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нварь\"/>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<sst xmlns="http://schemas.openxmlformats.org/spreadsheetml/2006/main" count="1058" uniqueCount="192">
  <si>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</si>
  <si>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</si>
  <si>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</si>
  <si>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</si>
  <si>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</si>
  <si>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</si>
  <si>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</si>
  <si>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</si>
  <si>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</si>
  <si>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</si>
  <si>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</si>
  <si>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</si>
  <si>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</si>
  <si>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</si>
  <si>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</si>
  <si>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</si>
  <si>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</si>
  <si>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</si>
  <si>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</si>
  <si>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</si>
  <si>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</si>
  <si>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</si>
  <si>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</si>
  <si>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</si>
  <si>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</si>
  <si>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</si>
  <si>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</si>
  <si>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</si>
  <si>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</si>
  <si>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</si>
  <si>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</si>
  <si>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</si>
  <si>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</si>
  <si>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</si>
  <si>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</si>
  <si>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</si>
  <si>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</si>
  <si>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</si>
  <si>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</si>
  <si>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</si>
  <si>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</si>
  <si>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</si>
  <si>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</si>
  <si>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</si>
  <si>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</si>
  <si>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</si>
  <si>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</si>
  <si>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</si>
  <si>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</si>
  <si>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</si>
  <si>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</si>
  <si>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</si>
  <si>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</si>
  <si>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</si>
  <si>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</si>
  <si>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</si>
  <si>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</si>
  <si>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</si>
  <si>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</si>
  <si>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</si>
  <si>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</si>
  <si>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</si>
  <si>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</si>
  <si>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</si>
  <si>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</si>
  <si>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</si>
  <si>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</si>
  <si>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</si>
  <si>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</si>
  <si>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</si>
  <si>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</si>
  <si>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</si>
  <si>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</si>
  <si>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</si>
  <si>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</si>
  <si>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</si>
  <si>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</si>
  <si>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</si>
  <si>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</si>
  <si>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</si>
  <si>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</si>
  <si>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</si>
  <si>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</si>
  <si>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</si>
  <si>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</si>
  <si>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</si>
  <si>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</si>
  <si>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</si>
  <si>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</si>
  <si>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</si>
  <si>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</si>
  <si>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</si>
  <si>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</si>
  <si>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</si>
  <si>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</si>
  <si>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</si>
  <si>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</si>
  <si>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</si>
  <si>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</si>
  <si>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</si>
  <si>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</si>
  <si>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</si>
  <si>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</si>
  <si>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</si>
  <si>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</si>
  <si>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</si>
  <si>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</si>
  <si>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</si>
  <si>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</si>
  <si>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</si>
  <si>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</si>
  <si>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</si>
  <si>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</si>
  <si>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</si>
  <si>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</si>
  <si>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</si>
  <si>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</si>
  <si>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</si>
  <si>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</si>
  <si>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</si>
  <si>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</si>
  <si>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</si>
  <si>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</si>
  <si>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</si>
  <si>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</si>
  <si>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</si>
  <si>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</si>
  <si>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</si>
  <si>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</si>
  <si>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</si>
  <si>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</si>
  <si>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</si>
  <si>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</si>
  <si>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</si>
  <si>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</si>
  <si>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</si>
  <si>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</si>
  <si>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</si>
  <si>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</si>
  <si>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</si>
  <si>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</si>
  <si>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</si>
  <si>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</si>
  <si>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</si>
  <si>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</si>
  <si>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</si>
  <si>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</si>
  <si>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</si>
  <si>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</si>
  <si>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</si>
  <si>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</si>
  <si>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</si>
  <si>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</si>
  <si>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</si>
  <si>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</si>
  <si>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</si>
  <si>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2022 г.</t>
  </si>
  <si>
    <t>2826,79</t>
  </si>
  <si>
    <t>январь 2022 года</t>
  </si>
  <si>
    <t>01.01.2022</t>
  </si>
  <si>
    <t>02.01.2022</t>
  </si>
  <si>
    <t>03.01.2022</t>
  </si>
  <si>
    <t>04.01.2022</t>
  </si>
  <si>
    <t>05.01.2022</t>
  </si>
  <si>
    <t>06.01.2022</t>
  </si>
  <si>
    <t>07.01.2022</t>
  </si>
  <si>
    <t>08.01.2022</t>
  </si>
  <si>
    <t>09.01.2022</t>
  </si>
  <si>
    <t>10.01.2022</t>
  </si>
  <si>
    <t>11.01.2022</t>
  </si>
  <si>
    <t>12.01.2022</t>
  </si>
  <si>
    <t>13.01.2022</t>
  </si>
  <si>
    <t>14.01.2022</t>
  </si>
  <si>
    <t>15.01.2022</t>
  </si>
  <si>
    <t>16.01.2022</t>
  </si>
  <si>
    <t>17.01.2022</t>
  </si>
  <si>
    <t>18.01.2022</t>
  </si>
  <si>
    <t>19.01.2022</t>
  </si>
  <si>
    <t>20.01.2022</t>
  </si>
  <si>
    <t>21.01.2022</t>
  </si>
  <si>
    <t>22.01.2022</t>
  </si>
  <si>
    <t>23.01.2022</t>
  </si>
  <si>
    <t>24.01.2022</t>
  </si>
  <si>
    <t>25.01.2022</t>
  </si>
  <si>
    <t>26.01.2022</t>
  </si>
  <si>
    <t>27.01.2022</t>
  </si>
  <si>
    <t>28.01.2022</t>
  </si>
  <si>
    <t>29.01.2022</t>
  </si>
  <si>
    <t>30.01.2022</t>
  </si>
  <si>
    <t>31.01.2022</t>
  </si>
  <si>
    <t>Приказ Минэнерго России от 16 декабря 2021г. №1409</t>
  </si>
  <si>
    <t xml:space="preserve">Постановление Правления ГКЦ РС(Я) № 333 от 30 декабря 2021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</si>
</sst>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7" zoomScale="70" zoomScaleNormal="70" zoomScaleSheetLayoutView="80" workbookViewId="0">
      <selection activeCell="N7" sqref="N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156</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3915.56673598</v>
      </c>
      <c r="D7" s="4">
        <f>$F$12+'СЕТ СН'!G5+СВЦЭМ!$D$10+'СЕТ СН'!G11-'СЕТ СН'!G$18</f>
        <v>4127.4567359800003</v>
      </c>
      <c r="E7" s="4">
        <f>$F$12+'СЕТ СН'!H5+СВЦЭМ!$D$10+'СЕТ СН'!H11-'СЕТ СН'!H$18</f>
        <v>4200.9567359800003</v>
      </c>
      <c r="F7" s="4">
        <f>$F$12+'СЕТ СН'!I5+СВЦЭМ!$D$10+'СЕТ СН'!I11-'СЕТ СН'!I$18</f>
        <v>4200.9567359800003</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1277.53988439</v>
      </c>
      <c r="H12" s="2" t="s">
        <v>41</v>
      </c>
    </row>
    <row r="13" spans="1:8" ht="31.5" x14ac:dyDescent="0.25">
      <c r="A13" s="12">
        <v>2</v>
      </c>
      <c r="B13" s="107" t="s">
        <v>48</v>
      </c>
      <c r="C13" s="107"/>
      <c r="D13" s="107"/>
      <c r="E13" s="13" t="s">
        <v>22</v>
      </c>
      <c r="F13" s="11">
        <f>СВЦЭМ!$D$11</f>
        <v>1277.53988439</v>
      </c>
    </row>
    <row r="14" spans="1:8" ht="36" customHeight="1" x14ac:dyDescent="0.25">
      <c r="A14" s="12">
        <v>3</v>
      </c>
      <c r="B14" s="107" t="s">
        <v>49</v>
      </c>
      <c r="C14" s="107"/>
      <c r="D14" s="107"/>
      <c r="E14" s="13" t="s">
        <v>23</v>
      </c>
      <c r="F14" s="11">
        <f>СВЦЭМ!$D$12</f>
        <v>427034.12233783916</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10.282999999999999</v>
      </c>
    </row>
    <row r="17" spans="1:6" ht="33" customHeight="1" x14ac:dyDescent="0.25">
      <c r="A17" s="12">
        <v>6</v>
      </c>
      <c r="B17" s="107" t="s">
        <v>53</v>
      </c>
      <c r="C17" s="107" t="s">
        <v>25</v>
      </c>
      <c r="D17" s="107" t="s">
        <v>6</v>
      </c>
      <c r="E17" s="13" t="s">
        <v>6</v>
      </c>
      <c r="F17" s="16">
        <f>SUM(F19:F23)</f>
        <v>10.282999999999999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10.282999999999999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7849.2020000000002</v>
      </c>
    </row>
    <row r="26" spans="1:6" ht="30.75" customHeight="1" x14ac:dyDescent="0.25">
      <c r="A26" s="12">
        <v>9</v>
      </c>
      <c r="B26" s="107" t="s">
        <v>62</v>
      </c>
      <c r="C26" s="107" t="s">
        <v>27</v>
      </c>
      <c r="D26" s="107" t="s">
        <v>28</v>
      </c>
      <c r="E26" s="13" t="s">
        <v>61</v>
      </c>
      <c r="F26" s="16">
        <f>SUM(F28:F32)</f>
        <v>7849.2020000000002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7849.2020000000002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5O1U5zzFHAUso3LvM/ke0Ie8+2ZMH+qBt8FtS5YXi2CZmdsj7dqh5IIdrxQJKEf7zn0MbyK0j0byhrqqMCan1A==" saltValue="aAGg8Np0mf5MBlNN5+yb5g=="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2022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3949.3129521800001</v>
      </c>
      <c r="C9" s="4">
        <f>СВЦЭМ!$D$14+'СЕТ СН'!G5+СВЦЭМ!$D$10+'СЕТ СН'!G11-'СЕТ СН'!G$19</f>
        <v>4161.2029521799996</v>
      </c>
      <c r="D9" s="4">
        <f>СВЦЭМ!$D$14+'СЕТ СН'!H5+СВЦЭМ!$D$10+'СЕТ СН'!H11-'СЕТ СН'!H$19</f>
        <v>4234.7029521799996</v>
      </c>
      <c r="E9" s="4">
        <f>СВЦЭМ!$D$14+'СЕТ СН'!I5+СВЦЭМ!$D$10+'СЕТ СН'!I11-'СЕТ СН'!I$19</f>
        <v>4234.7029521799996</v>
      </c>
    </row>
    <row r="10" spans="1:6" x14ac:dyDescent="0.25">
      <c r="A10" s="26" t="s">
        <v>35</v>
      </c>
      <c r="B10" s="4">
        <f>СВЦЭМ!$D$15+'СЕТ СН'!F5+СВЦЭМ!$D$10+'СЕТ СН'!F11-'СЕТ СН'!F$19</f>
        <v>4473.7463821399997</v>
      </c>
      <c r="C10" s="4">
        <f>СВЦЭМ!$D$15+'СЕТ СН'!G5+СВЦЭМ!$D$10+'СЕТ СН'!G11-'СЕТ СН'!G$19</f>
        <v>4685.63638214</v>
      </c>
      <c r="D10" s="4">
        <f>СВЦЭМ!$D$15+'СЕТ СН'!H5+СВЦЭМ!$D$10+'СЕТ СН'!H11-'СЕТ СН'!H$19</f>
        <v>4759.13638214</v>
      </c>
      <c r="E10" s="4">
        <f>СВЦЭМ!$D$15+'СЕТ СН'!I5+СВЦЭМ!$D$10+'СЕТ СН'!I11-'СЕТ СН'!I$19</f>
        <v>4759.13638214</v>
      </c>
    </row>
    <row r="11" spans="1:6" x14ac:dyDescent="0.25">
      <c r="A11" s="26" t="s">
        <v>36</v>
      </c>
      <c r="B11" s="4">
        <f>СВЦЭМ!$D$16+'СЕТ СН'!F5+СВЦЭМ!$D$10+'СЕТ СН'!F11-'СЕТ СН'!F$19</f>
        <v>4994.8608601699998</v>
      </c>
      <c r="C11" s="4">
        <f>СВЦЭМ!$D$16+'СЕТ СН'!G5+СВЦЭМ!$D$10+'СЕТ СН'!G11-'СЕТ СН'!G$19</f>
        <v>5206.7508601700001</v>
      </c>
      <c r="D11" s="4">
        <f>СВЦЭМ!$D$16+'СЕТ СН'!H5+СВЦЭМ!$D$10+'СЕТ СН'!H11-'СЕТ СН'!H$19</f>
        <v>5280.2508601700001</v>
      </c>
      <c r="E11" s="4">
        <f>СВЦЭМ!$D$16+'СЕТ СН'!I5+СВЦЭМ!$D$10+'СЕТ СН'!I11-'СЕТ СН'!I$19</f>
        <v>5280.2508601700001</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3949.3129521800001</v>
      </c>
      <c r="C16" s="28">
        <f>СВЦЭМ!$D$14+'СЕТ СН'!G5+СВЦЭМ!$D$10+'СЕТ СН'!G11-'СЕТ СН'!G$19</f>
        <v>4161.2029521799996</v>
      </c>
      <c r="D16" s="28">
        <f>СВЦЭМ!$D$14+'СЕТ СН'!H5+СВЦЭМ!$D$10+'СЕТ СН'!H11-'СЕТ СН'!H$19</f>
        <v>4234.7029521799996</v>
      </c>
      <c r="E16" s="28">
        <f>СВЦЭМ!$D$14+'СЕТ СН'!I5+СВЦЭМ!$D$10+'СЕТ СН'!I11-'СЕТ СН'!I$19</f>
        <v>4234.7029521799996</v>
      </c>
    </row>
    <row r="17" spans="1:5" x14ac:dyDescent="0.25">
      <c r="A17" s="26" t="s">
        <v>37</v>
      </c>
      <c r="B17" s="28">
        <f>СВЦЭМ!$D$17+'СЕТ СН'!F5+СВЦЭМ!$D$10+'СЕТ СН'!F11-'СЕТ СН'!F$19</f>
        <v>4739.2591120500001</v>
      </c>
      <c r="C17" s="28">
        <f>СВЦЭМ!$D$17+'СЕТ СН'!G5+СВЦЭМ!$D$10+'СЕТ СН'!G11-'СЕТ СН'!G$19</f>
        <v>4951.1491120499995</v>
      </c>
      <c r="D17" s="28">
        <f>СВЦЭМ!$D$17+'СЕТ СН'!H5+СВЦЭМ!$D$10+'СЕТ СН'!H11-'СЕТ СН'!H$19</f>
        <v>5024.6491120499995</v>
      </c>
      <c r="E17" s="28">
        <f>СВЦЭМ!$D$17+'СЕТ СН'!I5+СВЦЭМ!$D$10+'СЕТ СН'!I11-'СЕТ СН'!I$19</f>
        <v>5024.6491120499995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SUMIFS(СВЦЭМ!$C$39:$C$782,СВЦЭМ!$A$39:$A$782,$A12,СВЦЭМ!$B$39:$B$782,B$11)+'СЕТ СН'!$F$12+СВЦЭМ!$D$10+'СЕТ СН'!$F$5-'СЕТ СН'!$F$20</f>
        <v>3932.1315710100002</v>
      </c>
      <c r="C12" s="36">
        <f>SUMIFS(СВЦЭМ!$C$39:$C$782,СВЦЭМ!$A$39:$A$782,$A12,СВЦЭМ!$B$39:$B$782,C$11)+'СЕТ СН'!$F$12+СВЦЭМ!$D$10+'СЕТ СН'!$F$5-'СЕТ СН'!$F$20</f>
        <v>3940.1873165900001</v>
      </c>
      <c r="D12" s="36">
        <f>SUMIFS(СВЦЭМ!$C$39:$C$782,СВЦЭМ!$A$39:$A$782,$A12,СВЦЭМ!$B$39:$B$782,D$11)+'СЕТ СН'!$F$12+СВЦЭМ!$D$10+'СЕТ СН'!$F$5-'СЕТ СН'!$F$20</f>
        <v>3961.7746901800001</v>
      </c>
      <c r="E12" s="36">
        <f>SUMIFS(СВЦЭМ!$C$39:$C$782,СВЦЭМ!$A$39:$A$782,$A12,СВЦЭМ!$B$39:$B$782,E$11)+'СЕТ СН'!$F$12+СВЦЭМ!$D$10+'СЕТ СН'!$F$5-'СЕТ СН'!$F$20</f>
        <v>3967.6959140500003</v>
      </c>
      <c r="F12" s="36">
        <f>SUMIFS(СВЦЭМ!$C$39:$C$782,СВЦЭМ!$A$39:$A$782,$A12,СВЦЭМ!$B$39:$B$782,F$11)+'СЕТ СН'!$F$12+СВЦЭМ!$D$10+'СЕТ СН'!$F$5-'СЕТ СН'!$F$20</f>
        <v>3979.2618862600002</v>
      </c>
      <c r="G12" s="36">
        <f>SUMIFS(СВЦЭМ!$C$39:$C$782,СВЦЭМ!$A$39:$A$782,$A12,СВЦЭМ!$B$39:$B$782,G$11)+'СЕТ СН'!$F$12+СВЦЭМ!$D$10+'СЕТ СН'!$F$5-'СЕТ СН'!$F$20</f>
        <v>3978.2301138299999</v>
      </c>
      <c r="H12" s="36">
        <f>SUMIFS(СВЦЭМ!$C$39:$C$782,СВЦЭМ!$A$39:$A$782,$A12,СВЦЭМ!$B$39:$B$782,H$11)+'СЕТ СН'!$F$12+СВЦЭМ!$D$10+'СЕТ СН'!$F$5-'СЕТ СН'!$F$20</f>
        <v>3947.1154405699999</v>
      </c>
      <c r="I12" s="36">
        <f>SUMIFS(СВЦЭМ!$C$39:$C$782,СВЦЭМ!$A$39:$A$782,$A12,СВЦЭМ!$B$39:$B$782,I$11)+'СЕТ СН'!$F$12+СВЦЭМ!$D$10+'СЕТ СН'!$F$5-'СЕТ СН'!$F$20</f>
        <v>3962.0145344700004</v>
      </c>
      <c r="J12" s="36">
        <f>SUMIFS(СВЦЭМ!$C$39:$C$782,СВЦЭМ!$A$39:$A$782,$A12,СВЦЭМ!$B$39:$B$782,J$11)+'СЕТ СН'!$F$12+СВЦЭМ!$D$10+'СЕТ СН'!$F$5-'СЕТ СН'!$F$20</f>
        <v>3955.5075255100001</v>
      </c>
      <c r="K12" s="36">
        <f>SUMIFS(СВЦЭМ!$C$39:$C$782,СВЦЭМ!$A$39:$A$782,$A12,СВЦЭМ!$B$39:$B$782,K$11)+'СЕТ СН'!$F$12+СВЦЭМ!$D$10+'СЕТ СН'!$F$5-'СЕТ СН'!$F$20</f>
        <v>3920.4321532800004</v>
      </c>
      <c r="L12" s="36">
        <f>SUMIFS(СВЦЭМ!$C$39:$C$782,СВЦЭМ!$A$39:$A$782,$A12,СВЦЭМ!$B$39:$B$782,L$11)+'СЕТ СН'!$F$12+СВЦЭМ!$D$10+'СЕТ СН'!$F$5-'СЕТ СН'!$F$20</f>
        <v>3903.9710601699999</v>
      </c>
      <c r="M12" s="36">
        <f>SUMIFS(СВЦЭМ!$C$39:$C$782,СВЦЭМ!$A$39:$A$782,$A12,СВЦЭМ!$B$39:$B$782,M$11)+'СЕТ СН'!$F$12+СВЦЭМ!$D$10+'СЕТ СН'!$F$5-'СЕТ СН'!$F$20</f>
        <v>3866.1163445900002</v>
      </c>
      <c r="N12" s="36">
        <f>SUMIFS(СВЦЭМ!$C$39:$C$782,СВЦЭМ!$A$39:$A$782,$A12,СВЦЭМ!$B$39:$B$782,N$11)+'СЕТ СН'!$F$12+СВЦЭМ!$D$10+'СЕТ СН'!$F$5-'СЕТ СН'!$F$20</f>
        <v>3867.3747734799999</v>
      </c>
      <c r="O12" s="36">
        <f>SUMIFS(СВЦЭМ!$C$39:$C$782,СВЦЭМ!$A$39:$A$782,$A12,СВЦЭМ!$B$39:$B$782,O$11)+'СЕТ СН'!$F$12+СВЦЭМ!$D$10+'СЕТ СН'!$F$5-'СЕТ СН'!$F$20</f>
        <v>3902.6079347600003</v>
      </c>
      <c r="P12" s="36">
        <f>SUMIFS(СВЦЭМ!$C$39:$C$782,СВЦЭМ!$A$39:$A$782,$A12,СВЦЭМ!$B$39:$B$782,P$11)+'СЕТ СН'!$F$12+СВЦЭМ!$D$10+'СЕТ СН'!$F$5-'СЕТ СН'!$F$20</f>
        <v>3927.3480308000003</v>
      </c>
      <c r="Q12" s="36">
        <f>SUMIFS(СВЦЭМ!$C$39:$C$782,СВЦЭМ!$A$39:$A$782,$A12,СВЦЭМ!$B$39:$B$782,Q$11)+'СЕТ СН'!$F$12+СВЦЭМ!$D$10+'СЕТ СН'!$F$5-'СЕТ СН'!$F$20</f>
        <v>3922.9285632500005</v>
      </c>
      <c r="R12" s="36">
        <f>SUMIFS(СВЦЭМ!$C$39:$C$782,СВЦЭМ!$A$39:$A$782,$A12,СВЦЭМ!$B$39:$B$782,R$11)+'СЕТ СН'!$F$12+СВЦЭМ!$D$10+'СЕТ СН'!$F$5-'СЕТ СН'!$F$20</f>
        <v>3872.8773336700001</v>
      </c>
      <c r="S12" s="36">
        <f>SUMIFS(СВЦЭМ!$C$39:$C$782,СВЦЭМ!$A$39:$A$782,$A12,СВЦЭМ!$B$39:$B$782,S$11)+'СЕТ СН'!$F$12+СВЦЭМ!$D$10+'СЕТ СН'!$F$5-'СЕТ СН'!$F$20</f>
        <v>3850.4014715399999</v>
      </c>
      <c r="T12" s="36">
        <f>SUMIFS(СВЦЭМ!$C$39:$C$782,СВЦЭМ!$A$39:$A$782,$A12,СВЦЭМ!$B$39:$B$782,T$11)+'СЕТ СН'!$F$12+СВЦЭМ!$D$10+'СЕТ СН'!$F$5-'СЕТ СН'!$F$20</f>
        <v>3857.8423098500002</v>
      </c>
      <c r="U12" s="36">
        <f>SUMIFS(СВЦЭМ!$C$39:$C$782,СВЦЭМ!$A$39:$A$782,$A12,СВЦЭМ!$B$39:$B$782,U$11)+'СЕТ СН'!$F$12+СВЦЭМ!$D$10+'СЕТ СН'!$F$5-'СЕТ СН'!$F$20</f>
        <v>3850.5768655100001</v>
      </c>
      <c r="V12" s="36">
        <f>SUMIFS(СВЦЭМ!$C$39:$C$782,СВЦЭМ!$A$39:$A$782,$A12,СВЦЭМ!$B$39:$B$782,V$11)+'СЕТ СН'!$F$12+СВЦЭМ!$D$10+'СЕТ СН'!$F$5-'СЕТ СН'!$F$20</f>
        <v>3855.2223842200001</v>
      </c>
      <c r="W12" s="36">
        <f>SUMIFS(СВЦЭМ!$C$39:$C$782,СВЦЭМ!$A$39:$A$782,$A12,СВЦЭМ!$B$39:$B$782,W$11)+'СЕТ СН'!$F$12+СВЦЭМ!$D$10+'СЕТ СН'!$F$5-'СЕТ СН'!$F$20</f>
        <v>3884.8710910200002</v>
      </c>
      <c r="X12" s="36">
        <f>SUMIFS(СВЦЭМ!$C$39:$C$782,СВЦЭМ!$A$39:$A$782,$A12,СВЦЭМ!$B$39:$B$782,X$11)+'СЕТ СН'!$F$12+СВЦЭМ!$D$10+'СЕТ СН'!$F$5-'СЕТ СН'!$F$20</f>
        <v>3898.3473935000002</v>
      </c>
      <c r="Y12" s="36">
        <f>SUMIFS(СВЦЭМ!$C$39:$C$782,СВЦЭМ!$A$39:$A$782,$A12,СВЦЭМ!$B$39:$B$782,Y$11)+'СЕТ СН'!$F$12+СВЦЭМ!$D$10+'СЕТ СН'!$F$5-'СЕТ СН'!$F$20</f>
        <v>3916.2303359400003</v>
      </c>
      <c r="AA12" s="37"/>
    </row>
    <row r="13" spans="1:27" ht="15.75" x14ac:dyDescent="0.2">
      <c r="A13" s="35">
        <f>A12+1</f>
        <v>44563</v>
      </c>
      <c r="B13" s="36">
        <f>SUMIFS(СВЦЭМ!$C$39:$C$782,СВЦЭМ!$A$39:$A$782,$A13,СВЦЭМ!$B$39:$B$782,B$11)+'СЕТ СН'!$F$12+СВЦЭМ!$D$10+'СЕТ СН'!$F$5-'СЕТ СН'!$F$20</f>
        <v>3898.4720321000004</v>
      </c>
      <c r="C13" s="36">
        <f>SUMIFS(СВЦЭМ!$C$39:$C$782,СВЦЭМ!$A$39:$A$782,$A13,СВЦЭМ!$B$39:$B$782,C$11)+'СЕТ СН'!$F$12+СВЦЭМ!$D$10+'СЕТ СН'!$F$5-'СЕТ СН'!$F$20</f>
        <v>3894.88822979</v>
      </c>
      <c r="D13" s="36">
        <f>SUMIFS(СВЦЭМ!$C$39:$C$782,СВЦЭМ!$A$39:$A$782,$A13,СВЦЭМ!$B$39:$B$782,D$11)+'СЕТ СН'!$F$12+СВЦЭМ!$D$10+'СЕТ СН'!$F$5-'СЕТ СН'!$F$20</f>
        <v>3927.4461748200001</v>
      </c>
      <c r="E13" s="36">
        <f>SUMIFS(СВЦЭМ!$C$39:$C$782,СВЦЭМ!$A$39:$A$782,$A13,СВЦЭМ!$B$39:$B$782,E$11)+'СЕТ СН'!$F$12+СВЦЭМ!$D$10+'СЕТ СН'!$F$5-'СЕТ СН'!$F$20</f>
        <v>3935.7703393500005</v>
      </c>
      <c r="F13" s="36">
        <f>SUMIFS(СВЦЭМ!$C$39:$C$782,СВЦЭМ!$A$39:$A$782,$A13,СВЦЭМ!$B$39:$B$782,F$11)+'СЕТ СН'!$F$12+СВЦЭМ!$D$10+'СЕТ СН'!$F$5-'СЕТ СН'!$F$20</f>
        <v>3920.9945022900001</v>
      </c>
      <c r="G13" s="36">
        <f>SUMIFS(СВЦЭМ!$C$39:$C$782,СВЦЭМ!$A$39:$A$782,$A13,СВЦЭМ!$B$39:$B$782,G$11)+'СЕТ СН'!$F$12+СВЦЭМ!$D$10+'СЕТ СН'!$F$5-'СЕТ СН'!$F$20</f>
        <v>3924.65216237</v>
      </c>
      <c r="H13" s="36">
        <f>SUMIFS(СВЦЭМ!$C$39:$C$782,СВЦЭМ!$A$39:$A$782,$A13,СВЦЭМ!$B$39:$B$782,H$11)+'СЕТ СН'!$F$12+СВЦЭМ!$D$10+'СЕТ СН'!$F$5-'СЕТ СН'!$F$20</f>
        <v>3906.2873198800003</v>
      </c>
      <c r="I13" s="36">
        <f>SUMIFS(СВЦЭМ!$C$39:$C$782,СВЦЭМ!$A$39:$A$782,$A13,СВЦЭМ!$B$39:$B$782,I$11)+'СЕТ СН'!$F$12+СВЦЭМ!$D$10+'СЕТ СН'!$F$5-'СЕТ СН'!$F$20</f>
        <v>3933.2668002</v>
      </c>
      <c r="J13" s="36">
        <f>SUMIFS(СВЦЭМ!$C$39:$C$782,СВЦЭМ!$A$39:$A$782,$A13,СВЦЭМ!$B$39:$B$782,J$11)+'СЕТ СН'!$F$12+СВЦЭМ!$D$10+'СЕТ СН'!$F$5-'СЕТ СН'!$F$20</f>
        <v>3910.5708807500005</v>
      </c>
      <c r="K13" s="36">
        <f>SUMIFS(СВЦЭМ!$C$39:$C$782,СВЦЭМ!$A$39:$A$782,$A13,СВЦЭМ!$B$39:$B$782,K$11)+'СЕТ СН'!$F$12+СВЦЭМ!$D$10+'СЕТ СН'!$F$5-'СЕТ СН'!$F$20</f>
        <v>3890.5259105900004</v>
      </c>
      <c r="L13" s="36">
        <f>SUMIFS(СВЦЭМ!$C$39:$C$782,СВЦЭМ!$A$39:$A$782,$A13,СВЦЭМ!$B$39:$B$782,L$11)+'СЕТ СН'!$F$12+СВЦЭМ!$D$10+'СЕТ СН'!$F$5-'СЕТ СН'!$F$20</f>
        <v>3875.5415066700002</v>
      </c>
      <c r="M13" s="36">
        <f>SUMIFS(СВЦЭМ!$C$39:$C$782,СВЦЭМ!$A$39:$A$782,$A13,СВЦЭМ!$B$39:$B$782,M$11)+'СЕТ СН'!$F$12+СВЦЭМ!$D$10+'СЕТ СН'!$F$5-'СЕТ СН'!$F$20</f>
        <v>3890.6875171000002</v>
      </c>
      <c r="N13" s="36">
        <f>SUMIFS(СВЦЭМ!$C$39:$C$782,СВЦЭМ!$A$39:$A$782,$A13,СВЦЭМ!$B$39:$B$782,N$11)+'СЕТ СН'!$F$12+СВЦЭМ!$D$10+'СЕТ СН'!$F$5-'СЕТ СН'!$F$20</f>
        <v>3906.8006411200004</v>
      </c>
      <c r="O13" s="36">
        <f>SUMIFS(СВЦЭМ!$C$39:$C$782,СВЦЭМ!$A$39:$A$782,$A13,СВЦЭМ!$B$39:$B$782,O$11)+'СЕТ СН'!$F$12+СВЦЭМ!$D$10+'СЕТ СН'!$F$5-'СЕТ СН'!$F$20</f>
        <v>3906.3505075700004</v>
      </c>
      <c r="P13" s="36">
        <f>SUMIFS(СВЦЭМ!$C$39:$C$782,СВЦЭМ!$A$39:$A$782,$A13,СВЦЭМ!$B$39:$B$782,P$11)+'СЕТ СН'!$F$12+СВЦЭМ!$D$10+'СЕТ СН'!$F$5-'СЕТ СН'!$F$20</f>
        <v>3909.1693370500002</v>
      </c>
      <c r="Q13" s="36">
        <f>SUMIFS(СВЦЭМ!$C$39:$C$782,СВЦЭМ!$A$39:$A$782,$A13,СВЦЭМ!$B$39:$B$782,Q$11)+'СЕТ СН'!$F$12+СВЦЭМ!$D$10+'СЕТ СН'!$F$5-'СЕТ СН'!$F$20</f>
        <v>3897.5649111000002</v>
      </c>
      <c r="R13" s="36">
        <f>SUMIFS(СВЦЭМ!$C$39:$C$782,СВЦЭМ!$A$39:$A$782,$A13,СВЦЭМ!$B$39:$B$782,R$11)+'СЕТ СН'!$F$12+СВЦЭМ!$D$10+'СЕТ СН'!$F$5-'СЕТ СН'!$F$20</f>
        <v>3879.8016475800005</v>
      </c>
      <c r="S13" s="36">
        <f>SUMIFS(СВЦЭМ!$C$39:$C$782,СВЦЭМ!$A$39:$A$782,$A13,СВЦЭМ!$B$39:$B$782,S$11)+'СЕТ СН'!$F$12+СВЦЭМ!$D$10+'СЕТ СН'!$F$5-'СЕТ СН'!$F$20</f>
        <v>3864.7112779500003</v>
      </c>
      <c r="T13" s="36">
        <f>SUMIFS(СВЦЭМ!$C$39:$C$782,СВЦЭМ!$A$39:$A$782,$A13,СВЦЭМ!$B$39:$B$782,T$11)+'СЕТ СН'!$F$12+СВЦЭМ!$D$10+'СЕТ СН'!$F$5-'СЕТ СН'!$F$20</f>
        <v>3866.1626928000005</v>
      </c>
      <c r="U13" s="36">
        <f>SUMIFS(СВЦЭМ!$C$39:$C$782,СВЦЭМ!$A$39:$A$782,$A13,СВЦЭМ!$B$39:$B$782,U$11)+'СЕТ СН'!$F$12+СВЦЭМ!$D$10+'СЕТ СН'!$F$5-'СЕТ СН'!$F$20</f>
        <v>3861.0137030400001</v>
      </c>
      <c r="V13" s="36">
        <f>SUMIFS(СВЦЭМ!$C$39:$C$782,СВЦЭМ!$A$39:$A$782,$A13,СВЦЭМ!$B$39:$B$782,V$11)+'СЕТ СН'!$F$12+СВЦЭМ!$D$10+'СЕТ СН'!$F$5-'СЕТ СН'!$F$20</f>
        <v>3879.3017071700001</v>
      </c>
      <c r="W13" s="36">
        <f>SUMIFS(СВЦЭМ!$C$39:$C$782,СВЦЭМ!$A$39:$A$782,$A13,СВЦЭМ!$B$39:$B$782,W$11)+'СЕТ СН'!$F$12+СВЦЭМ!$D$10+'СЕТ СН'!$F$5-'СЕТ СН'!$F$20</f>
        <v>3890.2807778100005</v>
      </c>
      <c r="X13" s="36">
        <f>SUMIFS(СВЦЭМ!$C$39:$C$782,СВЦЭМ!$A$39:$A$782,$A13,СВЦЭМ!$B$39:$B$782,X$11)+'СЕТ СН'!$F$12+СВЦЭМ!$D$10+'СЕТ СН'!$F$5-'СЕТ СН'!$F$20</f>
        <v>3929.3059358500004</v>
      </c>
      <c r="Y13" s="36">
        <f>SUMIFS(СВЦЭМ!$C$39:$C$782,СВЦЭМ!$A$39:$A$782,$A13,СВЦЭМ!$B$39:$B$782,Y$11)+'СЕТ СН'!$F$12+СВЦЭМ!$D$10+'СЕТ СН'!$F$5-'СЕТ СН'!$F$20</f>
        <v>3959.6244881600005</v>
      </c>
    </row>
    <row r="14" spans="1:27" ht="15.75" x14ac:dyDescent="0.2">
      <c r="A14" s="35">
        <f t="shared" ref="A14:A42" si="0">A13+1</f>
        <v>44564</v>
      </c>
      <c r="B14" s="36">
        <f>SUMIFS(СВЦЭМ!$C$39:$C$782,СВЦЭМ!$A$39:$A$782,$A14,СВЦЭМ!$B$39:$B$782,B$11)+'СЕТ СН'!$F$12+СВЦЭМ!$D$10+'СЕТ СН'!$F$5-'СЕТ СН'!$F$20</f>
        <v>3919.3576526900001</v>
      </c>
      <c r="C14" s="36">
        <f>SUMIFS(СВЦЭМ!$C$39:$C$782,СВЦЭМ!$A$39:$A$782,$A14,СВЦЭМ!$B$39:$B$782,C$11)+'СЕТ СН'!$F$12+СВЦЭМ!$D$10+'СЕТ СН'!$F$5-'СЕТ СН'!$F$20</f>
        <v>3907.7414475000005</v>
      </c>
      <c r="D14" s="36">
        <f>SUMIFS(СВЦЭМ!$C$39:$C$782,СВЦЭМ!$A$39:$A$782,$A14,СВЦЭМ!$B$39:$B$782,D$11)+'СЕТ СН'!$F$12+СВЦЭМ!$D$10+'СЕТ СН'!$F$5-'СЕТ СН'!$F$20</f>
        <v>3948.6907527500002</v>
      </c>
      <c r="E14" s="36">
        <f>SUMIFS(СВЦЭМ!$C$39:$C$782,СВЦЭМ!$A$39:$A$782,$A14,СВЦЭМ!$B$39:$B$782,E$11)+'СЕТ СН'!$F$12+СВЦЭМ!$D$10+'СЕТ СН'!$F$5-'СЕТ СН'!$F$20</f>
        <v>3958.0815786200001</v>
      </c>
      <c r="F14" s="36">
        <f>SUMIFS(СВЦЭМ!$C$39:$C$782,СВЦЭМ!$A$39:$A$782,$A14,СВЦЭМ!$B$39:$B$782,F$11)+'СЕТ СН'!$F$12+СВЦЭМ!$D$10+'СЕТ СН'!$F$5-'СЕТ СН'!$F$20</f>
        <v>3963.7417749100005</v>
      </c>
      <c r="G14" s="36">
        <f>SUMIFS(СВЦЭМ!$C$39:$C$782,СВЦЭМ!$A$39:$A$782,$A14,СВЦЭМ!$B$39:$B$782,G$11)+'СЕТ СН'!$F$12+СВЦЭМ!$D$10+'СЕТ СН'!$F$5-'СЕТ СН'!$F$20</f>
        <v>3958.3028262900002</v>
      </c>
      <c r="H14" s="36">
        <f>SUMIFS(СВЦЭМ!$C$39:$C$782,СВЦЭМ!$A$39:$A$782,$A14,СВЦЭМ!$B$39:$B$782,H$11)+'СЕТ СН'!$F$12+СВЦЭМ!$D$10+'СЕТ СН'!$F$5-'СЕТ СН'!$F$20</f>
        <v>3928.3270623100002</v>
      </c>
      <c r="I14" s="36">
        <f>SUMIFS(СВЦЭМ!$C$39:$C$782,СВЦЭМ!$A$39:$A$782,$A14,СВЦЭМ!$B$39:$B$782,I$11)+'СЕТ СН'!$F$12+СВЦЭМ!$D$10+'СЕТ СН'!$F$5-'СЕТ СН'!$F$20</f>
        <v>3942.0837774700003</v>
      </c>
      <c r="J14" s="36">
        <f>SUMIFS(СВЦЭМ!$C$39:$C$782,СВЦЭМ!$A$39:$A$782,$A14,СВЦЭМ!$B$39:$B$782,J$11)+'СЕТ СН'!$F$12+СВЦЭМ!$D$10+'СЕТ СН'!$F$5-'СЕТ СН'!$F$20</f>
        <v>3916.4510741399999</v>
      </c>
      <c r="K14" s="36">
        <f>SUMIFS(СВЦЭМ!$C$39:$C$782,СВЦЭМ!$A$39:$A$782,$A14,СВЦЭМ!$B$39:$B$782,K$11)+'СЕТ СН'!$F$12+СВЦЭМ!$D$10+'СЕТ СН'!$F$5-'СЕТ СН'!$F$20</f>
        <v>3884.1123338500001</v>
      </c>
      <c r="L14" s="36">
        <f>SUMIFS(СВЦЭМ!$C$39:$C$782,СВЦЭМ!$A$39:$A$782,$A14,СВЦЭМ!$B$39:$B$782,L$11)+'СЕТ СН'!$F$12+СВЦЭМ!$D$10+'СЕТ СН'!$F$5-'СЕТ СН'!$F$20</f>
        <v>3892.1106586800001</v>
      </c>
      <c r="M14" s="36">
        <f>SUMIFS(СВЦЭМ!$C$39:$C$782,СВЦЭМ!$A$39:$A$782,$A14,СВЦЭМ!$B$39:$B$782,M$11)+'СЕТ СН'!$F$12+СВЦЭМ!$D$10+'СЕТ СН'!$F$5-'СЕТ СН'!$F$20</f>
        <v>3908.7756294200003</v>
      </c>
      <c r="N14" s="36">
        <f>SUMIFS(СВЦЭМ!$C$39:$C$782,СВЦЭМ!$A$39:$A$782,$A14,СВЦЭМ!$B$39:$B$782,N$11)+'СЕТ СН'!$F$12+СВЦЭМ!$D$10+'СЕТ СН'!$F$5-'СЕТ СН'!$F$20</f>
        <v>3916.8120285300001</v>
      </c>
      <c r="O14" s="36">
        <f>SUMIFS(СВЦЭМ!$C$39:$C$782,СВЦЭМ!$A$39:$A$782,$A14,СВЦЭМ!$B$39:$B$782,O$11)+'СЕТ СН'!$F$12+СВЦЭМ!$D$10+'СЕТ СН'!$F$5-'СЕТ СН'!$F$20</f>
        <v>3952.3213835800002</v>
      </c>
      <c r="P14" s="36">
        <f>SUMIFS(СВЦЭМ!$C$39:$C$782,СВЦЭМ!$A$39:$A$782,$A14,СВЦЭМ!$B$39:$B$782,P$11)+'СЕТ СН'!$F$12+СВЦЭМ!$D$10+'СЕТ СН'!$F$5-'СЕТ СН'!$F$20</f>
        <v>3959.8412186800001</v>
      </c>
      <c r="Q14" s="36">
        <f>SUMIFS(СВЦЭМ!$C$39:$C$782,СВЦЭМ!$A$39:$A$782,$A14,СВЦЭМ!$B$39:$B$782,Q$11)+'СЕТ СН'!$F$12+СВЦЭМ!$D$10+'СЕТ СН'!$F$5-'СЕТ СН'!$F$20</f>
        <v>3952.09933473</v>
      </c>
      <c r="R14" s="36">
        <f>SUMIFS(СВЦЭМ!$C$39:$C$782,СВЦЭМ!$A$39:$A$782,$A14,СВЦЭМ!$B$39:$B$782,R$11)+'СЕТ СН'!$F$12+СВЦЭМ!$D$10+'СЕТ СН'!$F$5-'СЕТ СН'!$F$20</f>
        <v>3903.2979740300002</v>
      </c>
      <c r="S14" s="36">
        <f>SUMIFS(СВЦЭМ!$C$39:$C$782,СВЦЭМ!$A$39:$A$782,$A14,СВЦЭМ!$B$39:$B$782,S$11)+'СЕТ СН'!$F$12+СВЦЭМ!$D$10+'СЕТ СН'!$F$5-'СЕТ СН'!$F$20</f>
        <v>3879.3183372000003</v>
      </c>
      <c r="T14" s="36">
        <f>SUMIFS(СВЦЭМ!$C$39:$C$782,СВЦЭМ!$A$39:$A$782,$A14,СВЦЭМ!$B$39:$B$782,T$11)+'СЕТ СН'!$F$12+СВЦЭМ!$D$10+'СЕТ СН'!$F$5-'СЕТ СН'!$F$20</f>
        <v>3867.8141546300003</v>
      </c>
      <c r="U14" s="36">
        <f>SUMIFS(СВЦЭМ!$C$39:$C$782,СВЦЭМ!$A$39:$A$782,$A14,СВЦЭМ!$B$39:$B$782,U$11)+'СЕТ СН'!$F$12+СВЦЭМ!$D$10+'СЕТ СН'!$F$5-'СЕТ СН'!$F$20</f>
        <v>3876.5407843100002</v>
      </c>
      <c r="V14" s="36">
        <f>SUMIFS(СВЦЭМ!$C$39:$C$782,СВЦЭМ!$A$39:$A$782,$A14,СВЦЭМ!$B$39:$B$782,V$11)+'СЕТ СН'!$F$12+СВЦЭМ!$D$10+'СЕТ СН'!$F$5-'СЕТ СН'!$F$20</f>
        <v>3880.7602165500002</v>
      </c>
      <c r="W14" s="36">
        <f>SUMIFS(СВЦЭМ!$C$39:$C$782,СВЦЭМ!$A$39:$A$782,$A14,СВЦЭМ!$B$39:$B$782,W$11)+'СЕТ СН'!$F$12+СВЦЭМ!$D$10+'СЕТ СН'!$F$5-'СЕТ СН'!$F$20</f>
        <v>3907.7833865000002</v>
      </c>
      <c r="X14" s="36">
        <f>SUMIFS(СВЦЭМ!$C$39:$C$782,СВЦЭМ!$A$39:$A$782,$A14,СВЦЭМ!$B$39:$B$782,X$11)+'СЕТ СН'!$F$12+СВЦЭМ!$D$10+'СЕТ СН'!$F$5-'СЕТ СН'!$F$20</f>
        <v>3928.5854563900002</v>
      </c>
      <c r="Y14" s="36">
        <f>SUMIFS(СВЦЭМ!$C$39:$C$782,СВЦЭМ!$A$39:$A$782,$A14,СВЦЭМ!$B$39:$B$782,Y$11)+'СЕТ СН'!$F$12+СВЦЭМ!$D$10+'СЕТ СН'!$F$5-'СЕТ СН'!$F$20</f>
        <v>3939.6600829100003</v>
      </c>
    </row>
    <row r="15" spans="1:27" ht="15.75" x14ac:dyDescent="0.2">
      <c r="A15" s="35">
        <f t="shared" si="0"/>
        <v>44565</v>
      </c>
      <c r="B15" s="36">
        <f>SUMIFS(СВЦЭМ!$C$39:$C$782,СВЦЭМ!$A$39:$A$782,$A15,СВЦЭМ!$B$39:$B$782,B$11)+'СЕТ СН'!$F$12+СВЦЭМ!$D$10+'СЕТ СН'!$F$5-'СЕТ СН'!$F$20</f>
        <v>3817.4055502900001</v>
      </c>
      <c r="C15" s="36">
        <f>SUMIFS(СВЦЭМ!$C$39:$C$782,СВЦЭМ!$A$39:$A$782,$A15,СВЦЭМ!$B$39:$B$782,C$11)+'СЕТ СН'!$F$12+СВЦЭМ!$D$10+'СЕТ СН'!$F$5-'СЕТ СН'!$F$20</f>
        <v>3838.8076616799999</v>
      </c>
      <c r="D15" s="36">
        <f>SUMIFS(СВЦЭМ!$C$39:$C$782,СВЦЭМ!$A$39:$A$782,$A15,СВЦЭМ!$B$39:$B$782,D$11)+'СЕТ СН'!$F$12+СВЦЭМ!$D$10+'СЕТ СН'!$F$5-'СЕТ СН'!$F$20</f>
        <v>3894.7644986700002</v>
      </c>
      <c r="E15" s="36">
        <f>SUMIFS(СВЦЭМ!$C$39:$C$782,СВЦЭМ!$A$39:$A$782,$A15,СВЦЭМ!$B$39:$B$782,E$11)+'СЕТ СН'!$F$12+СВЦЭМ!$D$10+'СЕТ СН'!$F$5-'СЕТ СН'!$F$20</f>
        <v>3912.59770733</v>
      </c>
      <c r="F15" s="36">
        <f>SUMIFS(СВЦЭМ!$C$39:$C$782,СВЦЭМ!$A$39:$A$782,$A15,СВЦЭМ!$B$39:$B$782,F$11)+'СЕТ СН'!$F$12+СВЦЭМ!$D$10+'СЕТ СН'!$F$5-'СЕТ СН'!$F$20</f>
        <v>3912.9357869200003</v>
      </c>
      <c r="G15" s="36">
        <f>SUMIFS(СВЦЭМ!$C$39:$C$782,СВЦЭМ!$A$39:$A$782,$A15,СВЦЭМ!$B$39:$B$782,G$11)+'СЕТ СН'!$F$12+СВЦЭМ!$D$10+'СЕТ СН'!$F$5-'СЕТ СН'!$F$20</f>
        <v>3910.1957044500004</v>
      </c>
      <c r="H15" s="36">
        <f>SUMIFS(СВЦЭМ!$C$39:$C$782,СВЦЭМ!$A$39:$A$782,$A15,СВЦЭМ!$B$39:$B$782,H$11)+'СЕТ СН'!$F$12+СВЦЭМ!$D$10+'СЕТ СН'!$F$5-'СЕТ СН'!$F$20</f>
        <v>3878.11701507</v>
      </c>
      <c r="I15" s="36">
        <f>SUMIFS(СВЦЭМ!$C$39:$C$782,СВЦЭМ!$A$39:$A$782,$A15,СВЦЭМ!$B$39:$B$782,I$11)+'СЕТ СН'!$F$12+СВЦЭМ!$D$10+'СЕТ СН'!$F$5-'СЕТ СН'!$F$20</f>
        <v>3904.9486167100004</v>
      </c>
      <c r="J15" s="36">
        <f>SUMIFS(СВЦЭМ!$C$39:$C$782,СВЦЭМ!$A$39:$A$782,$A15,СВЦЭМ!$B$39:$B$782,J$11)+'СЕТ СН'!$F$12+СВЦЭМ!$D$10+'СЕТ СН'!$F$5-'СЕТ СН'!$F$20</f>
        <v>3893.66771771</v>
      </c>
      <c r="K15" s="36">
        <f>SUMIFS(СВЦЭМ!$C$39:$C$782,СВЦЭМ!$A$39:$A$782,$A15,СВЦЭМ!$B$39:$B$782,K$11)+'СЕТ СН'!$F$12+СВЦЭМ!$D$10+'СЕТ СН'!$F$5-'СЕТ СН'!$F$20</f>
        <v>3863.1208829200004</v>
      </c>
      <c r="L15" s="36">
        <f>SUMIFS(СВЦЭМ!$C$39:$C$782,СВЦЭМ!$A$39:$A$782,$A15,СВЦЭМ!$B$39:$B$782,L$11)+'СЕТ СН'!$F$12+СВЦЭМ!$D$10+'СЕТ СН'!$F$5-'СЕТ СН'!$F$20</f>
        <v>3869.4598201100002</v>
      </c>
      <c r="M15" s="36">
        <f>SUMIFS(СВЦЭМ!$C$39:$C$782,СВЦЭМ!$A$39:$A$782,$A15,СВЦЭМ!$B$39:$B$782,M$11)+'СЕТ СН'!$F$12+СВЦЭМ!$D$10+'СЕТ СН'!$F$5-'СЕТ СН'!$F$20</f>
        <v>3879.8212321800002</v>
      </c>
      <c r="N15" s="36">
        <f>SUMIFS(СВЦЭМ!$C$39:$C$782,СВЦЭМ!$A$39:$A$782,$A15,СВЦЭМ!$B$39:$B$782,N$11)+'СЕТ СН'!$F$12+СВЦЭМ!$D$10+'СЕТ СН'!$F$5-'СЕТ СН'!$F$20</f>
        <v>3891.0451800300002</v>
      </c>
      <c r="O15" s="36">
        <f>SUMIFS(СВЦЭМ!$C$39:$C$782,СВЦЭМ!$A$39:$A$782,$A15,СВЦЭМ!$B$39:$B$782,O$11)+'СЕТ СН'!$F$12+СВЦЭМ!$D$10+'СЕТ СН'!$F$5-'СЕТ СН'!$F$20</f>
        <v>3904.9374205800004</v>
      </c>
      <c r="P15" s="36">
        <f>SUMIFS(СВЦЭМ!$C$39:$C$782,СВЦЭМ!$A$39:$A$782,$A15,СВЦЭМ!$B$39:$B$782,P$11)+'СЕТ СН'!$F$12+СВЦЭМ!$D$10+'СЕТ СН'!$F$5-'СЕТ СН'!$F$20</f>
        <v>3912.0264893800004</v>
      </c>
      <c r="Q15" s="36">
        <f>SUMIFS(СВЦЭМ!$C$39:$C$782,СВЦЭМ!$A$39:$A$782,$A15,СВЦЭМ!$B$39:$B$782,Q$11)+'СЕТ СН'!$F$12+СВЦЭМ!$D$10+'СЕТ СН'!$F$5-'СЕТ СН'!$F$20</f>
        <v>3893.3403056800003</v>
      </c>
      <c r="R15" s="36">
        <f>SUMIFS(СВЦЭМ!$C$39:$C$782,СВЦЭМ!$A$39:$A$782,$A15,СВЦЭМ!$B$39:$B$782,R$11)+'СЕТ СН'!$F$12+СВЦЭМ!$D$10+'СЕТ СН'!$F$5-'СЕТ СН'!$F$20</f>
        <v>3852.9974248900003</v>
      </c>
      <c r="S15" s="36">
        <f>SUMIFS(СВЦЭМ!$C$39:$C$782,СВЦЭМ!$A$39:$A$782,$A15,СВЦЭМ!$B$39:$B$782,S$11)+'СЕТ СН'!$F$12+СВЦЭМ!$D$10+'СЕТ СН'!$F$5-'СЕТ СН'!$F$20</f>
        <v>3860.5048842000001</v>
      </c>
      <c r="T15" s="36">
        <f>SUMIFS(СВЦЭМ!$C$39:$C$782,СВЦЭМ!$A$39:$A$782,$A15,СВЦЭМ!$B$39:$B$782,T$11)+'СЕТ СН'!$F$12+СВЦЭМ!$D$10+'СЕТ СН'!$F$5-'СЕТ СН'!$F$20</f>
        <v>3855.4454065300001</v>
      </c>
      <c r="U15" s="36">
        <f>SUMIFS(СВЦЭМ!$C$39:$C$782,СВЦЭМ!$A$39:$A$782,$A15,СВЦЭМ!$B$39:$B$782,U$11)+'СЕТ СН'!$F$12+СВЦЭМ!$D$10+'СЕТ СН'!$F$5-'СЕТ СН'!$F$20</f>
        <v>3857.1752285400003</v>
      </c>
      <c r="V15" s="36">
        <f>SUMIFS(СВЦЭМ!$C$39:$C$782,СВЦЭМ!$A$39:$A$782,$A15,СВЦЭМ!$B$39:$B$782,V$11)+'СЕТ СН'!$F$12+СВЦЭМ!$D$10+'СЕТ СН'!$F$5-'СЕТ СН'!$F$20</f>
        <v>3847.9266139400002</v>
      </c>
      <c r="W15" s="36">
        <f>SUMIFS(СВЦЭМ!$C$39:$C$782,СВЦЭМ!$A$39:$A$782,$A15,СВЦЭМ!$B$39:$B$782,W$11)+'СЕТ СН'!$F$12+СВЦЭМ!$D$10+'СЕТ СН'!$F$5-'СЕТ СН'!$F$20</f>
        <v>3863.7253314</v>
      </c>
      <c r="X15" s="36">
        <f>SUMIFS(СВЦЭМ!$C$39:$C$782,СВЦЭМ!$A$39:$A$782,$A15,СВЦЭМ!$B$39:$B$782,X$11)+'СЕТ СН'!$F$12+СВЦЭМ!$D$10+'СЕТ СН'!$F$5-'СЕТ СН'!$F$20</f>
        <v>3874.0544589500005</v>
      </c>
      <c r="Y15" s="36">
        <f>SUMIFS(СВЦЭМ!$C$39:$C$782,СВЦЭМ!$A$39:$A$782,$A15,СВЦЭМ!$B$39:$B$782,Y$11)+'СЕТ СН'!$F$12+СВЦЭМ!$D$10+'СЕТ СН'!$F$5-'СЕТ СН'!$F$20</f>
        <v>3903.1904789</v>
      </c>
    </row>
    <row r="16" spans="1:27" ht="15.75" x14ac:dyDescent="0.2">
      <c r="A16" s="35">
        <f t="shared" si="0"/>
        <v>44566</v>
      </c>
      <c r="B16" s="36">
        <f>SUMIFS(СВЦЭМ!$C$39:$C$782,СВЦЭМ!$A$39:$A$782,$A16,СВЦЭМ!$B$39:$B$782,B$11)+'СЕТ СН'!$F$12+СВЦЭМ!$D$10+'СЕТ СН'!$F$5-'СЕТ СН'!$F$20</f>
        <v>3808.3117080700003</v>
      </c>
      <c r="C16" s="36">
        <f>SUMIFS(СВЦЭМ!$C$39:$C$782,СВЦЭМ!$A$39:$A$782,$A16,СВЦЭМ!$B$39:$B$782,C$11)+'СЕТ СН'!$F$12+СВЦЭМ!$D$10+'СЕТ СН'!$F$5-'СЕТ СН'!$F$20</f>
        <v>3826.9938233000003</v>
      </c>
      <c r="D16" s="36">
        <f>SUMIFS(СВЦЭМ!$C$39:$C$782,СВЦЭМ!$A$39:$A$782,$A16,СВЦЭМ!$B$39:$B$782,D$11)+'СЕТ СН'!$F$12+СВЦЭМ!$D$10+'СЕТ СН'!$F$5-'СЕТ СН'!$F$20</f>
        <v>3854.9792381100001</v>
      </c>
      <c r="E16" s="36">
        <f>SUMIFS(СВЦЭМ!$C$39:$C$782,СВЦЭМ!$A$39:$A$782,$A16,СВЦЭМ!$B$39:$B$782,E$11)+'СЕТ СН'!$F$12+СВЦЭМ!$D$10+'СЕТ СН'!$F$5-'СЕТ СН'!$F$20</f>
        <v>3866.5929234100004</v>
      </c>
      <c r="F16" s="36">
        <f>SUMIFS(СВЦЭМ!$C$39:$C$782,СВЦЭМ!$A$39:$A$782,$A16,СВЦЭМ!$B$39:$B$782,F$11)+'СЕТ СН'!$F$12+СВЦЭМ!$D$10+'СЕТ СН'!$F$5-'СЕТ СН'!$F$20</f>
        <v>3865.6359318900004</v>
      </c>
      <c r="G16" s="36">
        <f>SUMIFS(СВЦЭМ!$C$39:$C$782,СВЦЭМ!$A$39:$A$782,$A16,СВЦЭМ!$B$39:$B$782,G$11)+'СЕТ СН'!$F$12+СВЦЭМ!$D$10+'СЕТ СН'!$F$5-'СЕТ СН'!$F$20</f>
        <v>3843.3966979699999</v>
      </c>
      <c r="H16" s="36">
        <f>SUMIFS(СВЦЭМ!$C$39:$C$782,СВЦЭМ!$A$39:$A$782,$A16,СВЦЭМ!$B$39:$B$782,H$11)+'СЕТ СН'!$F$12+СВЦЭМ!$D$10+'СЕТ СН'!$F$5-'СЕТ СН'!$F$20</f>
        <v>3812.13896131</v>
      </c>
      <c r="I16" s="36">
        <f>SUMIFS(СВЦЭМ!$C$39:$C$782,СВЦЭМ!$A$39:$A$782,$A16,СВЦЭМ!$B$39:$B$782,I$11)+'СЕТ СН'!$F$12+СВЦЭМ!$D$10+'СЕТ СН'!$F$5-'СЕТ СН'!$F$20</f>
        <v>3812.1295939500005</v>
      </c>
      <c r="J16" s="36">
        <f>SUMIFS(СВЦЭМ!$C$39:$C$782,СВЦЭМ!$A$39:$A$782,$A16,СВЦЭМ!$B$39:$B$782,J$11)+'СЕТ СН'!$F$12+СВЦЭМ!$D$10+'СЕТ СН'!$F$5-'СЕТ СН'!$F$20</f>
        <v>3819.6214585600001</v>
      </c>
      <c r="K16" s="36">
        <f>SUMIFS(СВЦЭМ!$C$39:$C$782,СВЦЭМ!$A$39:$A$782,$A16,СВЦЭМ!$B$39:$B$782,K$11)+'СЕТ СН'!$F$12+СВЦЭМ!$D$10+'СЕТ СН'!$F$5-'СЕТ СН'!$F$20</f>
        <v>3799.7506918700001</v>
      </c>
      <c r="L16" s="36">
        <f>SUMIFS(СВЦЭМ!$C$39:$C$782,СВЦЭМ!$A$39:$A$782,$A16,СВЦЭМ!$B$39:$B$782,L$11)+'СЕТ СН'!$F$12+СВЦЭМ!$D$10+'СЕТ СН'!$F$5-'СЕТ СН'!$F$20</f>
        <v>3804.6645009399999</v>
      </c>
      <c r="M16" s="36">
        <f>SUMIFS(СВЦЭМ!$C$39:$C$782,СВЦЭМ!$A$39:$A$782,$A16,СВЦЭМ!$B$39:$B$782,M$11)+'СЕТ СН'!$F$12+СВЦЭМ!$D$10+'СЕТ СН'!$F$5-'СЕТ СН'!$F$20</f>
        <v>3791.1301183800001</v>
      </c>
      <c r="N16" s="36">
        <f>SUMIFS(СВЦЭМ!$C$39:$C$782,СВЦЭМ!$A$39:$A$782,$A16,СВЦЭМ!$B$39:$B$782,N$11)+'СЕТ СН'!$F$12+СВЦЭМ!$D$10+'СЕТ СН'!$F$5-'СЕТ СН'!$F$20</f>
        <v>3815.6412926000003</v>
      </c>
      <c r="O16" s="36">
        <f>SUMIFS(СВЦЭМ!$C$39:$C$782,СВЦЭМ!$A$39:$A$782,$A16,СВЦЭМ!$B$39:$B$782,O$11)+'СЕТ СН'!$F$12+СВЦЭМ!$D$10+'СЕТ СН'!$F$5-'СЕТ СН'!$F$20</f>
        <v>3851.5230476699999</v>
      </c>
      <c r="P16" s="36">
        <f>SUMIFS(СВЦЭМ!$C$39:$C$782,СВЦЭМ!$A$39:$A$782,$A16,СВЦЭМ!$B$39:$B$782,P$11)+'СЕТ СН'!$F$12+СВЦЭМ!$D$10+'СЕТ СН'!$F$5-'СЕТ СН'!$F$20</f>
        <v>3852.1531374100005</v>
      </c>
      <c r="Q16" s="36">
        <f>SUMIFS(СВЦЭМ!$C$39:$C$782,СВЦЭМ!$A$39:$A$782,$A16,СВЦЭМ!$B$39:$B$782,Q$11)+'СЕТ СН'!$F$12+СВЦЭМ!$D$10+'СЕТ СН'!$F$5-'СЕТ СН'!$F$20</f>
        <v>3840.3278809000003</v>
      </c>
      <c r="R16" s="36">
        <f>SUMIFS(СВЦЭМ!$C$39:$C$782,СВЦЭМ!$A$39:$A$782,$A16,СВЦЭМ!$B$39:$B$782,R$11)+'СЕТ СН'!$F$12+СВЦЭМ!$D$10+'СЕТ СН'!$F$5-'СЕТ СН'!$F$20</f>
        <v>3786.1807069500001</v>
      </c>
      <c r="S16" s="36">
        <f>SUMIFS(СВЦЭМ!$C$39:$C$782,СВЦЭМ!$A$39:$A$782,$A16,СВЦЭМ!$B$39:$B$782,S$11)+'СЕТ СН'!$F$12+СВЦЭМ!$D$10+'СЕТ СН'!$F$5-'СЕТ СН'!$F$20</f>
        <v>3776.1044884700004</v>
      </c>
      <c r="T16" s="36">
        <f>SUMIFS(СВЦЭМ!$C$39:$C$782,СВЦЭМ!$A$39:$A$782,$A16,СВЦЭМ!$B$39:$B$782,T$11)+'СЕТ СН'!$F$12+СВЦЭМ!$D$10+'СЕТ СН'!$F$5-'СЕТ СН'!$F$20</f>
        <v>3781.5714227200001</v>
      </c>
      <c r="U16" s="36">
        <f>SUMIFS(СВЦЭМ!$C$39:$C$782,СВЦЭМ!$A$39:$A$782,$A16,СВЦЭМ!$B$39:$B$782,U$11)+'СЕТ СН'!$F$12+СВЦЭМ!$D$10+'СЕТ СН'!$F$5-'СЕТ СН'!$F$20</f>
        <v>3779.5960966900002</v>
      </c>
      <c r="V16" s="36">
        <f>SUMIFS(СВЦЭМ!$C$39:$C$782,СВЦЭМ!$A$39:$A$782,$A16,СВЦЭМ!$B$39:$B$782,V$11)+'СЕТ СН'!$F$12+СВЦЭМ!$D$10+'СЕТ СН'!$F$5-'СЕТ СН'!$F$20</f>
        <v>3772.4262267300001</v>
      </c>
      <c r="W16" s="36">
        <f>SUMIFS(СВЦЭМ!$C$39:$C$782,СВЦЭМ!$A$39:$A$782,$A16,СВЦЭМ!$B$39:$B$782,W$11)+'СЕТ СН'!$F$12+СВЦЭМ!$D$10+'СЕТ СН'!$F$5-'СЕТ СН'!$F$20</f>
        <v>3818.1603991300003</v>
      </c>
      <c r="X16" s="36">
        <f>SUMIFS(СВЦЭМ!$C$39:$C$782,СВЦЭМ!$A$39:$A$782,$A16,СВЦЭМ!$B$39:$B$782,X$11)+'СЕТ СН'!$F$12+СВЦЭМ!$D$10+'СЕТ СН'!$F$5-'СЕТ СН'!$F$20</f>
        <v>3834.65770488</v>
      </c>
      <c r="Y16" s="36">
        <f>SUMIFS(СВЦЭМ!$C$39:$C$782,СВЦЭМ!$A$39:$A$782,$A16,СВЦЭМ!$B$39:$B$782,Y$11)+'СЕТ СН'!$F$12+СВЦЭМ!$D$10+'СЕТ СН'!$F$5-'СЕТ СН'!$F$20</f>
        <v>3856.7395343500002</v>
      </c>
    </row>
    <row r="17" spans="1:25" ht="15.75" x14ac:dyDescent="0.2">
      <c r="A17" s="35">
        <f t="shared" si="0"/>
        <v>44567</v>
      </c>
      <c r="B17" s="36">
        <f>SUMIFS(СВЦЭМ!$C$39:$C$782,СВЦЭМ!$A$39:$A$782,$A17,СВЦЭМ!$B$39:$B$782,B$11)+'СЕТ СН'!$F$12+СВЦЭМ!$D$10+'СЕТ СН'!$F$5-'СЕТ СН'!$F$20</f>
        <v>3830.54886953</v>
      </c>
      <c r="C17" s="36">
        <f>SUMIFS(СВЦЭМ!$C$39:$C$782,СВЦЭМ!$A$39:$A$782,$A17,СВЦЭМ!$B$39:$B$782,C$11)+'СЕТ СН'!$F$12+СВЦЭМ!$D$10+'СЕТ СН'!$F$5-'СЕТ СН'!$F$20</f>
        <v>3858.9825115000003</v>
      </c>
      <c r="D17" s="36">
        <f>SUMIFS(СВЦЭМ!$C$39:$C$782,СВЦЭМ!$A$39:$A$782,$A17,СВЦЭМ!$B$39:$B$782,D$11)+'СЕТ СН'!$F$12+СВЦЭМ!$D$10+'СЕТ СН'!$F$5-'СЕТ СН'!$F$20</f>
        <v>3870.8797235800002</v>
      </c>
      <c r="E17" s="36">
        <f>SUMIFS(СВЦЭМ!$C$39:$C$782,СВЦЭМ!$A$39:$A$782,$A17,СВЦЭМ!$B$39:$B$782,E$11)+'СЕТ СН'!$F$12+СВЦЭМ!$D$10+'СЕТ СН'!$F$5-'СЕТ СН'!$F$20</f>
        <v>3891.6407994600004</v>
      </c>
      <c r="F17" s="36">
        <f>SUMIFS(СВЦЭМ!$C$39:$C$782,СВЦЭМ!$A$39:$A$782,$A17,СВЦЭМ!$B$39:$B$782,F$11)+'СЕТ СН'!$F$12+СВЦЭМ!$D$10+'СЕТ СН'!$F$5-'СЕТ СН'!$F$20</f>
        <v>3888.2485860800002</v>
      </c>
      <c r="G17" s="36">
        <f>SUMIFS(СВЦЭМ!$C$39:$C$782,СВЦЭМ!$A$39:$A$782,$A17,СВЦЭМ!$B$39:$B$782,G$11)+'СЕТ СН'!$F$12+СВЦЭМ!$D$10+'СЕТ СН'!$F$5-'СЕТ СН'!$F$20</f>
        <v>3868.8934358400002</v>
      </c>
      <c r="H17" s="36">
        <f>SUMIFS(СВЦЭМ!$C$39:$C$782,СВЦЭМ!$A$39:$A$782,$A17,СВЦЭМ!$B$39:$B$782,H$11)+'СЕТ СН'!$F$12+СВЦЭМ!$D$10+'СЕТ СН'!$F$5-'СЕТ СН'!$F$20</f>
        <v>3835.7612661800003</v>
      </c>
      <c r="I17" s="36">
        <f>SUMIFS(СВЦЭМ!$C$39:$C$782,СВЦЭМ!$A$39:$A$782,$A17,СВЦЭМ!$B$39:$B$782,I$11)+'СЕТ СН'!$F$12+СВЦЭМ!$D$10+'СЕТ СН'!$F$5-'СЕТ СН'!$F$20</f>
        <v>3815.3850222199999</v>
      </c>
      <c r="J17" s="36">
        <f>SUMIFS(СВЦЭМ!$C$39:$C$782,СВЦЭМ!$A$39:$A$782,$A17,СВЦЭМ!$B$39:$B$782,J$11)+'СЕТ СН'!$F$12+СВЦЭМ!$D$10+'СЕТ СН'!$F$5-'СЕТ СН'!$F$20</f>
        <v>3791.5787522200003</v>
      </c>
      <c r="K17" s="36">
        <f>SUMIFS(СВЦЭМ!$C$39:$C$782,СВЦЭМ!$A$39:$A$782,$A17,СВЦЭМ!$B$39:$B$782,K$11)+'СЕТ СН'!$F$12+СВЦЭМ!$D$10+'СЕТ СН'!$F$5-'СЕТ СН'!$F$20</f>
        <v>3792.2140652300004</v>
      </c>
      <c r="L17" s="36">
        <f>SUMIFS(СВЦЭМ!$C$39:$C$782,СВЦЭМ!$A$39:$A$782,$A17,СВЦЭМ!$B$39:$B$782,L$11)+'СЕТ СН'!$F$12+СВЦЭМ!$D$10+'СЕТ СН'!$F$5-'СЕТ СН'!$F$20</f>
        <v>3818.4054157999999</v>
      </c>
      <c r="M17" s="36">
        <f>SUMIFS(СВЦЭМ!$C$39:$C$782,СВЦЭМ!$A$39:$A$782,$A17,СВЦЭМ!$B$39:$B$782,M$11)+'СЕТ СН'!$F$12+СВЦЭМ!$D$10+'СЕТ СН'!$F$5-'СЕТ СН'!$F$20</f>
        <v>3817.6979302400005</v>
      </c>
      <c r="N17" s="36">
        <f>SUMIFS(СВЦЭМ!$C$39:$C$782,СВЦЭМ!$A$39:$A$782,$A17,СВЦЭМ!$B$39:$B$782,N$11)+'СЕТ СН'!$F$12+СВЦЭМ!$D$10+'СЕТ СН'!$F$5-'СЕТ СН'!$F$20</f>
        <v>3849.10823953</v>
      </c>
      <c r="O17" s="36">
        <f>SUMIFS(СВЦЭМ!$C$39:$C$782,СВЦЭМ!$A$39:$A$782,$A17,СВЦЭМ!$B$39:$B$782,O$11)+'СЕТ СН'!$F$12+СВЦЭМ!$D$10+'СЕТ СН'!$F$5-'СЕТ СН'!$F$20</f>
        <v>3892.1726574700001</v>
      </c>
      <c r="P17" s="36">
        <f>SUMIFS(СВЦЭМ!$C$39:$C$782,СВЦЭМ!$A$39:$A$782,$A17,СВЦЭМ!$B$39:$B$782,P$11)+'СЕТ СН'!$F$12+СВЦЭМ!$D$10+'СЕТ СН'!$F$5-'СЕТ СН'!$F$20</f>
        <v>3902.5437226000004</v>
      </c>
      <c r="Q17" s="36">
        <f>SUMIFS(СВЦЭМ!$C$39:$C$782,СВЦЭМ!$A$39:$A$782,$A17,СВЦЭМ!$B$39:$B$782,Q$11)+'СЕТ СН'!$F$12+СВЦЭМ!$D$10+'СЕТ СН'!$F$5-'СЕТ СН'!$F$20</f>
        <v>3890.2679768400003</v>
      </c>
      <c r="R17" s="36">
        <f>SUMIFS(СВЦЭМ!$C$39:$C$782,СВЦЭМ!$A$39:$A$782,$A17,СВЦЭМ!$B$39:$B$782,R$11)+'СЕТ СН'!$F$12+СВЦЭМ!$D$10+'СЕТ СН'!$F$5-'СЕТ СН'!$F$20</f>
        <v>3837.2407938200004</v>
      </c>
      <c r="S17" s="36">
        <f>SUMIFS(СВЦЭМ!$C$39:$C$782,СВЦЭМ!$A$39:$A$782,$A17,СВЦЭМ!$B$39:$B$782,S$11)+'СЕТ СН'!$F$12+СВЦЭМ!$D$10+'СЕТ СН'!$F$5-'СЕТ СН'!$F$20</f>
        <v>3811.3025132800003</v>
      </c>
      <c r="T17" s="36">
        <f>SUMIFS(СВЦЭМ!$C$39:$C$782,СВЦЭМ!$A$39:$A$782,$A17,СВЦЭМ!$B$39:$B$782,T$11)+'СЕТ СН'!$F$12+СВЦЭМ!$D$10+'СЕТ СН'!$F$5-'СЕТ СН'!$F$20</f>
        <v>3811.8734342400003</v>
      </c>
      <c r="U17" s="36">
        <f>SUMIFS(СВЦЭМ!$C$39:$C$782,СВЦЭМ!$A$39:$A$782,$A17,СВЦЭМ!$B$39:$B$782,U$11)+'СЕТ СН'!$F$12+СВЦЭМ!$D$10+'СЕТ СН'!$F$5-'СЕТ СН'!$F$20</f>
        <v>3819.0054404000002</v>
      </c>
      <c r="V17" s="36">
        <f>SUMIFS(СВЦЭМ!$C$39:$C$782,СВЦЭМ!$A$39:$A$782,$A17,СВЦЭМ!$B$39:$B$782,V$11)+'СЕТ СН'!$F$12+СВЦЭМ!$D$10+'СЕТ СН'!$F$5-'СЕТ СН'!$F$20</f>
        <v>3823.5275205400003</v>
      </c>
      <c r="W17" s="36">
        <f>SUMIFS(СВЦЭМ!$C$39:$C$782,СВЦЭМ!$A$39:$A$782,$A17,СВЦЭМ!$B$39:$B$782,W$11)+'СЕТ СН'!$F$12+СВЦЭМ!$D$10+'СЕТ СН'!$F$5-'СЕТ СН'!$F$20</f>
        <v>3837.7658308300001</v>
      </c>
      <c r="X17" s="36">
        <f>SUMIFS(СВЦЭМ!$C$39:$C$782,СВЦЭМ!$A$39:$A$782,$A17,СВЦЭМ!$B$39:$B$782,X$11)+'СЕТ СН'!$F$12+СВЦЭМ!$D$10+'СЕТ СН'!$F$5-'СЕТ СН'!$F$20</f>
        <v>3859.2328335700004</v>
      </c>
      <c r="Y17" s="36">
        <f>SUMIFS(СВЦЭМ!$C$39:$C$782,СВЦЭМ!$A$39:$A$782,$A17,СВЦЭМ!$B$39:$B$782,Y$11)+'СЕТ СН'!$F$12+СВЦЭМ!$D$10+'СЕТ СН'!$F$5-'СЕТ СН'!$F$20</f>
        <v>3895.2862093100002</v>
      </c>
    </row>
    <row r="18" spans="1:25" ht="15.75" x14ac:dyDescent="0.2">
      <c r="A18" s="35">
        <f t="shared" si="0"/>
        <v>44568</v>
      </c>
      <c r="B18" s="36">
        <f>SUMIFS(СВЦЭМ!$C$39:$C$782,СВЦЭМ!$A$39:$A$782,$A18,СВЦЭМ!$B$39:$B$782,B$11)+'СЕТ СН'!$F$12+СВЦЭМ!$D$10+'СЕТ СН'!$F$5-'СЕТ СН'!$F$20</f>
        <v>3937.15713684</v>
      </c>
      <c r="C18" s="36">
        <f>SUMIFS(СВЦЭМ!$C$39:$C$782,СВЦЭМ!$A$39:$A$782,$A18,СВЦЭМ!$B$39:$B$782,C$11)+'СЕТ СН'!$F$12+СВЦЭМ!$D$10+'СЕТ СН'!$F$5-'СЕТ СН'!$F$20</f>
        <v>3907.9841234400001</v>
      </c>
      <c r="D18" s="36">
        <f>SUMIFS(СВЦЭМ!$C$39:$C$782,СВЦЭМ!$A$39:$A$782,$A18,СВЦЭМ!$B$39:$B$782,D$11)+'СЕТ СН'!$F$12+СВЦЭМ!$D$10+'СЕТ СН'!$F$5-'СЕТ СН'!$F$20</f>
        <v>3930.8567429300001</v>
      </c>
      <c r="E18" s="36">
        <f>SUMIFS(СВЦЭМ!$C$39:$C$782,СВЦЭМ!$A$39:$A$782,$A18,СВЦЭМ!$B$39:$B$782,E$11)+'СЕТ СН'!$F$12+СВЦЭМ!$D$10+'СЕТ СН'!$F$5-'СЕТ СН'!$F$20</f>
        <v>3933.7977693600005</v>
      </c>
      <c r="F18" s="36">
        <f>SUMIFS(СВЦЭМ!$C$39:$C$782,СВЦЭМ!$A$39:$A$782,$A18,СВЦЭМ!$B$39:$B$782,F$11)+'СЕТ СН'!$F$12+СВЦЭМ!$D$10+'СЕТ СН'!$F$5-'СЕТ СН'!$F$20</f>
        <v>3928.4672409900004</v>
      </c>
      <c r="G18" s="36">
        <f>SUMIFS(СВЦЭМ!$C$39:$C$782,СВЦЭМ!$A$39:$A$782,$A18,СВЦЭМ!$B$39:$B$782,G$11)+'СЕТ СН'!$F$12+СВЦЭМ!$D$10+'СЕТ СН'!$F$5-'СЕТ СН'!$F$20</f>
        <v>3923.0385726499999</v>
      </c>
      <c r="H18" s="36">
        <f>SUMIFS(СВЦЭМ!$C$39:$C$782,СВЦЭМ!$A$39:$A$782,$A18,СВЦЭМ!$B$39:$B$782,H$11)+'СЕТ СН'!$F$12+СВЦЭМ!$D$10+'СЕТ СН'!$F$5-'СЕТ СН'!$F$20</f>
        <v>3891.5943566599999</v>
      </c>
      <c r="I18" s="36">
        <f>SUMIFS(СВЦЭМ!$C$39:$C$782,СВЦЭМ!$A$39:$A$782,$A18,СВЦЭМ!$B$39:$B$782,I$11)+'СЕТ СН'!$F$12+СВЦЭМ!$D$10+'СЕТ СН'!$F$5-'СЕТ СН'!$F$20</f>
        <v>3880.7829289000001</v>
      </c>
      <c r="J18" s="36">
        <f>SUMIFS(СВЦЭМ!$C$39:$C$782,СВЦЭМ!$A$39:$A$782,$A18,СВЦЭМ!$B$39:$B$782,J$11)+'СЕТ СН'!$F$12+СВЦЭМ!$D$10+'СЕТ СН'!$F$5-'СЕТ СН'!$F$20</f>
        <v>3895.9499444800003</v>
      </c>
      <c r="K18" s="36">
        <f>SUMIFS(СВЦЭМ!$C$39:$C$782,СВЦЭМ!$A$39:$A$782,$A18,СВЦЭМ!$B$39:$B$782,K$11)+'СЕТ СН'!$F$12+СВЦЭМ!$D$10+'СЕТ СН'!$F$5-'СЕТ СН'!$F$20</f>
        <v>3860.7067024200005</v>
      </c>
      <c r="L18" s="36">
        <f>SUMIFS(СВЦЭМ!$C$39:$C$782,СВЦЭМ!$A$39:$A$782,$A18,СВЦЭМ!$B$39:$B$782,L$11)+'СЕТ СН'!$F$12+СВЦЭМ!$D$10+'СЕТ СН'!$F$5-'СЕТ СН'!$F$20</f>
        <v>3881.7237042699999</v>
      </c>
      <c r="M18" s="36">
        <f>SUMIFS(СВЦЭМ!$C$39:$C$782,СВЦЭМ!$A$39:$A$782,$A18,СВЦЭМ!$B$39:$B$782,M$11)+'СЕТ СН'!$F$12+СВЦЭМ!$D$10+'СЕТ СН'!$F$5-'СЕТ СН'!$F$20</f>
        <v>3849.3759794699999</v>
      </c>
      <c r="N18" s="36">
        <f>SUMIFS(СВЦЭМ!$C$39:$C$782,СВЦЭМ!$A$39:$A$782,$A18,СВЦЭМ!$B$39:$B$782,N$11)+'СЕТ СН'!$F$12+СВЦЭМ!$D$10+'СЕТ СН'!$F$5-'СЕТ СН'!$F$20</f>
        <v>3887.1826616300004</v>
      </c>
      <c r="O18" s="36">
        <f>SUMIFS(СВЦЭМ!$C$39:$C$782,СВЦЭМ!$A$39:$A$782,$A18,СВЦЭМ!$B$39:$B$782,O$11)+'СЕТ СН'!$F$12+СВЦЭМ!$D$10+'СЕТ СН'!$F$5-'СЕТ СН'!$F$20</f>
        <v>3912.6898338300002</v>
      </c>
      <c r="P18" s="36">
        <f>SUMIFS(СВЦЭМ!$C$39:$C$782,СВЦЭМ!$A$39:$A$782,$A18,СВЦЭМ!$B$39:$B$782,P$11)+'СЕТ СН'!$F$12+СВЦЭМ!$D$10+'СЕТ СН'!$F$5-'СЕТ СН'!$F$20</f>
        <v>3910.0357635700002</v>
      </c>
      <c r="Q18" s="36">
        <f>SUMIFS(СВЦЭМ!$C$39:$C$782,СВЦЭМ!$A$39:$A$782,$A18,СВЦЭМ!$B$39:$B$782,Q$11)+'СЕТ СН'!$F$12+СВЦЭМ!$D$10+'СЕТ СН'!$F$5-'СЕТ СН'!$F$20</f>
        <v>3903.4295845400002</v>
      </c>
      <c r="R18" s="36">
        <f>SUMIFS(СВЦЭМ!$C$39:$C$782,СВЦЭМ!$A$39:$A$782,$A18,СВЦЭМ!$B$39:$B$782,R$11)+'СЕТ СН'!$F$12+СВЦЭМ!$D$10+'СЕТ СН'!$F$5-'СЕТ СН'!$F$20</f>
        <v>3864.2316040300002</v>
      </c>
      <c r="S18" s="36">
        <f>SUMIFS(СВЦЭМ!$C$39:$C$782,СВЦЭМ!$A$39:$A$782,$A18,СВЦЭМ!$B$39:$B$782,S$11)+'СЕТ СН'!$F$12+СВЦЭМ!$D$10+'СЕТ СН'!$F$5-'СЕТ СН'!$F$20</f>
        <v>3832.9311750400002</v>
      </c>
      <c r="T18" s="36">
        <f>SUMIFS(СВЦЭМ!$C$39:$C$782,СВЦЭМ!$A$39:$A$782,$A18,СВЦЭМ!$B$39:$B$782,T$11)+'СЕТ СН'!$F$12+СВЦЭМ!$D$10+'СЕТ СН'!$F$5-'СЕТ СН'!$F$20</f>
        <v>3861.9034042700005</v>
      </c>
      <c r="U18" s="36">
        <f>SUMIFS(СВЦЭМ!$C$39:$C$782,СВЦЭМ!$A$39:$A$782,$A18,СВЦЭМ!$B$39:$B$782,U$11)+'СЕТ СН'!$F$12+СВЦЭМ!$D$10+'СЕТ СН'!$F$5-'СЕТ СН'!$F$20</f>
        <v>3865.65133436</v>
      </c>
      <c r="V18" s="36">
        <f>SUMIFS(СВЦЭМ!$C$39:$C$782,СВЦЭМ!$A$39:$A$782,$A18,СВЦЭМ!$B$39:$B$782,V$11)+'СЕТ СН'!$F$12+СВЦЭМ!$D$10+'СЕТ СН'!$F$5-'СЕТ СН'!$F$20</f>
        <v>3853.6758803700004</v>
      </c>
      <c r="W18" s="36">
        <f>SUMIFS(СВЦЭМ!$C$39:$C$782,СВЦЭМ!$A$39:$A$782,$A18,СВЦЭМ!$B$39:$B$782,W$11)+'СЕТ СН'!$F$12+СВЦЭМ!$D$10+'СЕТ СН'!$F$5-'СЕТ СН'!$F$20</f>
        <v>3863.67970135</v>
      </c>
      <c r="X18" s="36">
        <f>SUMIFS(СВЦЭМ!$C$39:$C$782,СВЦЭМ!$A$39:$A$782,$A18,СВЦЭМ!$B$39:$B$782,X$11)+'СЕТ СН'!$F$12+СВЦЭМ!$D$10+'СЕТ СН'!$F$5-'СЕТ СН'!$F$20</f>
        <v>3931.17637302</v>
      </c>
      <c r="Y18" s="36">
        <f>SUMIFS(СВЦЭМ!$C$39:$C$782,СВЦЭМ!$A$39:$A$782,$A18,СВЦЭМ!$B$39:$B$782,Y$11)+'СЕТ СН'!$F$12+СВЦЭМ!$D$10+'СЕТ СН'!$F$5-'СЕТ СН'!$F$20</f>
        <v>3933.5528608100003</v>
      </c>
    </row>
    <row r="19" spans="1:25" ht="15.75" x14ac:dyDescent="0.2">
      <c r="A19" s="35">
        <f t="shared" si="0"/>
        <v>44569</v>
      </c>
      <c r="B19" s="36">
        <f>SUMIFS(СВЦЭМ!$C$39:$C$782,СВЦЭМ!$A$39:$A$782,$A19,СВЦЭМ!$B$39:$B$782,B$11)+'СЕТ СН'!$F$12+СВЦЭМ!$D$10+'СЕТ СН'!$F$5-'СЕТ СН'!$F$20</f>
        <v>3930.4170426700002</v>
      </c>
      <c r="C19" s="36">
        <f>SUMIFS(СВЦЭМ!$C$39:$C$782,СВЦЭМ!$A$39:$A$782,$A19,СВЦЭМ!$B$39:$B$782,C$11)+'СЕТ СН'!$F$12+СВЦЭМ!$D$10+'СЕТ СН'!$F$5-'СЕТ СН'!$F$20</f>
        <v>3896.0077741600003</v>
      </c>
      <c r="D19" s="36">
        <f>SUMIFS(СВЦЭМ!$C$39:$C$782,СВЦЭМ!$A$39:$A$782,$A19,СВЦЭМ!$B$39:$B$782,D$11)+'СЕТ СН'!$F$12+СВЦЭМ!$D$10+'СЕТ СН'!$F$5-'СЕТ СН'!$F$20</f>
        <v>3931.8933635800004</v>
      </c>
      <c r="E19" s="36">
        <f>SUMIFS(СВЦЭМ!$C$39:$C$782,СВЦЭМ!$A$39:$A$782,$A19,СВЦЭМ!$B$39:$B$782,E$11)+'СЕТ СН'!$F$12+СВЦЭМ!$D$10+'СЕТ СН'!$F$5-'СЕТ СН'!$F$20</f>
        <v>3929.5713450000003</v>
      </c>
      <c r="F19" s="36">
        <f>SUMIFS(СВЦЭМ!$C$39:$C$782,СВЦЭМ!$A$39:$A$782,$A19,СВЦЭМ!$B$39:$B$782,F$11)+'СЕТ СН'!$F$12+СВЦЭМ!$D$10+'СЕТ СН'!$F$5-'СЕТ СН'!$F$20</f>
        <v>3917.4808044400002</v>
      </c>
      <c r="G19" s="36">
        <f>SUMIFS(СВЦЭМ!$C$39:$C$782,СВЦЭМ!$A$39:$A$782,$A19,СВЦЭМ!$B$39:$B$782,G$11)+'СЕТ СН'!$F$12+СВЦЭМ!$D$10+'СЕТ СН'!$F$5-'СЕТ СН'!$F$20</f>
        <v>3913.3989056500004</v>
      </c>
      <c r="H19" s="36">
        <f>SUMIFS(СВЦЭМ!$C$39:$C$782,СВЦЭМ!$A$39:$A$782,$A19,СВЦЭМ!$B$39:$B$782,H$11)+'СЕТ СН'!$F$12+СВЦЭМ!$D$10+'СЕТ СН'!$F$5-'СЕТ СН'!$F$20</f>
        <v>3861.1402246400003</v>
      </c>
      <c r="I19" s="36">
        <f>SUMIFS(СВЦЭМ!$C$39:$C$782,СВЦЭМ!$A$39:$A$782,$A19,СВЦЭМ!$B$39:$B$782,I$11)+'СЕТ СН'!$F$12+СВЦЭМ!$D$10+'СЕТ СН'!$F$5-'СЕТ СН'!$F$20</f>
        <v>3850.8038169300003</v>
      </c>
      <c r="J19" s="36">
        <f>SUMIFS(СВЦЭМ!$C$39:$C$782,СВЦЭМ!$A$39:$A$782,$A19,СВЦЭМ!$B$39:$B$782,J$11)+'СЕТ СН'!$F$12+СВЦЭМ!$D$10+'СЕТ СН'!$F$5-'СЕТ СН'!$F$20</f>
        <v>3832.7141053900004</v>
      </c>
      <c r="K19" s="36">
        <f>SUMIFS(СВЦЭМ!$C$39:$C$782,СВЦЭМ!$A$39:$A$782,$A19,СВЦЭМ!$B$39:$B$782,K$11)+'СЕТ СН'!$F$12+СВЦЭМ!$D$10+'СЕТ СН'!$F$5-'СЕТ СН'!$F$20</f>
        <v>3854.5542806700005</v>
      </c>
      <c r="L19" s="36">
        <f>SUMIFS(СВЦЭМ!$C$39:$C$782,СВЦЭМ!$A$39:$A$782,$A19,СВЦЭМ!$B$39:$B$782,L$11)+'СЕТ СН'!$F$12+СВЦЭМ!$D$10+'СЕТ СН'!$F$5-'СЕТ СН'!$F$20</f>
        <v>3860.7832476500002</v>
      </c>
      <c r="M19" s="36">
        <f>SUMIFS(СВЦЭМ!$C$39:$C$782,СВЦЭМ!$A$39:$A$782,$A19,СВЦЭМ!$B$39:$B$782,M$11)+'СЕТ СН'!$F$12+СВЦЭМ!$D$10+'СЕТ СН'!$F$5-'СЕТ СН'!$F$20</f>
        <v>3831.5477249300002</v>
      </c>
      <c r="N19" s="36">
        <f>SUMIFS(СВЦЭМ!$C$39:$C$782,СВЦЭМ!$A$39:$A$782,$A19,СВЦЭМ!$B$39:$B$782,N$11)+'СЕТ СН'!$F$12+СВЦЭМ!$D$10+'СЕТ СН'!$F$5-'СЕТ СН'!$F$20</f>
        <v>3851.0350209500002</v>
      </c>
      <c r="O19" s="36">
        <f>SUMIFS(СВЦЭМ!$C$39:$C$782,СВЦЭМ!$A$39:$A$782,$A19,СВЦЭМ!$B$39:$B$782,O$11)+'СЕТ СН'!$F$12+СВЦЭМ!$D$10+'СЕТ СН'!$F$5-'СЕТ СН'!$F$20</f>
        <v>3886.4902933100002</v>
      </c>
      <c r="P19" s="36">
        <f>SUMIFS(СВЦЭМ!$C$39:$C$782,СВЦЭМ!$A$39:$A$782,$A19,СВЦЭМ!$B$39:$B$782,P$11)+'СЕТ СН'!$F$12+СВЦЭМ!$D$10+'СЕТ СН'!$F$5-'СЕТ СН'!$F$20</f>
        <v>3890.2410062500003</v>
      </c>
      <c r="Q19" s="36">
        <f>SUMIFS(СВЦЭМ!$C$39:$C$782,СВЦЭМ!$A$39:$A$782,$A19,СВЦЭМ!$B$39:$B$782,Q$11)+'СЕТ СН'!$F$12+СВЦЭМ!$D$10+'СЕТ СН'!$F$5-'СЕТ СН'!$F$20</f>
        <v>3881.0004874200004</v>
      </c>
      <c r="R19" s="36">
        <f>SUMIFS(СВЦЭМ!$C$39:$C$782,СВЦЭМ!$A$39:$A$782,$A19,СВЦЭМ!$B$39:$B$782,R$11)+'СЕТ СН'!$F$12+СВЦЭМ!$D$10+'СЕТ СН'!$F$5-'СЕТ СН'!$F$20</f>
        <v>3845.02104409</v>
      </c>
      <c r="S19" s="36">
        <f>SUMIFS(СВЦЭМ!$C$39:$C$782,СВЦЭМ!$A$39:$A$782,$A19,СВЦЭМ!$B$39:$B$782,S$11)+'СЕТ СН'!$F$12+СВЦЭМ!$D$10+'СЕТ СН'!$F$5-'СЕТ СН'!$F$20</f>
        <v>3816.9738080800003</v>
      </c>
      <c r="T19" s="36">
        <f>SUMIFS(СВЦЭМ!$C$39:$C$782,СВЦЭМ!$A$39:$A$782,$A19,СВЦЭМ!$B$39:$B$782,T$11)+'СЕТ СН'!$F$12+СВЦЭМ!$D$10+'СЕТ СН'!$F$5-'СЕТ СН'!$F$20</f>
        <v>3870.6453167300001</v>
      </c>
      <c r="U19" s="36">
        <f>SUMIFS(СВЦЭМ!$C$39:$C$782,СВЦЭМ!$A$39:$A$782,$A19,СВЦЭМ!$B$39:$B$782,U$11)+'СЕТ СН'!$F$12+СВЦЭМ!$D$10+'СЕТ СН'!$F$5-'СЕТ СН'!$F$20</f>
        <v>3871.6136482100001</v>
      </c>
      <c r="V19" s="36">
        <f>SUMIFS(СВЦЭМ!$C$39:$C$782,СВЦЭМ!$A$39:$A$782,$A19,СВЦЭМ!$B$39:$B$782,V$11)+'СЕТ СН'!$F$12+СВЦЭМ!$D$10+'СЕТ СН'!$F$5-'СЕТ СН'!$F$20</f>
        <v>3868.9790103000005</v>
      </c>
      <c r="W19" s="36">
        <f>SUMIFS(СВЦЭМ!$C$39:$C$782,СВЦЭМ!$A$39:$A$782,$A19,СВЦЭМ!$B$39:$B$782,W$11)+'СЕТ СН'!$F$12+СВЦЭМ!$D$10+'СЕТ СН'!$F$5-'СЕТ СН'!$F$20</f>
        <v>3874.6098284500004</v>
      </c>
      <c r="X19" s="36">
        <f>SUMIFS(СВЦЭМ!$C$39:$C$782,СВЦЭМ!$A$39:$A$782,$A19,СВЦЭМ!$B$39:$B$782,X$11)+'СЕТ СН'!$F$12+СВЦЭМ!$D$10+'СЕТ СН'!$F$5-'СЕТ СН'!$F$20</f>
        <v>3924.5587243300001</v>
      </c>
      <c r="Y19" s="36">
        <f>SUMIFS(СВЦЭМ!$C$39:$C$782,СВЦЭМ!$A$39:$A$782,$A19,СВЦЭМ!$B$39:$B$782,Y$11)+'СЕТ СН'!$F$12+СВЦЭМ!$D$10+'СЕТ СН'!$F$5-'СЕТ СН'!$F$20</f>
        <v>3952.91658345</v>
      </c>
    </row>
    <row r="20" spans="1:25" ht="15.75" x14ac:dyDescent="0.2">
      <c r="A20" s="35">
        <f t="shared" si="0"/>
        <v>44570</v>
      </c>
      <c r="B20" s="36">
        <f>SUMIFS(СВЦЭМ!$C$39:$C$782,СВЦЭМ!$A$39:$A$782,$A20,СВЦЭМ!$B$39:$B$782,B$11)+'СЕТ СН'!$F$12+СВЦЭМ!$D$10+'СЕТ СН'!$F$5-'СЕТ СН'!$F$20</f>
        <v>3880.9094426900001</v>
      </c>
      <c r="C20" s="36">
        <f>SUMIFS(СВЦЭМ!$C$39:$C$782,СВЦЭМ!$A$39:$A$782,$A20,СВЦЭМ!$B$39:$B$782,C$11)+'СЕТ СН'!$F$12+СВЦЭМ!$D$10+'СЕТ СН'!$F$5-'СЕТ СН'!$F$20</f>
        <v>3900.7388401500002</v>
      </c>
      <c r="D20" s="36">
        <f>SUMIFS(СВЦЭМ!$C$39:$C$782,СВЦЭМ!$A$39:$A$782,$A20,СВЦЭМ!$B$39:$B$782,D$11)+'СЕТ СН'!$F$12+СВЦЭМ!$D$10+'СЕТ СН'!$F$5-'СЕТ СН'!$F$20</f>
        <v>3958.2362403400002</v>
      </c>
      <c r="E20" s="36">
        <f>SUMIFS(СВЦЭМ!$C$39:$C$782,СВЦЭМ!$A$39:$A$782,$A20,СВЦЭМ!$B$39:$B$782,E$11)+'СЕТ СН'!$F$12+СВЦЭМ!$D$10+'СЕТ СН'!$F$5-'СЕТ СН'!$F$20</f>
        <v>3956.4785216300002</v>
      </c>
      <c r="F20" s="36">
        <f>SUMIFS(СВЦЭМ!$C$39:$C$782,СВЦЭМ!$A$39:$A$782,$A20,СВЦЭМ!$B$39:$B$782,F$11)+'СЕТ СН'!$F$12+СВЦЭМ!$D$10+'СЕТ СН'!$F$5-'СЕТ СН'!$F$20</f>
        <v>3954.9825254400002</v>
      </c>
      <c r="G20" s="36">
        <f>SUMIFS(СВЦЭМ!$C$39:$C$782,СВЦЭМ!$A$39:$A$782,$A20,СВЦЭМ!$B$39:$B$782,G$11)+'СЕТ СН'!$F$12+СВЦЭМ!$D$10+'СЕТ СН'!$F$5-'СЕТ СН'!$F$20</f>
        <v>3953.6068155400003</v>
      </c>
      <c r="H20" s="36">
        <f>SUMIFS(СВЦЭМ!$C$39:$C$782,СВЦЭМ!$A$39:$A$782,$A20,СВЦЭМ!$B$39:$B$782,H$11)+'СЕТ СН'!$F$12+СВЦЭМ!$D$10+'СЕТ СН'!$F$5-'СЕТ СН'!$F$20</f>
        <v>3921.1062130600003</v>
      </c>
      <c r="I20" s="36">
        <f>SUMIFS(СВЦЭМ!$C$39:$C$782,СВЦЭМ!$A$39:$A$782,$A20,СВЦЭМ!$B$39:$B$782,I$11)+'СЕТ СН'!$F$12+СВЦЭМ!$D$10+'СЕТ СН'!$F$5-'СЕТ СН'!$F$20</f>
        <v>3928.4647425100002</v>
      </c>
      <c r="J20" s="36">
        <f>SUMIFS(СВЦЭМ!$C$39:$C$782,СВЦЭМ!$A$39:$A$782,$A20,СВЦЭМ!$B$39:$B$782,J$11)+'СЕТ СН'!$F$12+СВЦЭМ!$D$10+'СЕТ СН'!$F$5-'СЕТ СН'!$F$20</f>
        <v>3901.66611921</v>
      </c>
      <c r="K20" s="36">
        <f>SUMIFS(СВЦЭМ!$C$39:$C$782,СВЦЭМ!$A$39:$A$782,$A20,СВЦЭМ!$B$39:$B$782,K$11)+'СЕТ СН'!$F$12+СВЦЭМ!$D$10+'СЕТ СН'!$F$5-'СЕТ СН'!$F$20</f>
        <v>3868.7521671700001</v>
      </c>
      <c r="L20" s="36">
        <f>SUMIFS(СВЦЭМ!$C$39:$C$782,СВЦЭМ!$A$39:$A$782,$A20,СВЦЭМ!$B$39:$B$782,L$11)+'СЕТ СН'!$F$12+СВЦЭМ!$D$10+'СЕТ СН'!$F$5-'СЕТ СН'!$F$20</f>
        <v>3875.3576006800004</v>
      </c>
      <c r="M20" s="36">
        <f>SUMIFS(СВЦЭМ!$C$39:$C$782,СВЦЭМ!$A$39:$A$782,$A20,СВЦЭМ!$B$39:$B$782,M$11)+'СЕТ СН'!$F$12+СВЦЭМ!$D$10+'СЕТ СН'!$F$5-'СЕТ СН'!$F$20</f>
        <v>3877.67515224</v>
      </c>
      <c r="N20" s="36">
        <f>SUMIFS(СВЦЭМ!$C$39:$C$782,СВЦЭМ!$A$39:$A$782,$A20,СВЦЭМ!$B$39:$B$782,N$11)+'СЕТ СН'!$F$12+СВЦЭМ!$D$10+'СЕТ СН'!$F$5-'СЕТ СН'!$F$20</f>
        <v>3898.1992461099999</v>
      </c>
      <c r="O20" s="36">
        <f>SUMIFS(СВЦЭМ!$C$39:$C$782,СВЦЭМ!$A$39:$A$782,$A20,СВЦЭМ!$B$39:$B$782,O$11)+'СЕТ СН'!$F$12+СВЦЭМ!$D$10+'СЕТ СН'!$F$5-'СЕТ СН'!$F$20</f>
        <v>3927.6760696400002</v>
      </c>
      <c r="P20" s="36">
        <f>SUMIFS(СВЦЭМ!$C$39:$C$782,СВЦЭМ!$A$39:$A$782,$A20,СВЦЭМ!$B$39:$B$782,P$11)+'СЕТ СН'!$F$12+СВЦЭМ!$D$10+'СЕТ СН'!$F$5-'СЕТ СН'!$F$20</f>
        <v>3924.0187901899999</v>
      </c>
      <c r="Q20" s="36">
        <f>SUMIFS(СВЦЭМ!$C$39:$C$782,СВЦЭМ!$A$39:$A$782,$A20,СВЦЭМ!$B$39:$B$782,Q$11)+'СЕТ СН'!$F$12+СВЦЭМ!$D$10+'СЕТ СН'!$F$5-'СЕТ СН'!$F$20</f>
        <v>3924.0418348500002</v>
      </c>
      <c r="R20" s="36">
        <f>SUMIFS(СВЦЭМ!$C$39:$C$782,СВЦЭМ!$A$39:$A$782,$A20,СВЦЭМ!$B$39:$B$782,R$11)+'СЕТ СН'!$F$12+СВЦЭМ!$D$10+'СЕТ СН'!$F$5-'СЕТ СН'!$F$20</f>
        <v>3894.8752327600005</v>
      </c>
      <c r="S20" s="36">
        <f>SUMIFS(СВЦЭМ!$C$39:$C$782,СВЦЭМ!$A$39:$A$782,$A20,СВЦЭМ!$B$39:$B$782,S$11)+'СЕТ СН'!$F$12+СВЦЭМ!$D$10+'СЕТ СН'!$F$5-'СЕТ СН'!$F$20</f>
        <v>3862.1025342700004</v>
      </c>
      <c r="T20" s="36">
        <f>SUMIFS(СВЦЭМ!$C$39:$C$782,СВЦЭМ!$A$39:$A$782,$A20,СВЦЭМ!$B$39:$B$782,T$11)+'СЕТ СН'!$F$12+СВЦЭМ!$D$10+'СЕТ СН'!$F$5-'СЕТ СН'!$F$20</f>
        <v>3865.7994246000003</v>
      </c>
      <c r="U20" s="36">
        <f>SUMIFS(СВЦЭМ!$C$39:$C$782,СВЦЭМ!$A$39:$A$782,$A20,СВЦЭМ!$B$39:$B$782,U$11)+'СЕТ СН'!$F$12+СВЦЭМ!$D$10+'СЕТ СН'!$F$5-'СЕТ СН'!$F$20</f>
        <v>3877.7491626300002</v>
      </c>
      <c r="V20" s="36">
        <f>SUMIFS(СВЦЭМ!$C$39:$C$782,СВЦЭМ!$A$39:$A$782,$A20,СВЦЭМ!$B$39:$B$782,V$11)+'СЕТ СН'!$F$12+СВЦЭМ!$D$10+'СЕТ СН'!$F$5-'СЕТ СН'!$F$20</f>
        <v>3879.13949366</v>
      </c>
      <c r="W20" s="36">
        <f>SUMIFS(СВЦЭМ!$C$39:$C$782,СВЦЭМ!$A$39:$A$782,$A20,СВЦЭМ!$B$39:$B$782,W$11)+'СЕТ СН'!$F$12+СВЦЭМ!$D$10+'СЕТ СН'!$F$5-'СЕТ СН'!$F$20</f>
        <v>3889.4765414399999</v>
      </c>
      <c r="X20" s="36">
        <f>SUMIFS(СВЦЭМ!$C$39:$C$782,СВЦЭМ!$A$39:$A$782,$A20,СВЦЭМ!$B$39:$B$782,X$11)+'СЕТ СН'!$F$12+СВЦЭМ!$D$10+'СЕТ СН'!$F$5-'СЕТ СН'!$F$20</f>
        <v>3896.4103337300003</v>
      </c>
      <c r="Y20" s="36">
        <f>SUMIFS(СВЦЭМ!$C$39:$C$782,СВЦЭМ!$A$39:$A$782,$A20,СВЦЭМ!$B$39:$B$782,Y$11)+'СЕТ СН'!$F$12+СВЦЭМ!$D$10+'СЕТ СН'!$F$5-'СЕТ СН'!$F$20</f>
        <v>3935.81163259</v>
      </c>
    </row>
    <row r="21" spans="1:25" ht="15.75" x14ac:dyDescent="0.2">
      <c r="A21" s="35">
        <f t="shared" si="0"/>
        <v>44571</v>
      </c>
      <c r="B21" s="36">
        <f>SUMIFS(СВЦЭМ!$C$39:$C$782,СВЦЭМ!$A$39:$A$782,$A21,СВЦЭМ!$B$39:$B$782,B$11)+'СЕТ СН'!$F$12+СВЦЭМ!$D$10+'СЕТ СН'!$F$5-'СЕТ СН'!$F$20</f>
        <v>3937.6171531400005</v>
      </c>
      <c r="C21" s="36">
        <f>SUMIFS(СВЦЭМ!$C$39:$C$782,СВЦЭМ!$A$39:$A$782,$A21,СВЦЭМ!$B$39:$B$782,C$11)+'СЕТ СН'!$F$12+СВЦЭМ!$D$10+'СЕТ СН'!$F$5-'СЕТ СН'!$F$20</f>
        <v>3932.8049807200005</v>
      </c>
      <c r="D21" s="36">
        <f>SUMIFS(СВЦЭМ!$C$39:$C$782,СВЦЭМ!$A$39:$A$782,$A21,СВЦЭМ!$B$39:$B$782,D$11)+'СЕТ СН'!$F$12+СВЦЭМ!$D$10+'СЕТ СН'!$F$5-'СЕТ СН'!$F$20</f>
        <v>3954.6721112600003</v>
      </c>
      <c r="E21" s="36">
        <f>SUMIFS(СВЦЭМ!$C$39:$C$782,СВЦЭМ!$A$39:$A$782,$A21,СВЦЭМ!$B$39:$B$782,E$11)+'СЕТ СН'!$F$12+СВЦЭМ!$D$10+'СЕТ СН'!$F$5-'СЕТ СН'!$F$20</f>
        <v>3958.4592595399999</v>
      </c>
      <c r="F21" s="36">
        <f>SUMIFS(СВЦЭМ!$C$39:$C$782,СВЦЭМ!$A$39:$A$782,$A21,СВЦЭМ!$B$39:$B$782,F$11)+'СЕТ СН'!$F$12+СВЦЭМ!$D$10+'СЕТ СН'!$F$5-'СЕТ СН'!$F$20</f>
        <v>3940.6034309700003</v>
      </c>
      <c r="G21" s="36">
        <f>SUMIFS(СВЦЭМ!$C$39:$C$782,СВЦЭМ!$A$39:$A$782,$A21,СВЦЭМ!$B$39:$B$782,G$11)+'СЕТ СН'!$F$12+СВЦЭМ!$D$10+'СЕТ СН'!$F$5-'СЕТ СН'!$F$20</f>
        <v>3932.0793565900003</v>
      </c>
      <c r="H21" s="36">
        <f>SUMIFS(СВЦЭМ!$C$39:$C$782,СВЦЭМ!$A$39:$A$782,$A21,СВЦЭМ!$B$39:$B$782,H$11)+'СЕТ СН'!$F$12+СВЦЭМ!$D$10+'СЕТ СН'!$F$5-'СЕТ СН'!$F$20</f>
        <v>3876.9959588300003</v>
      </c>
      <c r="I21" s="36">
        <f>SUMIFS(СВЦЭМ!$C$39:$C$782,СВЦЭМ!$A$39:$A$782,$A21,СВЦЭМ!$B$39:$B$782,I$11)+'СЕТ СН'!$F$12+СВЦЭМ!$D$10+'СЕТ СН'!$F$5-'СЕТ СН'!$F$20</f>
        <v>3874.3467526300001</v>
      </c>
      <c r="J21" s="36">
        <f>SUMIFS(СВЦЭМ!$C$39:$C$782,СВЦЭМ!$A$39:$A$782,$A21,СВЦЭМ!$B$39:$B$782,J$11)+'СЕТ СН'!$F$12+СВЦЭМ!$D$10+'СЕТ СН'!$F$5-'СЕТ СН'!$F$20</f>
        <v>3868.6965914400002</v>
      </c>
      <c r="K21" s="36">
        <f>SUMIFS(СВЦЭМ!$C$39:$C$782,СВЦЭМ!$A$39:$A$782,$A21,СВЦЭМ!$B$39:$B$782,K$11)+'СЕТ СН'!$F$12+СВЦЭМ!$D$10+'СЕТ СН'!$F$5-'СЕТ СН'!$F$20</f>
        <v>3822.6639895400003</v>
      </c>
      <c r="L21" s="36">
        <f>SUMIFS(СВЦЭМ!$C$39:$C$782,СВЦЭМ!$A$39:$A$782,$A21,СВЦЭМ!$B$39:$B$782,L$11)+'СЕТ СН'!$F$12+СВЦЭМ!$D$10+'СЕТ СН'!$F$5-'СЕТ СН'!$F$20</f>
        <v>3868.1799224900005</v>
      </c>
      <c r="M21" s="36">
        <f>SUMIFS(СВЦЭМ!$C$39:$C$782,СВЦЭМ!$A$39:$A$782,$A21,СВЦЭМ!$B$39:$B$782,M$11)+'СЕТ СН'!$F$12+СВЦЭМ!$D$10+'СЕТ СН'!$F$5-'СЕТ СН'!$F$20</f>
        <v>3859.2664838300002</v>
      </c>
      <c r="N21" s="36">
        <f>SUMIFS(СВЦЭМ!$C$39:$C$782,СВЦЭМ!$A$39:$A$782,$A21,СВЦЭМ!$B$39:$B$782,N$11)+'СЕТ СН'!$F$12+СВЦЭМ!$D$10+'СЕТ СН'!$F$5-'СЕТ СН'!$F$20</f>
        <v>3876.9551320500004</v>
      </c>
      <c r="O21" s="36">
        <f>SUMIFS(СВЦЭМ!$C$39:$C$782,СВЦЭМ!$A$39:$A$782,$A21,СВЦЭМ!$B$39:$B$782,O$11)+'СЕТ СН'!$F$12+СВЦЭМ!$D$10+'СЕТ СН'!$F$5-'СЕТ СН'!$F$20</f>
        <v>3917.7066767800002</v>
      </c>
      <c r="P21" s="36">
        <f>SUMIFS(СВЦЭМ!$C$39:$C$782,СВЦЭМ!$A$39:$A$782,$A21,СВЦЭМ!$B$39:$B$782,P$11)+'СЕТ СН'!$F$12+СВЦЭМ!$D$10+'СЕТ СН'!$F$5-'СЕТ СН'!$F$20</f>
        <v>3919.1014982300003</v>
      </c>
      <c r="Q21" s="36">
        <f>SUMIFS(СВЦЭМ!$C$39:$C$782,СВЦЭМ!$A$39:$A$782,$A21,СВЦЭМ!$B$39:$B$782,Q$11)+'СЕТ СН'!$F$12+СВЦЭМ!$D$10+'СЕТ СН'!$F$5-'СЕТ СН'!$F$20</f>
        <v>3903.3567739200003</v>
      </c>
      <c r="R21" s="36">
        <f>SUMIFS(СВЦЭМ!$C$39:$C$782,СВЦЭМ!$A$39:$A$782,$A21,СВЦЭМ!$B$39:$B$782,R$11)+'СЕТ СН'!$F$12+СВЦЭМ!$D$10+'СЕТ СН'!$F$5-'СЕТ СН'!$F$20</f>
        <v>3873.7013994300005</v>
      </c>
      <c r="S21" s="36">
        <f>SUMIFS(СВЦЭМ!$C$39:$C$782,СВЦЭМ!$A$39:$A$782,$A21,СВЦЭМ!$B$39:$B$782,S$11)+'СЕТ СН'!$F$12+СВЦЭМ!$D$10+'СЕТ СН'!$F$5-'СЕТ СН'!$F$20</f>
        <v>3837.2869823500005</v>
      </c>
      <c r="T21" s="36">
        <f>SUMIFS(СВЦЭМ!$C$39:$C$782,СВЦЭМ!$A$39:$A$782,$A21,СВЦЭМ!$B$39:$B$782,T$11)+'СЕТ СН'!$F$12+СВЦЭМ!$D$10+'СЕТ СН'!$F$5-'СЕТ СН'!$F$20</f>
        <v>3827.1240485100002</v>
      </c>
      <c r="U21" s="36">
        <f>SUMIFS(СВЦЭМ!$C$39:$C$782,СВЦЭМ!$A$39:$A$782,$A21,СВЦЭМ!$B$39:$B$782,U$11)+'СЕТ СН'!$F$12+СВЦЭМ!$D$10+'СЕТ СН'!$F$5-'СЕТ СН'!$F$20</f>
        <v>3836.2915927500003</v>
      </c>
      <c r="V21" s="36">
        <f>SUMIFS(СВЦЭМ!$C$39:$C$782,СВЦЭМ!$A$39:$A$782,$A21,СВЦЭМ!$B$39:$B$782,V$11)+'СЕТ СН'!$F$12+СВЦЭМ!$D$10+'СЕТ СН'!$F$5-'СЕТ СН'!$F$20</f>
        <v>3878.0754852200002</v>
      </c>
      <c r="W21" s="36">
        <f>SUMIFS(СВЦЭМ!$C$39:$C$782,СВЦЭМ!$A$39:$A$782,$A21,СВЦЭМ!$B$39:$B$782,W$11)+'СЕТ СН'!$F$12+СВЦЭМ!$D$10+'СЕТ СН'!$F$5-'СЕТ СН'!$F$20</f>
        <v>3876.7240171200001</v>
      </c>
      <c r="X21" s="36">
        <f>SUMIFS(СВЦЭМ!$C$39:$C$782,СВЦЭМ!$A$39:$A$782,$A21,СВЦЭМ!$B$39:$B$782,X$11)+'СЕТ СН'!$F$12+СВЦЭМ!$D$10+'СЕТ СН'!$F$5-'СЕТ СН'!$F$20</f>
        <v>3889.7675486100002</v>
      </c>
      <c r="Y21" s="36">
        <f>SUMIFS(СВЦЭМ!$C$39:$C$782,СВЦЭМ!$A$39:$A$782,$A21,СВЦЭМ!$B$39:$B$782,Y$11)+'СЕТ СН'!$F$12+СВЦЭМ!$D$10+'СЕТ СН'!$F$5-'СЕТ СН'!$F$20</f>
        <v>3917.5387375600003</v>
      </c>
    </row>
    <row r="22" spans="1:25" ht="15.75" x14ac:dyDescent="0.2">
      <c r="A22" s="35">
        <f t="shared" si="0"/>
        <v>44572</v>
      </c>
      <c r="B22" s="36">
        <f>SUMIFS(СВЦЭМ!$C$39:$C$782,СВЦЭМ!$A$39:$A$782,$A22,СВЦЭМ!$B$39:$B$782,B$11)+'СЕТ СН'!$F$12+СВЦЭМ!$D$10+'СЕТ СН'!$F$5-'СЕТ СН'!$F$20</f>
        <v>3930.9853822499999</v>
      </c>
      <c r="C22" s="36">
        <f>SUMIFS(СВЦЭМ!$C$39:$C$782,СВЦЭМ!$A$39:$A$782,$A22,СВЦЭМ!$B$39:$B$782,C$11)+'СЕТ СН'!$F$12+СВЦЭМ!$D$10+'СЕТ СН'!$F$5-'СЕТ СН'!$F$20</f>
        <v>3956.5924383400002</v>
      </c>
      <c r="D22" s="36">
        <f>SUMIFS(СВЦЭМ!$C$39:$C$782,СВЦЭМ!$A$39:$A$782,$A22,СВЦЭМ!$B$39:$B$782,D$11)+'СЕТ СН'!$F$12+СВЦЭМ!$D$10+'СЕТ СН'!$F$5-'СЕТ СН'!$F$20</f>
        <v>3994.1596083300001</v>
      </c>
      <c r="E22" s="36">
        <f>SUMIFS(СВЦЭМ!$C$39:$C$782,СВЦЭМ!$A$39:$A$782,$A22,СВЦЭМ!$B$39:$B$782,E$11)+'СЕТ СН'!$F$12+СВЦЭМ!$D$10+'СЕТ СН'!$F$5-'СЕТ СН'!$F$20</f>
        <v>3981.2580594400001</v>
      </c>
      <c r="F22" s="36">
        <f>SUMIFS(СВЦЭМ!$C$39:$C$782,СВЦЭМ!$A$39:$A$782,$A22,СВЦЭМ!$B$39:$B$782,F$11)+'СЕТ СН'!$F$12+СВЦЭМ!$D$10+'СЕТ СН'!$F$5-'СЕТ СН'!$F$20</f>
        <v>3968.2408824500003</v>
      </c>
      <c r="G22" s="36">
        <f>SUMIFS(СВЦЭМ!$C$39:$C$782,СВЦЭМ!$A$39:$A$782,$A22,СВЦЭМ!$B$39:$B$782,G$11)+'СЕТ СН'!$F$12+СВЦЭМ!$D$10+'СЕТ СН'!$F$5-'СЕТ СН'!$F$20</f>
        <v>3944.9740424300003</v>
      </c>
      <c r="H22" s="36">
        <f>SUMIFS(СВЦЭМ!$C$39:$C$782,СВЦЭМ!$A$39:$A$782,$A22,СВЦЭМ!$B$39:$B$782,H$11)+'СЕТ СН'!$F$12+СВЦЭМ!$D$10+'СЕТ СН'!$F$5-'СЕТ СН'!$F$20</f>
        <v>3887.2728984300002</v>
      </c>
      <c r="I22" s="36">
        <f>SUMIFS(СВЦЭМ!$C$39:$C$782,СВЦЭМ!$A$39:$A$782,$A22,СВЦЭМ!$B$39:$B$782,I$11)+'СЕТ СН'!$F$12+СВЦЭМ!$D$10+'СЕТ СН'!$F$5-'СЕТ СН'!$F$20</f>
        <v>3881.9739849699999</v>
      </c>
      <c r="J22" s="36">
        <f>SUMIFS(СВЦЭМ!$C$39:$C$782,СВЦЭМ!$A$39:$A$782,$A22,СВЦЭМ!$B$39:$B$782,J$11)+'СЕТ СН'!$F$12+СВЦЭМ!$D$10+'СЕТ СН'!$F$5-'СЕТ СН'!$F$20</f>
        <v>3862.3856572200002</v>
      </c>
      <c r="K22" s="36">
        <f>SUMIFS(СВЦЭМ!$C$39:$C$782,СВЦЭМ!$A$39:$A$782,$A22,СВЦЭМ!$B$39:$B$782,K$11)+'СЕТ СН'!$F$12+СВЦЭМ!$D$10+'СЕТ СН'!$F$5-'СЕТ СН'!$F$20</f>
        <v>3843.6051121200003</v>
      </c>
      <c r="L22" s="36">
        <f>SUMIFS(СВЦЭМ!$C$39:$C$782,СВЦЭМ!$A$39:$A$782,$A22,СВЦЭМ!$B$39:$B$782,L$11)+'СЕТ СН'!$F$12+СВЦЭМ!$D$10+'СЕТ СН'!$F$5-'СЕТ СН'!$F$20</f>
        <v>3844.7472958300004</v>
      </c>
      <c r="M22" s="36">
        <f>SUMIFS(СВЦЭМ!$C$39:$C$782,СВЦЭМ!$A$39:$A$782,$A22,СВЦЭМ!$B$39:$B$782,M$11)+'СЕТ СН'!$F$12+СВЦЭМ!$D$10+'СЕТ СН'!$F$5-'СЕТ СН'!$F$20</f>
        <v>3847.8075441800001</v>
      </c>
      <c r="N22" s="36">
        <f>SUMIFS(СВЦЭМ!$C$39:$C$782,СВЦЭМ!$A$39:$A$782,$A22,СВЦЭМ!$B$39:$B$782,N$11)+'СЕТ СН'!$F$12+СВЦЭМ!$D$10+'СЕТ СН'!$F$5-'СЕТ СН'!$F$20</f>
        <v>3863.3996041099999</v>
      </c>
      <c r="O22" s="36">
        <f>SUMIFS(СВЦЭМ!$C$39:$C$782,СВЦЭМ!$A$39:$A$782,$A22,СВЦЭМ!$B$39:$B$782,O$11)+'СЕТ СН'!$F$12+СВЦЭМ!$D$10+'СЕТ СН'!$F$5-'СЕТ СН'!$F$20</f>
        <v>3899.8998016800001</v>
      </c>
      <c r="P22" s="36">
        <f>SUMIFS(СВЦЭМ!$C$39:$C$782,СВЦЭМ!$A$39:$A$782,$A22,СВЦЭМ!$B$39:$B$782,P$11)+'СЕТ СН'!$F$12+СВЦЭМ!$D$10+'СЕТ СН'!$F$5-'СЕТ СН'!$F$20</f>
        <v>3904.9445171800003</v>
      </c>
      <c r="Q22" s="36">
        <f>SUMIFS(СВЦЭМ!$C$39:$C$782,СВЦЭМ!$A$39:$A$782,$A22,СВЦЭМ!$B$39:$B$782,Q$11)+'СЕТ СН'!$F$12+СВЦЭМ!$D$10+'СЕТ СН'!$F$5-'СЕТ СН'!$F$20</f>
        <v>3907.7102221600003</v>
      </c>
      <c r="R22" s="36">
        <f>SUMIFS(СВЦЭМ!$C$39:$C$782,СВЦЭМ!$A$39:$A$782,$A22,СВЦЭМ!$B$39:$B$782,R$11)+'СЕТ СН'!$F$12+СВЦЭМ!$D$10+'СЕТ СН'!$F$5-'СЕТ СН'!$F$20</f>
        <v>3864.0682452999999</v>
      </c>
      <c r="S22" s="36">
        <f>SUMIFS(СВЦЭМ!$C$39:$C$782,СВЦЭМ!$A$39:$A$782,$A22,СВЦЭМ!$B$39:$B$782,S$11)+'СЕТ СН'!$F$12+СВЦЭМ!$D$10+'СЕТ СН'!$F$5-'СЕТ СН'!$F$20</f>
        <v>3819.4621567600002</v>
      </c>
      <c r="T22" s="36">
        <f>SUMIFS(СВЦЭМ!$C$39:$C$782,СВЦЭМ!$A$39:$A$782,$A22,СВЦЭМ!$B$39:$B$782,T$11)+'СЕТ СН'!$F$12+СВЦЭМ!$D$10+'СЕТ СН'!$F$5-'СЕТ СН'!$F$20</f>
        <v>3819.6826236000002</v>
      </c>
      <c r="U22" s="36">
        <f>SUMIFS(СВЦЭМ!$C$39:$C$782,СВЦЭМ!$A$39:$A$782,$A22,СВЦЭМ!$B$39:$B$782,U$11)+'СЕТ СН'!$F$12+СВЦЭМ!$D$10+'СЕТ СН'!$F$5-'СЕТ СН'!$F$20</f>
        <v>3832.3602732400004</v>
      </c>
      <c r="V22" s="36">
        <f>SUMIFS(СВЦЭМ!$C$39:$C$782,СВЦЭМ!$A$39:$A$782,$A22,СВЦЭМ!$B$39:$B$782,V$11)+'СЕТ СН'!$F$12+СВЦЭМ!$D$10+'СЕТ СН'!$F$5-'СЕТ СН'!$F$20</f>
        <v>3857.0241706900001</v>
      </c>
      <c r="W22" s="36">
        <f>SUMIFS(СВЦЭМ!$C$39:$C$782,СВЦЭМ!$A$39:$A$782,$A22,СВЦЭМ!$B$39:$B$782,W$11)+'СЕТ СН'!$F$12+СВЦЭМ!$D$10+'СЕТ СН'!$F$5-'СЕТ СН'!$F$20</f>
        <v>3883.1891365800002</v>
      </c>
      <c r="X22" s="36">
        <f>SUMIFS(СВЦЭМ!$C$39:$C$782,СВЦЭМ!$A$39:$A$782,$A22,СВЦЭМ!$B$39:$B$782,X$11)+'СЕТ СН'!$F$12+СВЦЭМ!$D$10+'СЕТ СН'!$F$5-'СЕТ СН'!$F$20</f>
        <v>3911.4985517499999</v>
      </c>
      <c r="Y22" s="36">
        <f>SUMIFS(СВЦЭМ!$C$39:$C$782,СВЦЭМ!$A$39:$A$782,$A22,СВЦЭМ!$B$39:$B$782,Y$11)+'СЕТ СН'!$F$12+СВЦЭМ!$D$10+'СЕТ СН'!$F$5-'СЕТ СН'!$F$20</f>
        <v>3935.65664225</v>
      </c>
    </row>
    <row r="23" spans="1:25" ht="15.75" x14ac:dyDescent="0.2">
      <c r="A23" s="35">
        <f t="shared" si="0"/>
        <v>44573</v>
      </c>
      <c r="B23" s="36">
        <f>SUMIFS(СВЦЭМ!$C$39:$C$782,СВЦЭМ!$A$39:$A$782,$A23,СВЦЭМ!$B$39:$B$782,B$11)+'СЕТ СН'!$F$12+СВЦЭМ!$D$10+'СЕТ СН'!$F$5-'СЕТ СН'!$F$20</f>
        <v>3940.3627815899999</v>
      </c>
      <c r="C23" s="36">
        <f>SUMIFS(СВЦЭМ!$C$39:$C$782,СВЦЭМ!$A$39:$A$782,$A23,СВЦЭМ!$B$39:$B$782,C$11)+'СЕТ СН'!$F$12+СВЦЭМ!$D$10+'СЕТ СН'!$F$5-'СЕТ СН'!$F$20</f>
        <v>3954.7038881300005</v>
      </c>
      <c r="D23" s="36">
        <f>SUMIFS(СВЦЭМ!$C$39:$C$782,СВЦЭМ!$A$39:$A$782,$A23,СВЦЭМ!$B$39:$B$782,D$11)+'СЕТ СН'!$F$12+СВЦЭМ!$D$10+'СЕТ СН'!$F$5-'СЕТ СН'!$F$20</f>
        <v>3971.5091457200001</v>
      </c>
      <c r="E23" s="36">
        <f>SUMIFS(СВЦЭМ!$C$39:$C$782,СВЦЭМ!$A$39:$A$782,$A23,СВЦЭМ!$B$39:$B$782,E$11)+'СЕТ СН'!$F$12+СВЦЭМ!$D$10+'СЕТ СН'!$F$5-'СЕТ СН'!$F$20</f>
        <v>3972.8696030000001</v>
      </c>
      <c r="F23" s="36">
        <f>SUMIFS(СВЦЭМ!$C$39:$C$782,СВЦЭМ!$A$39:$A$782,$A23,СВЦЭМ!$B$39:$B$782,F$11)+'СЕТ СН'!$F$12+СВЦЭМ!$D$10+'СЕТ СН'!$F$5-'СЕТ СН'!$F$20</f>
        <v>3964.7320823600003</v>
      </c>
      <c r="G23" s="36">
        <f>SUMIFS(СВЦЭМ!$C$39:$C$782,СВЦЭМ!$A$39:$A$782,$A23,СВЦЭМ!$B$39:$B$782,G$11)+'СЕТ СН'!$F$12+СВЦЭМ!$D$10+'СЕТ СН'!$F$5-'СЕТ СН'!$F$20</f>
        <v>3928.9008608200002</v>
      </c>
      <c r="H23" s="36">
        <f>SUMIFS(СВЦЭМ!$C$39:$C$782,СВЦЭМ!$A$39:$A$782,$A23,СВЦЭМ!$B$39:$B$782,H$11)+'СЕТ СН'!$F$12+СВЦЭМ!$D$10+'СЕТ СН'!$F$5-'СЕТ СН'!$F$20</f>
        <v>3868.5269145600005</v>
      </c>
      <c r="I23" s="36">
        <f>SUMIFS(СВЦЭМ!$C$39:$C$782,СВЦЭМ!$A$39:$A$782,$A23,СВЦЭМ!$B$39:$B$782,I$11)+'СЕТ СН'!$F$12+СВЦЭМ!$D$10+'СЕТ СН'!$F$5-'СЕТ СН'!$F$20</f>
        <v>3874.2610297800002</v>
      </c>
      <c r="J23" s="36">
        <f>SUMIFS(СВЦЭМ!$C$39:$C$782,СВЦЭМ!$A$39:$A$782,$A23,СВЦЭМ!$B$39:$B$782,J$11)+'СЕТ СН'!$F$12+СВЦЭМ!$D$10+'СЕТ СН'!$F$5-'СЕТ СН'!$F$20</f>
        <v>3859.0738777900001</v>
      </c>
      <c r="K23" s="36">
        <f>SUMIFS(СВЦЭМ!$C$39:$C$782,СВЦЭМ!$A$39:$A$782,$A23,СВЦЭМ!$B$39:$B$782,K$11)+'СЕТ СН'!$F$12+СВЦЭМ!$D$10+'СЕТ СН'!$F$5-'СЕТ СН'!$F$20</f>
        <v>3863.5864444200001</v>
      </c>
      <c r="L23" s="36">
        <f>SUMIFS(СВЦЭМ!$C$39:$C$782,СВЦЭМ!$A$39:$A$782,$A23,СВЦЭМ!$B$39:$B$782,L$11)+'СЕТ СН'!$F$12+СВЦЭМ!$D$10+'СЕТ СН'!$F$5-'СЕТ СН'!$F$20</f>
        <v>3863.4984052700001</v>
      </c>
      <c r="M23" s="36">
        <f>SUMIFS(СВЦЭМ!$C$39:$C$782,СВЦЭМ!$A$39:$A$782,$A23,СВЦЭМ!$B$39:$B$782,M$11)+'СЕТ СН'!$F$12+СВЦЭМ!$D$10+'СЕТ СН'!$F$5-'СЕТ СН'!$F$20</f>
        <v>3860.3116872300002</v>
      </c>
      <c r="N23" s="36">
        <f>SUMIFS(СВЦЭМ!$C$39:$C$782,СВЦЭМ!$A$39:$A$782,$A23,СВЦЭМ!$B$39:$B$782,N$11)+'СЕТ СН'!$F$12+СВЦЭМ!$D$10+'СЕТ СН'!$F$5-'СЕТ СН'!$F$20</f>
        <v>3885.6634276000004</v>
      </c>
      <c r="O23" s="36">
        <f>SUMIFS(СВЦЭМ!$C$39:$C$782,СВЦЭМ!$A$39:$A$782,$A23,СВЦЭМ!$B$39:$B$782,O$11)+'СЕТ СН'!$F$12+СВЦЭМ!$D$10+'СЕТ СН'!$F$5-'СЕТ СН'!$F$20</f>
        <v>3920.7740676900003</v>
      </c>
      <c r="P23" s="36">
        <f>SUMIFS(СВЦЭМ!$C$39:$C$782,СВЦЭМ!$A$39:$A$782,$A23,СВЦЭМ!$B$39:$B$782,P$11)+'СЕТ СН'!$F$12+СВЦЭМ!$D$10+'СЕТ СН'!$F$5-'СЕТ СН'!$F$20</f>
        <v>3930.6881098200001</v>
      </c>
      <c r="Q23" s="36">
        <f>SUMIFS(СВЦЭМ!$C$39:$C$782,СВЦЭМ!$A$39:$A$782,$A23,СВЦЭМ!$B$39:$B$782,Q$11)+'СЕТ СН'!$F$12+СВЦЭМ!$D$10+'СЕТ СН'!$F$5-'СЕТ СН'!$F$20</f>
        <v>3928.04919978</v>
      </c>
      <c r="R23" s="36">
        <f>SUMIFS(СВЦЭМ!$C$39:$C$782,СВЦЭМ!$A$39:$A$782,$A23,СВЦЭМ!$B$39:$B$782,R$11)+'СЕТ СН'!$F$12+СВЦЭМ!$D$10+'СЕТ СН'!$F$5-'СЕТ СН'!$F$20</f>
        <v>3874.2981709800001</v>
      </c>
      <c r="S23" s="36">
        <f>SUMIFS(СВЦЭМ!$C$39:$C$782,СВЦЭМ!$A$39:$A$782,$A23,СВЦЭМ!$B$39:$B$782,S$11)+'СЕТ СН'!$F$12+СВЦЭМ!$D$10+'СЕТ СН'!$F$5-'СЕТ СН'!$F$20</f>
        <v>3830.7885608200004</v>
      </c>
      <c r="T23" s="36">
        <f>SUMIFS(СВЦЭМ!$C$39:$C$782,СВЦЭМ!$A$39:$A$782,$A23,СВЦЭМ!$B$39:$B$782,T$11)+'СЕТ СН'!$F$12+СВЦЭМ!$D$10+'СЕТ СН'!$F$5-'СЕТ СН'!$F$20</f>
        <v>3833.1922943899999</v>
      </c>
      <c r="U23" s="36">
        <f>SUMIFS(СВЦЭМ!$C$39:$C$782,СВЦЭМ!$A$39:$A$782,$A23,СВЦЭМ!$B$39:$B$782,U$11)+'СЕТ СН'!$F$12+СВЦЭМ!$D$10+'СЕТ СН'!$F$5-'СЕТ СН'!$F$20</f>
        <v>3845.66698524</v>
      </c>
      <c r="V23" s="36">
        <f>SUMIFS(СВЦЭМ!$C$39:$C$782,СВЦЭМ!$A$39:$A$782,$A23,СВЦЭМ!$B$39:$B$782,V$11)+'СЕТ СН'!$F$12+СВЦЭМ!$D$10+'СЕТ СН'!$F$5-'СЕТ СН'!$F$20</f>
        <v>3861.0054653900002</v>
      </c>
      <c r="W23" s="36">
        <f>SUMIFS(СВЦЭМ!$C$39:$C$782,СВЦЭМ!$A$39:$A$782,$A23,СВЦЭМ!$B$39:$B$782,W$11)+'СЕТ СН'!$F$12+СВЦЭМ!$D$10+'СЕТ СН'!$F$5-'СЕТ СН'!$F$20</f>
        <v>3881.4970392900004</v>
      </c>
      <c r="X23" s="36">
        <f>SUMIFS(СВЦЭМ!$C$39:$C$782,СВЦЭМ!$A$39:$A$782,$A23,СВЦЭМ!$B$39:$B$782,X$11)+'СЕТ СН'!$F$12+СВЦЭМ!$D$10+'СЕТ СН'!$F$5-'СЕТ СН'!$F$20</f>
        <v>3904.98306039</v>
      </c>
      <c r="Y23" s="36">
        <f>SUMIFS(СВЦЭМ!$C$39:$C$782,СВЦЭМ!$A$39:$A$782,$A23,СВЦЭМ!$B$39:$B$782,Y$11)+'СЕТ СН'!$F$12+СВЦЭМ!$D$10+'СЕТ СН'!$F$5-'СЕТ СН'!$F$20</f>
        <v>3911.0143575800003</v>
      </c>
    </row>
    <row r="24" spans="1:25" ht="15.75" x14ac:dyDescent="0.2">
      <c r="A24" s="35">
        <f t="shared" si="0"/>
        <v>44574</v>
      </c>
      <c r="B24" s="36">
        <f>SUMIFS(СВЦЭМ!$C$39:$C$782,СВЦЭМ!$A$39:$A$782,$A24,СВЦЭМ!$B$39:$B$782,B$11)+'СЕТ СН'!$F$12+СВЦЭМ!$D$10+'СЕТ СН'!$F$5-'СЕТ СН'!$F$20</f>
        <v>3954.4098697400004</v>
      </c>
      <c r="C24" s="36">
        <f>SUMIFS(СВЦЭМ!$C$39:$C$782,СВЦЭМ!$A$39:$A$782,$A24,СВЦЭМ!$B$39:$B$782,C$11)+'СЕТ СН'!$F$12+СВЦЭМ!$D$10+'СЕТ СН'!$F$5-'СЕТ СН'!$F$20</f>
        <v>3974.3439669400004</v>
      </c>
      <c r="D24" s="36">
        <f>SUMIFS(СВЦЭМ!$C$39:$C$782,СВЦЭМ!$A$39:$A$782,$A24,СВЦЭМ!$B$39:$B$782,D$11)+'СЕТ СН'!$F$12+СВЦЭМ!$D$10+'СЕТ СН'!$F$5-'СЕТ СН'!$F$20</f>
        <v>3981.81851723</v>
      </c>
      <c r="E24" s="36">
        <f>SUMIFS(СВЦЭМ!$C$39:$C$782,СВЦЭМ!$A$39:$A$782,$A24,СВЦЭМ!$B$39:$B$782,E$11)+'СЕТ СН'!$F$12+СВЦЭМ!$D$10+'СЕТ СН'!$F$5-'СЕТ СН'!$F$20</f>
        <v>3978.3537795800003</v>
      </c>
      <c r="F24" s="36">
        <f>SUMIFS(СВЦЭМ!$C$39:$C$782,СВЦЭМ!$A$39:$A$782,$A24,СВЦЭМ!$B$39:$B$782,F$11)+'СЕТ СН'!$F$12+СВЦЭМ!$D$10+'СЕТ СН'!$F$5-'СЕТ СН'!$F$20</f>
        <v>3975.4296146100005</v>
      </c>
      <c r="G24" s="36">
        <f>SUMIFS(СВЦЭМ!$C$39:$C$782,СВЦЭМ!$A$39:$A$782,$A24,СВЦЭМ!$B$39:$B$782,G$11)+'СЕТ СН'!$F$12+СВЦЭМ!$D$10+'СЕТ СН'!$F$5-'СЕТ СН'!$F$20</f>
        <v>3921.4272534400002</v>
      </c>
      <c r="H24" s="36">
        <f>SUMIFS(СВЦЭМ!$C$39:$C$782,СВЦЭМ!$A$39:$A$782,$A24,СВЦЭМ!$B$39:$B$782,H$11)+'СЕТ СН'!$F$12+СВЦЭМ!$D$10+'СЕТ СН'!$F$5-'СЕТ СН'!$F$20</f>
        <v>3876.4137837300004</v>
      </c>
      <c r="I24" s="36">
        <f>SUMIFS(СВЦЭМ!$C$39:$C$782,СВЦЭМ!$A$39:$A$782,$A24,СВЦЭМ!$B$39:$B$782,I$11)+'СЕТ СН'!$F$12+СВЦЭМ!$D$10+'СЕТ СН'!$F$5-'СЕТ СН'!$F$20</f>
        <v>3877.0949724400002</v>
      </c>
      <c r="J24" s="36">
        <f>SUMIFS(СВЦЭМ!$C$39:$C$782,СВЦЭМ!$A$39:$A$782,$A24,СВЦЭМ!$B$39:$B$782,J$11)+'СЕТ СН'!$F$12+СВЦЭМ!$D$10+'СЕТ СН'!$F$5-'СЕТ СН'!$F$20</f>
        <v>3869.0511041099999</v>
      </c>
      <c r="K24" s="36">
        <f>SUMIFS(СВЦЭМ!$C$39:$C$782,СВЦЭМ!$A$39:$A$782,$A24,СВЦЭМ!$B$39:$B$782,K$11)+'СЕТ СН'!$F$12+СВЦЭМ!$D$10+'СЕТ СН'!$F$5-'СЕТ СН'!$F$20</f>
        <v>3860.8997077399999</v>
      </c>
      <c r="L24" s="36">
        <f>SUMIFS(СВЦЭМ!$C$39:$C$782,СВЦЭМ!$A$39:$A$782,$A24,СВЦЭМ!$B$39:$B$782,L$11)+'СЕТ СН'!$F$12+СВЦЭМ!$D$10+'СЕТ СН'!$F$5-'СЕТ СН'!$F$20</f>
        <v>3867.9318850100003</v>
      </c>
      <c r="M24" s="36">
        <f>SUMIFS(СВЦЭМ!$C$39:$C$782,СВЦЭМ!$A$39:$A$782,$A24,СВЦЭМ!$B$39:$B$782,M$11)+'СЕТ СН'!$F$12+СВЦЭМ!$D$10+'СЕТ СН'!$F$5-'СЕТ СН'!$F$20</f>
        <v>3884.9187353900002</v>
      </c>
      <c r="N24" s="36">
        <f>SUMIFS(СВЦЭМ!$C$39:$C$782,СВЦЭМ!$A$39:$A$782,$A24,СВЦЭМ!$B$39:$B$782,N$11)+'СЕТ СН'!$F$12+СВЦЭМ!$D$10+'СЕТ СН'!$F$5-'СЕТ СН'!$F$20</f>
        <v>3908.5884392600001</v>
      </c>
      <c r="O24" s="36">
        <f>SUMIFS(СВЦЭМ!$C$39:$C$782,СВЦЭМ!$A$39:$A$782,$A24,СВЦЭМ!$B$39:$B$782,O$11)+'СЕТ СН'!$F$12+СВЦЭМ!$D$10+'СЕТ СН'!$F$5-'СЕТ СН'!$F$20</f>
        <v>3939.3594895200004</v>
      </c>
      <c r="P24" s="36">
        <f>SUMIFS(СВЦЭМ!$C$39:$C$782,СВЦЭМ!$A$39:$A$782,$A24,СВЦЭМ!$B$39:$B$782,P$11)+'СЕТ СН'!$F$12+СВЦЭМ!$D$10+'СЕТ СН'!$F$5-'СЕТ СН'!$F$20</f>
        <v>3945.7832753800003</v>
      </c>
      <c r="Q24" s="36">
        <f>SUMIFS(СВЦЭМ!$C$39:$C$782,СВЦЭМ!$A$39:$A$782,$A24,СВЦЭМ!$B$39:$B$782,Q$11)+'СЕТ СН'!$F$12+СВЦЭМ!$D$10+'СЕТ СН'!$F$5-'СЕТ СН'!$F$20</f>
        <v>3951.4746909300002</v>
      </c>
      <c r="R24" s="36">
        <f>SUMIFS(СВЦЭМ!$C$39:$C$782,СВЦЭМ!$A$39:$A$782,$A24,СВЦЭМ!$B$39:$B$782,R$11)+'СЕТ СН'!$F$12+СВЦЭМ!$D$10+'СЕТ СН'!$F$5-'СЕТ СН'!$F$20</f>
        <v>3902.8321530800004</v>
      </c>
      <c r="S24" s="36">
        <f>SUMIFS(СВЦЭМ!$C$39:$C$782,СВЦЭМ!$A$39:$A$782,$A24,СВЦЭМ!$B$39:$B$782,S$11)+'СЕТ СН'!$F$12+СВЦЭМ!$D$10+'СЕТ СН'!$F$5-'СЕТ СН'!$F$20</f>
        <v>3869.0467583500003</v>
      </c>
      <c r="T24" s="36">
        <f>SUMIFS(СВЦЭМ!$C$39:$C$782,СВЦЭМ!$A$39:$A$782,$A24,СВЦЭМ!$B$39:$B$782,T$11)+'СЕТ СН'!$F$12+СВЦЭМ!$D$10+'СЕТ СН'!$F$5-'СЕТ СН'!$F$20</f>
        <v>3875.7275116400001</v>
      </c>
      <c r="U24" s="36">
        <f>SUMIFS(СВЦЭМ!$C$39:$C$782,СВЦЭМ!$A$39:$A$782,$A24,СВЦЭМ!$B$39:$B$782,U$11)+'СЕТ СН'!$F$12+СВЦЭМ!$D$10+'СЕТ СН'!$F$5-'СЕТ СН'!$F$20</f>
        <v>3887.0036682099999</v>
      </c>
      <c r="V24" s="36">
        <f>SUMIFS(СВЦЭМ!$C$39:$C$782,СВЦЭМ!$A$39:$A$782,$A24,СВЦЭМ!$B$39:$B$782,V$11)+'СЕТ СН'!$F$12+СВЦЭМ!$D$10+'СЕТ СН'!$F$5-'СЕТ СН'!$F$20</f>
        <v>3883.8121920800004</v>
      </c>
      <c r="W24" s="36">
        <f>SUMIFS(СВЦЭМ!$C$39:$C$782,СВЦЭМ!$A$39:$A$782,$A24,СВЦЭМ!$B$39:$B$782,W$11)+'СЕТ СН'!$F$12+СВЦЭМ!$D$10+'СЕТ СН'!$F$5-'СЕТ СН'!$F$20</f>
        <v>3901.1946722000002</v>
      </c>
      <c r="X24" s="36">
        <f>SUMIFS(СВЦЭМ!$C$39:$C$782,СВЦЭМ!$A$39:$A$782,$A24,СВЦЭМ!$B$39:$B$782,X$11)+'СЕТ СН'!$F$12+СВЦЭМ!$D$10+'СЕТ СН'!$F$5-'СЕТ СН'!$F$20</f>
        <v>3914.7583564100005</v>
      </c>
      <c r="Y24" s="36">
        <f>SUMIFS(СВЦЭМ!$C$39:$C$782,СВЦЭМ!$A$39:$A$782,$A24,СВЦЭМ!$B$39:$B$782,Y$11)+'СЕТ СН'!$F$12+СВЦЭМ!$D$10+'СЕТ СН'!$F$5-'СЕТ СН'!$F$20</f>
        <v>3950.4442866700001</v>
      </c>
    </row>
    <row r="25" spans="1:25" ht="15.75" x14ac:dyDescent="0.2">
      <c r="A25" s="35">
        <f t="shared" si="0"/>
        <v>44575</v>
      </c>
      <c r="B25" s="36">
        <f>SUMIFS(СВЦЭМ!$C$39:$C$782,СВЦЭМ!$A$39:$A$782,$A25,СВЦЭМ!$B$39:$B$782,B$11)+'СЕТ СН'!$F$12+СВЦЭМ!$D$10+'СЕТ СН'!$F$5-'СЕТ СН'!$F$20</f>
        <v>3973.6602148700003</v>
      </c>
      <c r="C25" s="36">
        <f>SUMIFS(СВЦЭМ!$C$39:$C$782,СВЦЭМ!$A$39:$A$782,$A25,СВЦЭМ!$B$39:$B$782,C$11)+'СЕТ СН'!$F$12+СВЦЭМ!$D$10+'СЕТ СН'!$F$5-'СЕТ СН'!$F$20</f>
        <v>3998.5682965700003</v>
      </c>
      <c r="D25" s="36">
        <f>SUMIFS(СВЦЭМ!$C$39:$C$782,СВЦЭМ!$A$39:$A$782,$A25,СВЦЭМ!$B$39:$B$782,D$11)+'СЕТ СН'!$F$12+СВЦЭМ!$D$10+'СЕТ СН'!$F$5-'СЕТ СН'!$F$20</f>
        <v>4016.6746699600003</v>
      </c>
      <c r="E25" s="36">
        <f>SUMIFS(СВЦЭМ!$C$39:$C$782,СВЦЭМ!$A$39:$A$782,$A25,СВЦЭМ!$B$39:$B$782,E$11)+'СЕТ СН'!$F$12+СВЦЭМ!$D$10+'СЕТ СН'!$F$5-'СЕТ СН'!$F$20</f>
        <v>4007.9371975200002</v>
      </c>
      <c r="F25" s="36">
        <f>SUMIFS(СВЦЭМ!$C$39:$C$782,СВЦЭМ!$A$39:$A$782,$A25,СВЦЭМ!$B$39:$B$782,F$11)+'СЕТ СН'!$F$12+СВЦЭМ!$D$10+'СЕТ СН'!$F$5-'СЕТ СН'!$F$20</f>
        <v>4009.7220159799999</v>
      </c>
      <c r="G25" s="36">
        <f>SUMIFS(СВЦЭМ!$C$39:$C$782,СВЦЭМ!$A$39:$A$782,$A25,СВЦЭМ!$B$39:$B$782,G$11)+'СЕТ СН'!$F$12+СВЦЭМ!$D$10+'СЕТ СН'!$F$5-'СЕТ СН'!$F$20</f>
        <v>3984.9939244000002</v>
      </c>
      <c r="H25" s="36">
        <f>SUMIFS(СВЦЭМ!$C$39:$C$782,СВЦЭМ!$A$39:$A$782,$A25,СВЦЭМ!$B$39:$B$782,H$11)+'СЕТ СН'!$F$12+СВЦЭМ!$D$10+'СЕТ СН'!$F$5-'СЕТ СН'!$F$20</f>
        <v>3931.9621891699999</v>
      </c>
      <c r="I25" s="36">
        <f>SUMIFS(СВЦЭМ!$C$39:$C$782,СВЦЭМ!$A$39:$A$782,$A25,СВЦЭМ!$B$39:$B$782,I$11)+'СЕТ СН'!$F$12+СВЦЭМ!$D$10+'СЕТ СН'!$F$5-'СЕТ СН'!$F$20</f>
        <v>3898.8382610400004</v>
      </c>
      <c r="J25" s="36">
        <f>SUMIFS(СВЦЭМ!$C$39:$C$782,СВЦЭМ!$A$39:$A$782,$A25,СВЦЭМ!$B$39:$B$782,J$11)+'СЕТ СН'!$F$12+СВЦЭМ!$D$10+'СЕТ СН'!$F$5-'СЕТ СН'!$F$20</f>
        <v>3896.7794755000004</v>
      </c>
      <c r="K25" s="36">
        <f>SUMIFS(СВЦЭМ!$C$39:$C$782,СВЦЭМ!$A$39:$A$782,$A25,СВЦЭМ!$B$39:$B$782,K$11)+'СЕТ СН'!$F$12+СВЦЭМ!$D$10+'СЕТ СН'!$F$5-'СЕТ СН'!$F$20</f>
        <v>3884.73771536</v>
      </c>
      <c r="L25" s="36">
        <f>SUMIFS(СВЦЭМ!$C$39:$C$782,СВЦЭМ!$A$39:$A$782,$A25,СВЦЭМ!$B$39:$B$782,L$11)+'СЕТ СН'!$F$12+СВЦЭМ!$D$10+'СЕТ СН'!$F$5-'СЕТ СН'!$F$20</f>
        <v>3900.2813698099999</v>
      </c>
      <c r="M25" s="36">
        <f>SUMIFS(СВЦЭМ!$C$39:$C$782,СВЦЭМ!$A$39:$A$782,$A25,СВЦЭМ!$B$39:$B$782,M$11)+'СЕТ СН'!$F$12+СВЦЭМ!$D$10+'СЕТ СН'!$F$5-'СЕТ СН'!$F$20</f>
        <v>3913.2656683800005</v>
      </c>
      <c r="N25" s="36">
        <f>SUMIFS(СВЦЭМ!$C$39:$C$782,СВЦЭМ!$A$39:$A$782,$A25,СВЦЭМ!$B$39:$B$782,N$11)+'СЕТ СН'!$F$12+СВЦЭМ!$D$10+'СЕТ СН'!$F$5-'СЕТ СН'!$F$20</f>
        <v>3923.9550816000001</v>
      </c>
      <c r="O25" s="36">
        <f>SUMIFS(СВЦЭМ!$C$39:$C$782,СВЦЭМ!$A$39:$A$782,$A25,СВЦЭМ!$B$39:$B$782,O$11)+'СЕТ СН'!$F$12+СВЦЭМ!$D$10+'СЕТ СН'!$F$5-'СЕТ СН'!$F$20</f>
        <v>3949.6542303200004</v>
      </c>
      <c r="P25" s="36">
        <f>SUMIFS(СВЦЭМ!$C$39:$C$782,СВЦЭМ!$A$39:$A$782,$A25,СВЦЭМ!$B$39:$B$782,P$11)+'СЕТ СН'!$F$12+СВЦЭМ!$D$10+'СЕТ СН'!$F$5-'СЕТ СН'!$F$20</f>
        <v>3978.3198520200003</v>
      </c>
      <c r="Q25" s="36">
        <f>SUMIFS(СВЦЭМ!$C$39:$C$782,СВЦЭМ!$A$39:$A$782,$A25,СВЦЭМ!$B$39:$B$782,Q$11)+'СЕТ СН'!$F$12+СВЦЭМ!$D$10+'СЕТ СН'!$F$5-'СЕТ СН'!$F$20</f>
        <v>3969.3473060000001</v>
      </c>
      <c r="R25" s="36">
        <f>SUMIFS(СВЦЭМ!$C$39:$C$782,СВЦЭМ!$A$39:$A$782,$A25,СВЦЭМ!$B$39:$B$782,R$11)+'СЕТ СН'!$F$12+СВЦЭМ!$D$10+'СЕТ СН'!$F$5-'СЕТ СН'!$F$20</f>
        <v>3917.8360811600005</v>
      </c>
      <c r="S25" s="36">
        <f>SUMIFS(СВЦЭМ!$C$39:$C$782,СВЦЭМ!$A$39:$A$782,$A25,СВЦЭМ!$B$39:$B$782,S$11)+'СЕТ СН'!$F$12+СВЦЭМ!$D$10+'СЕТ СН'!$F$5-'СЕТ СН'!$F$20</f>
        <v>3901.6879534500004</v>
      </c>
      <c r="T25" s="36">
        <f>SUMIFS(СВЦЭМ!$C$39:$C$782,СВЦЭМ!$A$39:$A$782,$A25,СВЦЭМ!$B$39:$B$782,T$11)+'СЕТ СН'!$F$12+СВЦЭМ!$D$10+'СЕТ СН'!$F$5-'СЕТ СН'!$F$20</f>
        <v>3891.8197240500003</v>
      </c>
      <c r="U25" s="36">
        <f>SUMIFS(СВЦЭМ!$C$39:$C$782,СВЦЭМ!$A$39:$A$782,$A25,СВЦЭМ!$B$39:$B$782,U$11)+'СЕТ СН'!$F$12+СВЦЭМ!$D$10+'СЕТ СН'!$F$5-'СЕТ СН'!$F$20</f>
        <v>3904.2711784400003</v>
      </c>
      <c r="V25" s="36">
        <f>SUMIFS(СВЦЭМ!$C$39:$C$782,СВЦЭМ!$A$39:$A$782,$A25,СВЦЭМ!$B$39:$B$782,V$11)+'СЕТ СН'!$F$12+СВЦЭМ!$D$10+'СЕТ СН'!$F$5-'СЕТ СН'!$F$20</f>
        <v>3915.6281901299999</v>
      </c>
      <c r="W25" s="36">
        <f>SUMIFS(СВЦЭМ!$C$39:$C$782,СВЦЭМ!$A$39:$A$782,$A25,СВЦЭМ!$B$39:$B$782,W$11)+'СЕТ СН'!$F$12+СВЦЭМ!$D$10+'СЕТ СН'!$F$5-'СЕТ СН'!$F$20</f>
        <v>3914.6061609100002</v>
      </c>
      <c r="X25" s="36">
        <f>SUMIFS(СВЦЭМ!$C$39:$C$782,СВЦЭМ!$A$39:$A$782,$A25,СВЦЭМ!$B$39:$B$782,X$11)+'СЕТ СН'!$F$12+СВЦЭМ!$D$10+'СЕТ СН'!$F$5-'СЕТ СН'!$F$20</f>
        <v>3931.2568877800004</v>
      </c>
      <c r="Y25" s="36">
        <f>SUMIFS(СВЦЭМ!$C$39:$C$782,СВЦЭМ!$A$39:$A$782,$A25,СВЦЭМ!$B$39:$B$782,Y$11)+'СЕТ СН'!$F$12+СВЦЭМ!$D$10+'СЕТ СН'!$F$5-'СЕТ СН'!$F$20</f>
        <v>3946.3140972199999</v>
      </c>
    </row>
    <row r="26" spans="1:25" ht="15.75" x14ac:dyDescent="0.2">
      <c r="A26" s="35">
        <f t="shared" si="0"/>
        <v>44576</v>
      </c>
      <c r="B26" s="36">
        <f>SUMIFS(СВЦЭМ!$C$39:$C$782,СВЦЭМ!$A$39:$A$782,$A26,СВЦЭМ!$B$39:$B$782,B$11)+'СЕТ СН'!$F$12+СВЦЭМ!$D$10+'СЕТ СН'!$F$5-'СЕТ СН'!$F$20</f>
        <v>3927.95321676</v>
      </c>
      <c r="C26" s="36">
        <f>SUMIFS(СВЦЭМ!$C$39:$C$782,СВЦЭМ!$A$39:$A$782,$A26,СВЦЭМ!$B$39:$B$782,C$11)+'СЕТ СН'!$F$12+СВЦЭМ!$D$10+'СЕТ СН'!$F$5-'СЕТ СН'!$F$20</f>
        <v>3868.4786003899999</v>
      </c>
      <c r="D26" s="36">
        <f>SUMIFS(СВЦЭМ!$C$39:$C$782,СВЦЭМ!$A$39:$A$782,$A26,СВЦЭМ!$B$39:$B$782,D$11)+'СЕТ СН'!$F$12+СВЦЭМ!$D$10+'СЕТ СН'!$F$5-'СЕТ СН'!$F$20</f>
        <v>3916.9509106400001</v>
      </c>
      <c r="E26" s="36">
        <f>SUMIFS(СВЦЭМ!$C$39:$C$782,СВЦЭМ!$A$39:$A$782,$A26,СВЦЭМ!$B$39:$B$782,E$11)+'СЕТ СН'!$F$12+СВЦЭМ!$D$10+'СЕТ СН'!$F$5-'СЕТ СН'!$F$20</f>
        <v>3931.3880770700002</v>
      </c>
      <c r="F26" s="36">
        <f>SUMIFS(СВЦЭМ!$C$39:$C$782,СВЦЭМ!$A$39:$A$782,$A26,СВЦЭМ!$B$39:$B$782,F$11)+'СЕТ СН'!$F$12+СВЦЭМ!$D$10+'СЕТ СН'!$F$5-'СЕТ СН'!$F$20</f>
        <v>3930.5074239100004</v>
      </c>
      <c r="G26" s="36">
        <f>SUMIFS(СВЦЭМ!$C$39:$C$782,СВЦЭМ!$A$39:$A$782,$A26,СВЦЭМ!$B$39:$B$782,G$11)+'СЕТ СН'!$F$12+СВЦЭМ!$D$10+'СЕТ СН'!$F$5-'СЕТ СН'!$F$20</f>
        <v>3920.5891492200003</v>
      </c>
      <c r="H26" s="36">
        <f>SUMIFS(СВЦЭМ!$C$39:$C$782,СВЦЭМ!$A$39:$A$782,$A26,СВЦЭМ!$B$39:$B$782,H$11)+'СЕТ СН'!$F$12+СВЦЭМ!$D$10+'СЕТ СН'!$F$5-'СЕТ СН'!$F$20</f>
        <v>3876.9701660300002</v>
      </c>
      <c r="I26" s="36">
        <f>SUMIFS(СВЦЭМ!$C$39:$C$782,СВЦЭМ!$A$39:$A$782,$A26,СВЦЭМ!$B$39:$B$782,I$11)+'СЕТ СН'!$F$12+СВЦЭМ!$D$10+'СЕТ СН'!$F$5-'СЕТ СН'!$F$20</f>
        <v>3863.8576366000002</v>
      </c>
      <c r="J26" s="36">
        <f>SUMIFS(СВЦЭМ!$C$39:$C$782,СВЦЭМ!$A$39:$A$782,$A26,СВЦЭМ!$B$39:$B$782,J$11)+'СЕТ СН'!$F$12+СВЦЭМ!$D$10+'СЕТ СН'!$F$5-'СЕТ СН'!$F$20</f>
        <v>3844.1587518700003</v>
      </c>
      <c r="K26" s="36">
        <f>SUMIFS(СВЦЭМ!$C$39:$C$782,СВЦЭМ!$A$39:$A$782,$A26,СВЦЭМ!$B$39:$B$782,K$11)+'СЕТ СН'!$F$12+СВЦЭМ!$D$10+'СЕТ СН'!$F$5-'СЕТ СН'!$F$20</f>
        <v>3820.3832801600001</v>
      </c>
      <c r="L26" s="36">
        <f>SUMIFS(СВЦЭМ!$C$39:$C$782,СВЦЭМ!$A$39:$A$782,$A26,СВЦЭМ!$B$39:$B$782,L$11)+'СЕТ СН'!$F$12+СВЦЭМ!$D$10+'СЕТ СН'!$F$5-'СЕТ СН'!$F$20</f>
        <v>3807.68152749</v>
      </c>
      <c r="M26" s="36">
        <f>SUMIFS(СВЦЭМ!$C$39:$C$782,СВЦЭМ!$A$39:$A$782,$A26,СВЦЭМ!$B$39:$B$782,M$11)+'СЕТ СН'!$F$12+СВЦЭМ!$D$10+'СЕТ СН'!$F$5-'СЕТ СН'!$F$20</f>
        <v>3820.45020157</v>
      </c>
      <c r="N26" s="36">
        <f>SUMIFS(СВЦЭМ!$C$39:$C$782,СВЦЭМ!$A$39:$A$782,$A26,СВЦЭМ!$B$39:$B$782,N$11)+'СЕТ СН'!$F$12+СВЦЭМ!$D$10+'СЕТ СН'!$F$5-'СЕТ СН'!$F$20</f>
        <v>3855.8104508800002</v>
      </c>
      <c r="O26" s="36">
        <f>SUMIFS(СВЦЭМ!$C$39:$C$782,СВЦЭМ!$A$39:$A$782,$A26,СВЦЭМ!$B$39:$B$782,O$11)+'СЕТ СН'!$F$12+СВЦЭМ!$D$10+'СЕТ СН'!$F$5-'СЕТ СН'!$F$20</f>
        <v>3889.9061928400001</v>
      </c>
      <c r="P26" s="36">
        <f>SUMIFS(СВЦЭМ!$C$39:$C$782,СВЦЭМ!$A$39:$A$782,$A26,СВЦЭМ!$B$39:$B$782,P$11)+'СЕТ СН'!$F$12+СВЦЭМ!$D$10+'СЕТ СН'!$F$5-'СЕТ СН'!$F$20</f>
        <v>3897.7882619000002</v>
      </c>
      <c r="Q26" s="36">
        <f>SUMIFS(СВЦЭМ!$C$39:$C$782,СВЦЭМ!$A$39:$A$782,$A26,СВЦЭМ!$B$39:$B$782,Q$11)+'СЕТ СН'!$F$12+СВЦЭМ!$D$10+'СЕТ СН'!$F$5-'СЕТ СН'!$F$20</f>
        <v>3896.1609345400002</v>
      </c>
      <c r="R26" s="36">
        <f>SUMIFS(СВЦЭМ!$C$39:$C$782,СВЦЭМ!$A$39:$A$782,$A26,СВЦЭМ!$B$39:$B$782,R$11)+'СЕТ СН'!$F$12+СВЦЭМ!$D$10+'СЕТ СН'!$F$5-'СЕТ СН'!$F$20</f>
        <v>3846.3825167900004</v>
      </c>
      <c r="S26" s="36">
        <f>SUMIFS(СВЦЭМ!$C$39:$C$782,СВЦЭМ!$A$39:$A$782,$A26,СВЦЭМ!$B$39:$B$782,S$11)+'СЕТ СН'!$F$12+СВЦЭМ!$D$10+'СЕТ СН'!$F$5-'СЕТ СН'!$F$20</f>
        <v>3823.1761511700001</v>
      </c>
      <c r="T26" s="36">
        <f>SUMIFS(СВЦЭМ!$C$39:$C$782,СВЦЭМ!$A$39:$A$782,$A26,СВЦЭМ!$B$39:$B$782,T$11)+'СЕТ СН'!$F$12+СВЦЭМ!$D$10+'СЕТ СН'!$F$5-'СЕТ СН'!$F$20</f>
        <v>3826.7066335200002</v>
      </c>
      <c r="U26" s="36">
        <f>SUMIFS(СВЦЭМ!$C$39:$C$782,СВЦЭМ!$A$39:$A$782,$A26,СВЦЭМ!$B$39:$B$782,U$11)+'СЕТ СН'!$F$12+СВЦЭМ!$D$10+'СЕТ СН'!$F$5-'СЕТ СН'!$F$20</f>
        <v>3838.5796515900001</v>
      </c>
      <c r="V26" s="36">
        <f>SUMIFS(СВЦЭМ!$C$39:$C$782,СВЦЭМ!$A$39:$A$782,$A26,СВЦЭМ!$B$39:$B$782,V$11)+'СЕТ СН'!$F$12+СВЦЭМ!$D$10+'СЕТ СН'!$F$5-'СЕТ СН'!$F$20</f>
        <v>3842.4741902900005</v>
      </c>
      <c r="W26" s="36">
        <f>SUMIFS(СВЦЭМ!$C$39:$C$782,СВЦЭМ!$A$39:$A$782,$A26,СВЦЭМ!$B$39:$B$782,W$11)+'СЕТ СН'!$F$12+СВЦЭМ!$D$10+'СЕТ СН'!$F$5-'СЕТ СН'!$F$20</f>
        <v>3862.0759285000004</v>
      </c>
      <c r="X26" s="36">
        <f>SUMIFS(СВЦЭМ!$C$39:$C$782,СВЦЭМ!$A$39:$A$782,$A26,СВЦЭМ!$B$39:$B$782,X$11)+'СЕТ СН'!$F$12+СВЦЭМ!$D$10+'СЕТ СН'!$F$5-'СЕТ СН'!$F$20</f>
        <v>3870.6250929800003</v>
      </c>
      <c r="Y26" s="36">
        <f>SUMIFS(СВЦЭМ!$C$39:$C$782,СВЦЭМ!$A$39:$A$782,$A26,СВЦЭМ!$B$39:$B$782,Y$11)+'СЕТ СН'!$F$12+СВЦЭМ!$D$10+'СЕТ СН'!$F$5-'СЕТ СН'!$F$20</f>
        <v>3889.9725541500002</v>
      </c>
    </row>
    <row r="27" spans="1:25" ht="15.75" x14ac:dyDescent="0.2">
      <c r="A27" s="35">
        <f t="shared" si="0"/>
        <v>44577</v>
      </c>
      <c r="B27" s="36">
        <f>SUMIFS(СВЦЭМ!$C$39:$C$782,СВЦЭМ!$A$39:$A$782,$A27,СВЦЭМ!$B$39:$B$782,B$11)+'СЕТ СН'!$F$12+СВЦЭМ!$D$10+'СЕТ СН'!$F$5-'СЕТ СН'!$F$20</f>
        <v>3880.6946253100004</v>
      </c>
      <c r="C27" s="36">
        <f>SUMIFS(СВЦЭМ!$C$39:$C$782,СВЦЭМ!$A$39:$A$782,$A27,СВЦЭМ!$B$39:$B$782,C$11)+'СЕТ СН'!$F$12+СВЦЭМ!$D$10+'СЕТ СН'!$F$5-'СЕТ СН'!$F$20</f>
        <v>3903.6151051100005</v>
      </c>
      <c r="D27" s="36">
        <f>SUMIFS(СВЦЭМ!$C$39:$C$782,СВЦЭМ!$A$39:$A$782,$A27,СВЦЭМ!$B$39:$B$782,D$11)+'СЕТ СН'!$F$12+СВЦЭМ!$D$10+'СЕТ СН'!$F$5-'СЕТ СН'!$F$20</f>
        <v>3925.4570658600005</v>
      </c>
      <c r="E27" s="36">
        <f>SUMIFS(СВЦЭМ!$C$39:$C$782,СВЦЭМ!$A$39:$A$782,$A27,СВЦЭМ!$B$39:$B$782,E$11)+'СЕТ СН'!$F$12+СВЦЭМ!$D$10+'СЕТ СН'!$F$5-'СЕТ СН'!$F$20</f>
        <v>3917.0278965300004</v>
      </c>
      <c r="F27" s="36">
        <f>SUMIFS(СВЦЭМ!$C$39:$C$782,СВЦЭМ!$A$39:$A$782,$A27,СВЦЭМ!$B$39:$B$782,F$11)+'СЕТ СН'!$F$12+СВЦЭМ!$D$10+'СЕТ СН'!$F$5-'СЕТ СН'!$F$20</f>
        <v>3909.6390401900003</v>
      </c>
      <c r="G27" s="36">
        <f>SUMIFS(СВЦЭМ!$C$39:$C$782,СВЦЭМ!$A$39:$A$782,$A27,СВЦЭМ!$B$39:$B$782,G$11)+'СЕТ СН'!$F$12+СВЦЭМ!$D$10+'СЕТ СН'!$F$5-'СЕТ СН'!$F$20</f>
        <v>3909.8241667700004</v>
      </c>
      <c r="H27" s="36">
        <f>SUMIFS(СВЦЭМ!$C$39:$C$782,СВЦЭМ!$A$39:$A$782,$A27,СВЦЭМ!$B$39:$B$782,H$11)+'СЕТ СН'!$F$12+СВЦЭМ!$D$10+'СЕТ СН'!$F$5-'СЕТ СН'!$F$20</f>
        <v>3867.4024059800004</v>
      </c>
      <c r="I27" s="36">
        <f>SUMIFS(СВЦЭМ!$C$39:$C$782,СВЦЭМ!$A$39:$A$782,$A27,СВЦЭМ!$B$39:$B$782,I$11)+'СЕТ СН'!$F$12+СВЦЭМ!$D$10+'СЕТ СН'!$F$5-'СЕТ СН'!$F$20</f>
        <v>3846.4177067700002</v>
      </c>
      <c r="J27" s="36">
        <f>SUMIFS(СВЦЭМ!$C$39:$C$782,СВЦЭМ!$A$39:$A$782,$A27,СВЦЭМ!$B$39:$B$782,J$11)+'СЕТ СН'!$F$12+СВЦЭМ!$D$10+'СЕТ СН'!$F$5-'СЕТ СН'!$F$20</f>
        <v>3843.9462075000001</v>
      </c>
      <c r="K27" s="36">
        <f>SUMIFS(СВЦЭМ!$C$39:$C$782,СВЦЭМ!$A$39:$A$782,$A27,СВЦЭМ!$B$39:$B$782,K$11)+'СЕТ СН'!$F$12+СВЦЭМ!$D$10+'СЕТ СН'!$F$5-'СЕТ СН'!$F$20</f>
        <v>3820.0235054300001</v>
      </c>
      <c r="L27" s="36">
        <f>SUMIFS(СВЦЭМ!$C$39:$C$782,СВЦЭМ!$A$39:$A$782,$A27,СВЦЭМ!$B$39:$B$782,L$11)+'СЕТ СН'!$F$12+СВЦЭМ!$D$10+'СЕТ СН'!$F$5-'СЕТ СН'!$F$20</f>
        <v>3834.3819526100001</v>
      </c>
      <c r="M27" s="36">
        <f>SUMIFS(СВЦЭМ!$C$39:$C$782,СВЦЭМ!$A$39:$A$782,$A27,СВЦЭМ!$B$39:$B$782,M$11)+'СЕТ СН'!$F$12+СВЦЭМ!$D$10+'СЕТ СН'!$F$5-'СЕТ СН'!$F$20</f>
        <v>3858.2537835200001</v>
      </c>
      <c r="N27" s="36">
        <f>SUMIFS(СВЦЭМ!$C$39:$C$782,СВЦЭМ!$A$39:$A$782,$A27,СВЦЭМ!$B$39:$B$782,N$11)+'СЕТ СН'!$F$12+СВЦЭМ!$D$10+'СЕТ СН'!$F$5-'СЕТ СН'!$F$20</f>
        <v>3887.9392422500005</v>
      </c>
      <c r="O27" s="36">
        <f>SUMIFS(СВЦЭМ!$C$39:$C$782,СВЦЭМ!$A$39:$A$782,$A27,СВЦЭМ!$B$39:$B$782,O$11)+'СЕТ СН'!$F$12+СВЦЭМ!$D$10+'СЕТ СН'!$F$5-'СЕТ СН'!$F$20</f>
        <v>3925.9889545300002</v>
      </c>
      <c r="P27" s="36">
        <f>SUMIFS(СВЦЭМ!$C$39:$C$782,СВЦЭМ!$A$39:$A$782,$A27,СВЦЭМ!$B$39:$B$782,P$11)+'СЕТ СН'!$F$12+СВЦЭМ!$D$10+'СЕТ СН'!$F$5-'СЕТ СН'!$F$20</f>
        <v>3936.4366586400001</v>
      </c>
      <c r="Q27" s="36">
        <f>SUMIFS(СВЦЭМ!$C$39:$C$782,СВЦЭМ!$A$39:$A$782,$A27,СВЦЭМ!$B$39:$B$782,Q$11)+'СЕТ СН'!$F$12+СВЦЭМ!$D$10+'СЕТ СН'!$F$5-'СЕТ СН'!$F$20</f>
        <v>3938.3333305700003</v>
      </c>
      <c r="R27" s="36">
        <f>SUMIFS(СВЦЭМ!$C$39:$C$782,СВЦЭМ!$A$39:$A$782,$A27,СВЦЭМ!$B$39:$B$782,R$11)+'СЕТ СН'!$F$12+СВЦЭМ!$D$10+'СЕТ СН'!$F$5-'СЕТ СН'!$F$20</f>
        <v>3893.5228604700005</v>
      </c>
      <c r="S27" s="36">
        <f>SUMIFS(СВЦЭМ!$C$39:$C$782,СВЦЭМ!$A$39:$A$782,$A27,СВЦЭМ!$B$39:$B$782,S$11)+'СЕТ СН'!$F$12+СВЦЭМ!$D$10+'СЕТ СН'!$F$5-'СЕТ СН'!$F$20</f>
        <v>3845.3959307000005</v>
      </c>
      <c r="T27" s="36">
        <f>SUMIFS(СВЦЭМ!$C$39:$C$782,СВЦЭМ!$A$39:$A$782,$A27,СВЦЭМ!$B$39:$B$782,T$11)+'СЕТ СН'!$F$12+СВЦЭМ!$D$10+'СЕТ СН'!$F$5-'СЕТ СН'!$F$20</f>
        <v>3839.9826632500003</v>
      </c>
      <c r="U27" s="36">
        <f>SUMIFS(СВЦЭМ!$C$39:$C$782,СВЦЭМ!$A$39:$A$782,$A27,СВЦЭМ!$B$39:$B$782,U$11)+'СЕТ СН'!$F$12+СВЦЭМ!$D$10+'СЕТ СН'!$F$5-'СЕТ СН'!$F$20</f>
        <v>3854.1330244200003</v>
      </c>
      <c r="V27" s="36">
        <f>SUMIFS(СВЦЭМ!$C$39:$C$782,СВЦЭМ!$A$39:$A$782,$A27,СВЦЭМ!$B$39:$B$782,V$11)+'СЕТ СН'!$F$12+СВЦЭМ!$D$10+'СЕТ СН'!$F$5-'СЕТ СН'!$F$20</f>
        <v>3863.2806627500004</v>
      </c>
      <c r="W27" s="36">
        <f>SUMIFS(СВЦЭМ!$C$39:$C$782,СВЦЭМ!$A$39:$A$782,$A27,СВЦЭМ!$B$39:$B$782,W$11)+'СЕТ СН'!$F$12+СВЦЭМ!$D$10+'СЕТ СН'!$F$5-'СЕТ СН'!$F$20</f>
        <v>3886.7045788100004</v>
      </c>
      <c r="X27" s="36">
        <f>SUMIFS(СВЦЭМ!$C$39:$C$782,СВЦЭМ!$A$39:$A$782,$A27,СВЦЭМ!$B$39:$B$782,X$11)+'СЕТ СН'!$F$12+СВЦЭМ!$D$10+'СЕТ СН'!$F$5-'СЕТ СН'!$F$20</f>
        <v>3900.6739284400001</v>
      </c>
      <c r="Y27" s="36">
        <f>SUMIFS(СВЦЭМ!$C$39:$C$782,СВЦЭМ!$A$39:$A$782,$A27,СВЦЭМ!$B$39:$B$782,Y$11)+'СЕТ СН'!$F$12+СВЦЭМ!$D$10+'СЕТ СН'!$F$5-'СЕТ СН'!$F$20</f>
        <v>3920.8936763900001</v>
      </c>
    </row>
    <row r="28" spans="1:25" ht="15.75" x14ac:dyDescent="0.2">
      <c r="A28" s="35">
        <f t="shared" si="0"/>
        <v>44578</v>
      </c>
      <c r="B28" s="36">
        <f>SUMIFS(СВЦЭМ!$C$39:$C$782,СВЦЭМ!$A$39:$A$782,$A28,СВЦЭМ!$B$39:$B$782,B$11)+'СЕТ СН'!$F$12+СВЦЭМ!$D$10+'СЕТ СН'!$F$5-'СЕТ СН'!$F$20</f>
        <v>3950.7968118600002</v>
      </c>
      <c r="C28" s="36">
        <f>SUMIFS(СВЦЭМ!$C$39:$C$782,СВЦЭМ!$A$39:$A$782,$A28,СВЦЭМ!$B$39:$B$782,C$11)+'СЕТ СН'!$F$12+СВЦЭМ!$D$10+'СЕТ СН'!$F$5-'СЕТ СН'!$F$20</f>
        <v>4012.8694848600003</v>
      </c>
      <c r="D28" s="36">
        <f>SUMIFS(СВЦЭМ!$C$39:$C$782,СВЦЭМ!$A$39:$A$782,$A28,СВЦЭМ!$B$39:$B$782,D$11)+'СЕТ СН'!$F$12+СВЦЭМ!$D$10+'СЕТ СН'!$F$5-'СЕТ СН'!$F$20</f>
        <v>4025.7464007900003</v>
      </c>
      <c r="E28" s="36">
        <f>SUMIFS(СВЦЭМ!$C$39:$C$782,СВЦЭМ!$A$39:$A$782,$A28,СВЦЭМ!$B$39:$B$782,E$11)+'СЕТ СН'!$F$12+СВЦЭМ!$D$10+'СЕТ СН'!$F$5-'СЕТ СН'!$F$20</f>
        <v>3968.4558793200003</v>
      </c>
      <c r="F28" s="36">
        <f>SUMIFS(СВЦЭМ!$C$39:$C$782,СВЦЭМ!$A$39:$A$782,$A28,СВЦЭМ!$B$39:$B$782,F$11)+'СЕТ СН'!$F$12+СВЦЭМ!$D$10+'СЕТ СН'!$F$5-'СЕТ СН'!$F$20</f>
        <v>3970.4750012700001</v>
      </c>
      <c r="G28" s="36">
        <f>SUMIFS(СВЦЭМ!$C$39:$C$782,СВЦЭМ!$A$39:$A$782,$A28,СВЦЭМ!$B$39:$B$782,G$11)+'СЕТ СН'!$F$12+СВЦЭМ!$D$10+'СЕТ СН'!$F$5-'СЕТ СН'!$F$20</f>
        <v>3911.3891453200004</v>
      </c>
      <c r="H28" s="36">
        <f>SUMIFS(СВЦЭМ!$C$39:$C$782,СВЦЭМ!$A$39:$A$782,$A28,СВЦЭМ!$B$39:$B$782,H$11)+'СЕТ СН'!$F$12+СВЦЭМ!$D$10+'СЕТ СН'!$F$5-'СЕТ СН'!$F$20</f>
        <v>3884.78620211</v>
      </c>
      <c r="I28" s="36">
        <f>SUMIFS(СВЦЭМ!$C$39:$C$782,СВЦЭМ!$A$39:$A$782,$A28,СВЦЭМ!$B$39:$B$782,I$11)+'СЕТ СН'!$F$12+СВЦЭМ!$D$10+'СЕТ СН'!$F$5-'СЕТ СН'!$F$20</f>
        <v>3856.5122938800005</v>
      </c>
      <c r="J28" s="36">
        <f>SUMIFS(СВЦЭМ!$C$39:$C$782,СВЦЭМ!$A$39:$A$782,$A28,СВЦЭМ!$B$39:$B$782,J$11)+'СЕТ СН'!$F$12+СВЦЭМ!$D$10+'СЕТ СН'!$F$5-'СЕТ СН'!$F$20</f>
        <v>3878.72097992</v>
      </c>
      <c r="K28" s="36">
        <f>SUMIFS(СВЦЭМ!$C$39:$C$782,СВЦЭМ!$A$39:$A$782,$A28,СВЦЭМ!$B$39:$B$782,K$11)+'СЕТ СН'!$F$12+СВЦЭМ!$D$10+'СЕТ СН'!$F$5-'СЕТ СН'!$F$20</f>
        <v>3898.3518903700005</v>
      </c>
      <c r="L28" s="36">
        <f>SUMIFS(СВЦЭМ!$C$39:$C$782,СВЦЭМ!$A$39:$A$782,$A28,СВЦЭМ!$B$39:$B$782,L$11)+'СЕТ СН'!$F$12+СВЦЭМ!$D$10+'СЕТ СН'!$F$5-'СЕТ СН'!$F$20</f>
        <v>3904.1143837100003</v>
      </c>
      <c r="M28" s="36">
        <f>SUMIFS(СВЦЭМ!$C$39:$C$782,СВЦЭМ!$A$39:$A$782,$A28,СВЦЭМ!$B$39:$B$782,M$11)+'СЕТ СН'!$F$12+СВЦЭМ!$D$10+'СЕТ СН'!$F$5-'СЕТ СН'!$F$20</f>
        <v>3883.7475504500003</v>
      </c>
      <c r="N28" s="36">
        <f>SUMIFS(СВЦЭМ!$C$39:$C$782,СВЦЭМ!$A$39:$A$782,$A28,СВЦЭМ!$B$39:$B$782,N$11)+'СЕТ СН'!$F$12+СВЦЭМ!$D$10+'СЕТ СН'!$F$5-'СЕТ СН'!$F$20</f>
        <v>3886.60277726</v>
      </c>
      <c r="O28" s="36">
        <f>SUMIFS(СВЦЭМ!$C$39:$C$782,СВЦЭМ!$A$39:$A$782,$A28,СВЦЭМ!$B$39:$B$782,O$11)+'СЕТ СН'!$F$12+СВЦЭМ!$D$10+'СЕТ СН'!$F$5-'СЕТ СН'!$F$20</f>
        <v>3896.5343217</v>
      </c>
      <c r="P28" s="36">
        <f>SUMIFS(СВЦЭМ!$C$39:$C$782,СВЦЭМ!$A$39:$A$782,$A28,СВЦЭМ!$B$39:$B$782,P$11)+'СЕТ СН'!$F$12+СВЦЭМ!$D$10+'СЕТ СН'!$F$5-'СЕТ СН'!$F$20</f>
        <v>3894.1509198600002</v>
      </c>
      <c r="Q28" s="36">
        <f>SUMIFS(СВЦЭМ!$C$39:$C$782,СВЦЭМ!$A$39:$A$782,$A28,СВЦЭМ!$B$39:$B$782,Q$11)+'СЕТ СН'!$F$12+СВЦЭМ!$D$10+'СЕТ СН'!$F$5-'СЕТ СН'!$F$20</f>
        <v>3890.0404149800002</v>
      </c>
      <c r="R28" s="36">
        <f>SUMIFS(СВЦЭМ!$C$39:$C$782,СВЦЭМ!$A$39:$A$782,$A28,СВЦЭМ!$B$39:$B$782,R$11)+'СЕТ СН'!$F$12+СВЦЭМ!$D$10+'СЕТ СН'!$F$5-'СЕТ СН'!$F$20</f>
        <v>3881.0940306400003</v>
      </c>
      <c r="S28" s="36">
        <f>SUMIFS(СВЦЭМ!$C$39:$C$782,СВЦЭМ!$A$39:$A$782,$A28,СВЦЭМ!$B$39:$B$782,S$11)+'СЕТ СН'!$F$12+СВЦЭМ!$D$10+'СЕТ СН'!$F$5-'СЕТ СН'!$F$20</f>
        <v>3844.2139535599999</v>
      </c>
      <c r="T28" s="36">
        <f>SUMIFS(СВЦЭМ!$C$39:$C$782,СВЦЭМ!$A$39:$A$782,$A28,СВЦЭМ!$B$39:$B$782,T$11)+'СЕТ СН'!$F$12+СВЦЭМ!$D$10+'СЕТ СН'!$F$5-'СЕТ СН'!$F$20</f>
        <v>3885.5292459100001</v>
      </c>
      <c r="U28" s="36">
        <f>SUMIFS(СВЦЭМ!$C$39:$C$782,СВЦЭМ!$A$39:$A$782,$A28,СВЦЭМ!$B$39:$B$782,U$11)+'СЕТ СН'!$F$12+СВЦЭМ!$D$10+'СЕТ СН'!$F$5-'СЕТ СН'!$F$20</f>
        <v>3899.3149175200001</v>
      </c>
      <c r="V28" s="36">
        <f>SUMIFS(СВЦЭМ!$C$39:$C$782,СВЦЭМ!$A$39:$A$782,$A28,СВЦЭМ!$B$39:$B$782,V$11)+'СЕТ СН'!$F$12+СВЦЭМ!$D$10+'СЕТ СН'!$F$5-'СЕТ СН'!$F$20</f>
        <v>3895.1333278100001</v>
      </c>
      <c r="W28" s="36">
        <f>SUMIFS(СВЦЭМ!$C$39:$C$782,СВЦЭМ!$A$39:$A$782,$A28,СВЦЭМ!$B$39:$B$782,W$11)+'СЕТ СН'!$F$12+СВЦЭМ!$D$10+'СЕТ СН'!$F$5-'СЕТ СН'!$F$20</f>
        <v>3911.5439117900005</v>
      </c>
      <c r="X28" s="36">
        <f>SUMIFS(СВЦЭМ!$C$39:$C$782,СВЦЭМ!$A$39:$A$782,$A28,СВЦЭМ!$B$39:$B$782,X$11)+'СЕТ СН'!$F$12+СВЦЭМ!$D$10+'СЕТ СН'!$F$5-'СЕТ СН'!$F$20</f>
        <v>3925.4875187900002</v>
      </c>
      <c r="Y28" s="36">
        <f>SUMIFS(СВЦЭМ!$C$39:$C$782,СВЦЭМ!$A$39:$A$782,$A28,СВЦЭМ!$B$39:$B$782,Y$11)+'СЕТ СН'!$F$12+СВЦЭМ!$D$10+'СЕТ СН'!$F$5-'СЕТ СН'!$F$20</f>
        <v>3973.0235305000001</v>
      </c>
    </row>
    <row r="29" spans="1:25" ht="15.75" x14ac:dyDescent="0.2">
      <c r="A29" s="35">
        <f t="shared" si="0"/>
        <v>44579</v>
      </c>
      <c r="B29" s="36">
        <f>SUMIFS(СВЦЭМ!$C$39:$C$782,СВЦЭМ!$A$39:$A$782,$A29,СВЦЭМ!$B$39:$B$782,B$11)+'СЕТ СН'!$F$12+СВЦЭМ!$D$10+'СЕТ СН'!$F$5-'СЕТ СН'!$F$20</f>
        <v>3946.9262876000003</v>
      </c>
      <c r="C29" s="36">
        <f>SUMIFS(СВЦЭМ!$C$39:$C$782,СВЦЭМ!$A$39:$A$782,$A29,СВЦЭМ!$B$39:$B$782,C$11)+'СЕТ СН'!$F$12+СВЦЭМ!$D$10+'СЕТ СН'!$F$5-'СЕТ СН'!$F$20</f>
        <v>3964.7966374400003</v>
      </c>
      <c r="D29" s="36">
        <f>SUMIFS(СВЦЭМ!$C$39:$C$782,СВЦЭМ!$A$39:$A$782,$A29,СВЦЭМ!$B$39:$B$782,D$11)+'СЕТ СН'!$F$12+СВЦЭМ!$D$10+'СЕТ СН'!$F$5-'СЕТ СН'!$F$20</f>
        <v>4003.3876906800001</v>
      </c>
      <c r="E29" s="36">
        <f>SUMIFS(СВЦЭМ!$C$39:$C$782,СВЦЭМ!$A$39:$A$782,$A29,СВЦЭМ!$B$39:$B$782,E$11)+'СЕТ СН'!$F$12+СВЦЭМ!$D$10+'СЕТ СН'!$F$5-'СЕТ СН'!$F$20</f>
        <v>4013.2088564100004</v>
      </c>
      <c r="F29" s="36">
        <f>SUMIFS(СВЦЭМ!$C$39:$C$782,СВЦЭМ!$A$39:$A$782,$A29,СВЦЭМ!$B$39:$B$782,F$11)+'СЕТ СН'!$F$12+СВЦЭМ!$D$10+'СЕТ СН'!$F$5-'СЕТ СН'!$F$20</f>
        <v>4000.5149879800001</v>
      </c>
      <c r="G29" s="36">
        <f>SUMIFS(СВЦЭМ!$C$39:$C$782,СВЦЭМ!$A$39:$A$782,$A29,СВЦЭМ!$B$39:$B$782,G$11)+'СЕТ СН'!$F$12+СВЦЭМ!$D$10+'СЕТ СН'!$F$5-'СЕТ СН'!$F$20</f>
        <v>3960.2133411100003</v>
      </c>
      <c r="H29" s="36">
        <f>SUMIFS(СВЦЭМ!$C$39:$C$782,СВЦЭМ!$A$39:$A$782,$A29,СВЦЭМ!$B$39:$B$782,H$11)+'СЕТ СН'!$F$12+СВЦЭМ!$D$10+'СЕТ СН'!$F$5-'СЕТ СН'!$F$20</f>
        <v>3913.0926832000005</v>
      </c>
      <c r="I29" s="36">
        <f>SUMIFS(СВЦЭМ!$C$39:$C$782,СВЦЭМ!$A$39:$A$782,$A29,СВЦЭМ!$B$39:$B$782,I$11)+'СЕТ СН'!$F$12+СВЦЭМ!$D$10+'СЕТ СН'!$F$5-'СЕТ СН'!$F$20</f>
        <v>3888.1408428800005</v>
      </c>
      <c r="J29" s="36">
        <f>SUMIFS(СВЦЭМ!$C$39:$C$782,СВЦЭМ!$A$39:$A$782,$A29,СВЦЭМ!$B$39:$B$782,J$11)+'СЕТ СН'!$F$12+СВЦЭМ!$D$10+'СЕТ СН'!$F$5-'СЕТ СН'!$F$20</f>
        <v>3850.95318468</v>
      </c>
      <c r="K29" s="36">
        <f>SUMIFS(СВЦЭМ!$C$39:$C$782,СВЦЭМ!$A$39:$A$782,$A29,СВЦЭМ!$B$39:$B$782,K$11)+'СЕТ СН'!$F$12+СВЦЭМ!$D$10+'СЕТ СН'!$F$5-'СЕТ СН'!$F$20</f>
        <v>3875.3210621300004</v>
      </c>
      <c r="L29" s="36">
        <f>SUMIFS(СВЦЭМ!$C$39:$C$782,СВЦЭМ!$A$39:$A$782,$A29,СВЦЭМ!$B$39:$B$782,L$11)+'СЕТ СН'!$F$12+СВЦЭМ!$D$10+'СЕТ СН'!$F$5-'СЕТ СН'!$F$20</f>
        <v>3885.32622102</v>
      </c>
      <c r="M29" s="36">
        <f>SUMIFS(СВЦЭМ!$C$39:$C$782,СВЦЭМ!$A$39:$A$782,$A29,СВЦЭМ!$B$39:$B$782,M$11)+'СЕТ СН'!$F$12+СВЦЭМ!$D$10+'СЕТ СН'!$F$5-'СЕТ СН'!$F$20</f>
        <v>3903.4631712400005</v>
      </c>
      <c r="N29" s="36">
        <f>SUMIFS(СВЦЭМ!$C$39:$C$782,СВЦЭМ!$A$39:$A$782,$A29,СВЦЭМ!$B$39:$B$782,N$11)+'СЕТ СН'!$F$12+СВЦЭМ!$D$10+'СЕТ СН'!$F$5-'СЕТ СН'!$F$20</f>
        <v>3897.6656817900002</v>
      </c>
      <c r="O29" s="36">
        <f>SUMIFS(СВЦЭМ!$C$39:$C$782,СВЦЭМ!$A$39:$A$782,$A29,СВЦЭМ!$B$39:$B$782,O$11)+'СЕТ СН'!$F$12+СВЦЭМ!$D$10+'СЕТ СН'!$F$5-'СЕТ СН'!$F$20</f>
        <v>3916.1214124799999</v>
      </c>
      <c r="P29" s="36">
        <f>SUMIFS(СВЦЭМ!$C$39:$C$782,СВЦЭМ!$A$39:$A$782,$A29,СВЦЭМ!$B$39:$B$782,P$11)+'СЕТ СН'!$F$12+СВЦЭМ!$D$10+'СЕТ СН'!$F$5-'СЕТ СН'!$F$20</f>
        <v>3931.5285457</v>
      </c>
      <c r="Q29" s="36">
        <f>SUMIFS(СВЦЭМ!$C$39:$C$782,СВЦЭМ!$A$39:$A$782,$A29,СВЦЭМ!$B$39:$B$782,Q$11)+'СЕТ СН'!$F$12+СВЦЭМ!$D$10+'СЕТ СН'!$F$5-'СЕТ СН'!$F$20</f>
        <v>3936.5148045900005</v>
      </c>
      <c r="R29" s="36">
        <f>SUMIFS(СВЦЭМ!$C$39:$C$782,СВЦЭМ!$A$39:$A$782,$A29,СВЦЭМ!$B$39:$B$782,R$11)+'СЕТ СН'!$F$12+СВЦЭМ!$D$10+'СЕТ СН'!$F$5-'СЕТ СН'!$F$20</f>
        <v>3892.6776204100001</v>
      </c>
      <c r="S29" s="36">
        <f>SUMIFS(СВЦЭМ!$C$39:$C$782,СВЦЭМ!$A$39:$A$782,$A29,СВЦЭМ!$B$39:$B$782,S$11)+'СЕТ СН'!$F$12+СВЦЭМ!$D$10+'СЕТ СН'!$F$5-'СЕТ СН'!$F$20</f>
        <v>3877.34961062</v>
      </c>
      <c r="T29" s="36">
        <f>SUMIFS(СВЦЭМ!$C$39:$C$782,СВЦЭМ!$A$39:$A$782,$A29,СВЦЭМ!$B$39:$B$782,T$11)+'СЕТ СН'!$F$12+СВЦЭМ!$D$10+'СЕТ СН'!$F$5-'СЕТ СН'!$F$20</f>
        <v>3886.4602946200002</v>
      </c>
      <c r="U29" s="36">
        <f>SUMIFS(СВЦЭМ!$C$39:$C$782,СВЦЭМ!$A$39:$A$782,$A29,СВЦЭМ!$B$39:$B$782,U$11)+'СЕТ СН'!$F$12+СВЦЭМ!$D$10+'СЕТ СН'!$F$5-'СЕТ СН'!$F$20</f>
        <v>3869.3040745100002</v>
      </c>
      <c r="V29" s="36">
        <f>SUMIFS(СВЦЭМ!$C$39:$C$782,СВЦЭМ!$A$39:$A$782,$A29,СВЦЭМ!$B$39:$B$782,V$11)+'СЕТ СН'!$F$12+СВЦЭМ!$D$10+'СЕТ СН'!$F$5-'СЕТ СН'!$F$20</f>
        <v>3868.3143459100002</v>
      </c>
      <c r="W29" s="36">
        <f>SUMIFS(СВЦЭМ!$C$39:$C$782,СВЦЭМ!$A$39:$A$782,$A29,СВЦЭМ!$B$39:$B$782,W$11)+'СЕТ СН'!$F$12+СВЦЭМ!$D$10+'СЕТ СН'!$F$5-'СЕТ СН'!$F$20</f>
        <v>3885.93034033</v>
      </c>
      <c r="X29" s="36">
        <f>SUMIFS(СВЦЭМ!$C$39:$C$782,СВЦЭМ!$A$39:$A$782,$A29,СВЦЭМ!$B$39:$B$782,X$11)+'СЕТ СН'!$F$12+СВЦЭМ!$D$10+'СЕТ СН'!$F$5-'СЕТ СН'!$F$20</f>
        <v>3905.3862052499999</v>
      </c>
      <c r="Y29" s="36">
        <f>SUMIFS(СВЦЭМ!$C$39:$C$782,СВЦЭМ!$A$39:$A$782,$A29,СВЦЭМ!$B$39:$B$782,Y$11)+'СЕТ СН'!$F$12+СВЦЭМ!$D$10+'СЕТ СН'!$F$5-'СЕТ СН'!$F$20</f>
        <v>3908.2677903600002</v>
      </c>
    </row>
    <row r="30" spans="1:25" ht="15.75" x14ac:dyDescent="0.2">
      <c r="A30" s="35">
        <f t="shared" si="0"/>
        <v>44580</v>
      </c>
      <c r="B30" s="36">
        <f>SUMIFS(СВЦЭМ!$C$39:$C$782,СВЦЭМ!$A$39:$A$782,$A30,СВЦЭМ!$B$39:$B$782,B$11)+'СЕТ СН'!$F$12+СВЦЭМ!$D$10+'СЕТ СН'!$F$5-'СЕТ СН'!$F$20</f>
        <v>3975.0178271700001</v>
      </c>
      <c r="C30" s="36">
        <f>SUMIFS(СВЦЭМ!$C$39:$C$782,СВЦЭМ!$A$39:$A$782,$A30,СВЦЭМ!$B$39:$B$782,C$11)+'СЕТ СН'!$F$12+СВЦЭМ!$D$10+'СЕТ СН'!$F$5-'СЕТ СН'!$F$20</f>
        <v>4003.8386407900002</v>
      </c>
      <c r="D30" s="36">
        <f>SUMIFS(СВЦЭМ!$C$39:$C$782,СВЦЭМ!$A$39:$A$782,$A30,СВЦЭМ!$B$39:$B$782,D$11)+'СЕТ СН'!$F$12+СВЦЭМ!$D$10+'СЕТ СН'!$F$5-'СЕТ СН'!$F$20</f>
        <v>4024.2755986900002</v>
      </c>
      <c r="E30" s="36">
        <f>SUMIFS(СВЦЭМ!$C$39:$C$782,СВЦЭМ!$A$39:$A$782,$A30,СВЦЭМ!$B$39:$B$782,E$11)+'СЕТ СН'!$F$12+СВЦЭМ!$D$10+'СЕТ СН'!$F$5-'СЕТ СН'!$F$20</f>
        <v>4030.8506593000002</v>
      </c>
      <c r="F30" s="36">
        <f>SUMIFS(СВЦЭМ!$C$39:$C$782,СВЦЭМ!$A$39:$A$782,$A30,СВЦЭМ!$B$39:$B$782,F$11)+'СЕТ СН'!$F$12+СВЦЭМ!$D$10+'СЕТ СН'!$F$5-'СЕТ СН'!$F$20</f>
        <v>4016.048511</v>
      </c>
      <c r="G30" s="36">
        <f>SUMIFS(СВЦЭМ!$C$39:$C$782,СВЦЭМ!$A$39:$A$782,$A30,СВЦЭМ!$B$39:$B$782,G$11)+'СЕТ СН'!$F$12+СВЦЭМ!$D$10+'СЕТ СН'!$F$5-'СЕТ СН'!$F$20</f>
        <v>3968.4103371800002</v>
      </c>
      <c r="H30" s="36">
        <f>SUMIFS(СВЦЭМ!$C$39:$C$782,СВЦЭМ!$A$39:$A$782,$A30,СВЦЭМ!$B$39:$B$782,H$11)+'СЕТ СН'!$F$12+СВЦЭМ!$D$10+'СЕТ СН'!$F$5-'СЕТ СН'!$F$20</f>
        <v>3928.3065298400002</v>
      </c>
      <c r="I30" s="36">
        <f>SUMIFS(СВЦЭМ!$C$39:$C$782,СВЦЭМ!$A$39:$A$782,$A30,СВЦЭМ!$B$39:$B$782,I$11)+'СЕТ СН'!$F$12+СВЦЭМ!$D$10+'СЕТ СН'!$F$5-'СЕТ СН'!$F$20</f>
        <v>3898.0947566200002</v>
      </c>
      <c r="J30" s="36">
        <f>SUMIFS(СВЦЭМ!$C$39:$C$782,СВЦЭМ!$A$39:$A$782,$A30,СВЦЭМ!$B$39:$B$782,J$11)+'СЕТ СН'!$F$12+СВЦЭМ!$D$10+'СЕТ СН'!$F$5-'СЕТ СН'!$F$20</f>
        <v>3881.4208248499999</v>
      </c>
      <c r="K30" s="36">
        <f>SUMIFS(СВЦЭМ!$C$39:$C$782,СВЦЭМ!$A$39:$A$782,$A30,СВЦЭМ!$B$39:$B$782,K$11)+'СЕТ СН'!$F$12+СВЦЭМ!$D$10+'СЕТ СН'!$F$5-'СЕТ СН'!$F$20</f>
        <v>3881.6416248200003</v>
      </c>
      <c r="L30" s="36">
        <f>SUMIFS(СВЦЭМ!$C$39:$C$782,СВЦЭМ!$A$39:$A$782,$A30,СВЦЭМ!$B$39:$B$782,L$11)+'СЕТ СН'!$F$12+СВЦЭМ!$D$10+'СЕТ СН'!$F$5-'СЕТ СН'!$F$20</f>
        <v>3882.8202115700005</v>
      </c>
      <c r="M30" s="36">
        <f>SUMIFS(СВЦЭМ!$C$39:$C$782,СВЦЭМ!$A$39:$A$782,$A30,СВЦЭМ!$B$39:$B$782,M$11)+'СЕТ СН'!$F$12+СВЦЭМ!$D$10+'СЕТ СН'!$F$5-'СЕТ СН'!$F$20</f>
        <v>3893.6061704000003</v>
      </c>
      <c r="N30" s="36">
        <f>SUMIFS(СВЦЭМ!$C$39:$C$782,СВЦЭМ!$A$39:$A$782,$A30,СВЦЭМ!$B$39:$B$782,N$11)+'СЕТ СН'!$F$12+СВЦЭМ!$D$10+'СЕТ СН'!$F$5-'СЕТ СН'!$F$20</f>
        <v>3896.8233010500003</v>
      </c>
      <c r="O30" s="36">
        <f>SUMIFS(СВЦЭМ!$C$39:$C$782,СВЦЭМ!$A$39:$A$782,$A30,СВЦЭМ!$B$39:$B$782,O$11)+'СЕТ СН'!$F$12+СВЦЭМ!$D$10+'СЕТ СН'!$F$5-'СЕТ СН'!$F$20</f>
        <v>3934.0480766300002</v>
      </c>
      <c r="P30" s="36">
        <f>SUMIFS(СВЦЭМ!$C$39:$C$782,СВЦЭМ!$A$39:$A$782,$A30,СВЦЭМ!$B$39:$B$782,P$11)+'СЕТ СН'!$F$12+СВЦЭМ!$D$10+'СЕТ СН'!$F$5-'СЕТ СН'!$F$20</f>
        <v>3937.16582819</v>
      </c>
      <c r="Q30" s="36">
        <f>SUMIFS(СВЦЭМ!$C$39:$C$782,СВЦЭМ!$A$39:$A$782,$A30,СВЦЭМ!$B$39:$B$782,Q$11)+'СЕТ СН'!$F$12+СВЦЭМ!$D$10+'СЕТ СН'!$F$5-'СЕТ СН'!$F$20</f>
        <v>3933.3248025800003</v>
      </c>
      <c r="R30" s="36">
        <f>SUMIFS(СВЦЭМ!$C$39:$C$782,СВЦЭМ!$A$39:$A$782,$A30,СВЦЭМ!$B$39:$B$782,R$11)+'СЕТ СН'!$F$12+СВЦЭМ!$D$10+'СЕТ СН'!$F$5-'СЕТ СН'!$F$20</f>
        <v>3901.86489506</v>
      </c>
      <c r="S30" s="36">
        <f>SUMIFS(СВЦЭМ!$C$39:$C$782,СВЦЭМ!$A$39:$A$782,$A30,СВЦЭМ!$B$39:$B$782,S$11)+'СЕТ СН'!$F$12+СВЦЭМ!$D$10+'СЕТ СН'!$F$5-'СЕТ СН'!$F$20</f>
        <v>3879.6982382400001</v>
      </c>
      <c r="T30" s="36">
        <f>SUMIFS(СВЦЭМ!$C$39:$C$782,СВЦЭМ!$A$39:$A$782,$A30,СВЦЭМ!$B$39:$B$782,T$11)+'СЕТ СН'!$F$12+СВЦЭМ!$D$10+'СЕТ СН'!$F$5-'СЕТ СН'!$F$20</f>
        <v>3870.4169127700002</v>
      </c>
      <c r="U30" s="36">
        <f>SUMIFS(СВЦЭМ!$C$39:$C$782,СВЦЭМ!$A$39:$A$782,$A30,СВЦЭМ!$B$39:$B$782,U$11)+'СЕТ СН'!$F$12+СВЦЭМ!$D$10+'СЕТ СН'!$F$5-'СЕТ СН'!$F$20</f>
        <v>3876.5193809500001</v>
      </c>
      <c r="V30" s="36">
        <f>SUMIFS(СВЦЭМ!$C$39:$C$782,СВЦЭМ!$A$39:$A$782,$A30,СВЦЭМ!$B$39:$B$782,V$11)+'СЕТ СН'!$F$12+СВЦЭМ!$D$10+'СЕТ СН'!$F$5-'СЕТ СН'!$F$20</f>
        <v>3869.1650249200002</v>
      </c>
      <c r="W30" s="36">
        <f>SUMIFS(СВЦЭМ!$C$39:$C$782,СВЦЭМ!$A$39:$A$782,$A30,СВЦЭМ!$B$39:$B$782,W$11)+'СЕТ СН'!$F$12+СВЦЭМ!$D$10+'СЕТ СН'!$F$5-'СЕТ СН'!$F$20</f>
        <v>3882.5309028500005</v>
      </c>
      <c r="X30" s="36">
        <f>SUMIFS(СВЦЭМ!$C$39:$C$782,СВЦЭМ!$A$39:$A$782,$A30,СВЦЭМ!$B$39:$B$782,X$11)+'СЕТ СН'!$F$12+СВЦЭМ!$D$10+'СЕТ СН'!$F$5-'СЕТ СН'!$F$20</f>
        <v>3902.1476376500004</v>
      </c>
      <c r="Y30" s="36">
        <f>SUMIFS(СВЦЭМ!$C$39:$C$782,СВЦЭМ!$A$39:$A$782,$A30,СВЦЭМ!$B$39:$B$782,Y$11)+'СЕТ СН'!$F$12+СВЦЭМ!$D$10+'СЕТ СН'!$F$5-'СЕТ СН'!$F$20</f>
        <v>3909.5092074500003</v>
      </c>
    </row>
    <row r="31" spans="1:25" ht="15.75" x14ac:dyDescent="0.2">
      <c r="A31" s="35">
        <f t="shared" si="0"/>
        <v>44581</v>
      </c>
      <c r="B31" s="36">
        <f>SUMIFS(СВЦЭМ!$C$39:$C$782,СВЦЭМ!$A$39:$A$782,$A31,СВЦЭМ!$B$39:$B$782,B$11)+'СЕТ СН'!$F$12+СВЦЭМ!$D$10+'СЕТ СН'!$F$5-'СЕТ СН'!$F$20</f>
        <v>3946.2185795600003</v>
      </c>
      <c r="C31" s="36">
        <f>SUMIFS(СВЦЭМ!$C$39:$C$782,СВЦЭМ!$A$39:$A$782,$A31,СВЦЭМ!$B$39:$B$782,C$11)+'СЕТ СН'!$F$12+СВЦЭМ!$D$10+'СЕТ СН'!$F$5-'СЕТ СН'!$F$20</f>
        <v>3952.41476289</v>
      </c>
      <c r="D31" s="36">
        <f>SUMIFS(СВЦЭМ!$C$39:$C$782,СВЦЭМ!$A$39:$A$782,$A31,СВЦЭМ!$B$39:$B$782,D$11)+'СЕТ СН'!$F$12+СВЦЭМ!$D$10+'СЕТ СН'!$F$5-'СЕТ СН'!$F$20</f>
        <v>3999.4825512100001</v>
      </c>
      <c r="E31" s="36">
        <f>SUMIFS(СВЦЭМ!$C$39:$C$782,СВЦЭМ!$A$39:$A$782,$A31,СВЦЭМ!$B$39:$B$782,E$11)+'СЕТ СН'!$F$12+СВЦЭМ!$D$10+'СЕТ СН'!$F$5-'СЕТ СН'!$F$20</f>
        <v>4019.1642546000003</v>
      </c>
      <c r="F31" s="36">
        <f>SUMIFS(СВЦЭМ!$C$39:$C$782,СВЦЭМ!$A$39:$A$782,$A31,СВЦЭМ!$B$39:$B$782,F$11)+'СЕТ СН'!$F$12+СВЦЭМ!$D$10+'СЕТ СН'!$F$5-'СЕТ СН'!$F$20</f>
        <v>4010.0337503400001</v>
      </c>
      <c r="G31" s="36">
        <f>SUMIFS(СВЦЭМ!$C$39:$C$782,СВЦЭМ!$A$39:$A$782,$A31,СВЦЭМ!$B$39:$B$782,G$11)+'СЕТ СН'!$F$12+СВЦЭМ!$D$10+'СЕТ СН'!$F$5-'СЕТ СН'!$F$20</f>
        <v>3980.2518122400002</v>
      </c>
      <c r="H31" s="36">
        <f>SUMIFS(СВЦЭМ!$C$39:$C$782,СВЦЭМ!$A$39:$A$782,$A31,СВЦЭМ!$B$39:$B$782,H$11)+'СЕТ СН'!$F$12+СВЦЭМ!$D$10+'СЕТ СН'!$F$5-'СЕТ СН'!$F$20</f>
        <v>3920.7135633300004</v>
      </c>
      <c r="I31" s="36">
        <f>SUMIFS(СВЦЭМ!$C$39:$C$782,СВЦЭМ!$A$39:$A$782,$A31,СВЦЭМ!$B$39:$B$782,I$11)+'СЕТ СН'!$F$12+СВЦЭМ!$D$10+'СЕТ СН'!$F$5-'СЕТ СН'!$F$20</f>
        <v>3894.39759667</v>
      </c>
      <c r="J31" s="36">
        <f>SUMIFS(СВЦЭМ!$C$39:$C$782,СВЦЭМ!$A$39:$A$782,$A31,СВЦЭМ!$B$39:$B$782,J$11)+'СЕТ СН'!$F$12+СВЦЭМ!$D$10+'СЕТ СН'!$F$5-'СЕТ СН'!$F$20</f>
        <v>3883.6512715700001</v>
      </c>
      <c r="K31" s="36">
        <f>SUMIFS(СВЦЭМ!$C$39:$C$782,СВЦЭМ!$A$39:$A$782,$A31,СВЦЭМ!$B$39:$B$782,K$11)+'СЕТ СН'!$F$12+СВЦЭМ!$D$10+'СЕТ СН'!$F$5-'СЕТ СН'!$F$20</f>
        <v>3872.4063674100003</v>
      </c>
      <c r="L31" s="36">
        <f>SUMIFS(СВЦЭМ!$C$39:$C$782,СВЦЭМ!$A$39:$A$782,$A31,СВЦЭМ!$B$39:$B$782,L$11)+'СЕТ СН'!$F$12+СВЦЭМ!$D$10+'СЕТ СН'!$F$5-'СЕТ СН'!$F$20</f>
        <v>3877.2604423400003</v>
      </c>
      <c r="M31" s="36">
        <f>SUMIFS(СВЦЭМ!$C$39:$C$782,СВЦЭМ!$A$39:$A$782,$A31,СВЦЭМ!$B$39:$B$782,M$11)+'СЕТ СН'!$F$12+СВЦЭМ!$D$10+'СЕТ СН'!$F$5-'СЕТ СН'!$F$20</f>
        <v>3885.2080360200002</v>
      </c>
      <c r="N31" s="36">
        <f>SUMIFS(СВЦЭМ!$C$39:$C$782,СВЦЭМ!$A$39:$A$782,$A31,СВЦЭМ!$B$39:$B$782,N$11)+'СЕТ СН'!$F$12+СВЦЭМ!$D$10+'СЕТ СН'!$F$5-'СЕТ СН'!$F$20</f>
        <v>3908.27136935</v>
      </c>
      <c r="O31" s="36">
        <f>SUMIFS(СВЦЭМ!$C$39:$C$782,СВЦЭМ!$A$39:$A$782,$A31,СВЦЭМ!$B$39:$B$782,O$11)+'СЕТ СН'!$F$12+СВЦЭМ!$D$10+'СЕТ СН'!$F$5-'СЕТ СН'!$F$20</f>
        <v>3932.4039296500005</v>
      </c>
      <c r="P31" s="36">
        <f>SUMIFS(СВЦЭМ!$C$39:$C$782,СВЦЭМ!$A$39:$A$782,$A31,СВЦЭМ!$B$39:$B$782,P$11)+'СЕТ СН'!$F$12+СВЦЭМ!$D$10+'СЕТ СН'!$F$5-'СЕТ СН'!$F$20</f>
        <v>3935.4878784299999</v>
      </c>
      <c r="Q31" s="36">
        <f>SUMIFS(СВЦЭМ!$C$39:$C$782,СВЦЭМ!$A$39:$A$782,$A31,СВЦЭМ!$B$39:$B$782,Q$11)+'СЕТ СН'!$F$12+СВЦЭМ!$D$10+'СЕТ СН'!$F$5-'СЕТ СН'!$F$20</f>
        <v>3925.2171458800003</v>
      </c>
      <c r="R31" s="36">
        <f>SUMIFS(СВЦЭМ!$C$39:$C$782,СВЦЭМ!$A$39:$A$782,$A31,СВЦЭМ!$B$39:$B$782,R$11)+'СЕТ СН'!$F$12+СВЦЭМ!$D$10+'СЕТ СН'!$F$5-'СЕТ СН'!$F$20</f>
        <v>3896.2679997300002</v>
      </c>
      <c r="S31" s="36">
        <f>SUMIFS(СВЦЭМ!$C$39:$C$782,СВЦЭМ!$A$39:$A$782,$A31,СВЦЭМ!$B$39:$B$782,S$11)+'СЕТ СН'!$F$12+СВЦЭМ!$D$10+'СЕТ СН'!$F$5-'СЕТ СН'!$F$20</f>
        <v>3870.2883030600005</v>
      </c>
      <c r="T31" s="36">
        <f>SUMIFS(СВЦЭМ!$C$39:$C$782,СВЦЭМ!$A$39:$A$782,$A31,СВЦЭМ!$B$39:$B$782,T$11)+'СЕТ СН'!$F$12+СВЦЭМ!$D$10+'СЕТ СН'!$F$5-'СЕТ СН'!$F$20</f>
        <v>3862.3209262400005</v>
      </c>
      <c r="U31" s="36">
        <f>SUMIFS(СВЦЭМ!$C$39:$C$782,СВЦЭМ!$A$39:$A$782,$A31,СВЦЭМ!$B$39:$B$782,U$11)+'СЕТ СН'!$F$12+СВЦЭМ!$D$10+'СЕТ СН'!$F$5-'СЕТ СН'!$F$20</f>
        <v>3872.1401069399999</v>
      </c>
      <c r="V31" s="36">
        <f>SUMIFS(СВЦЭМ!$C$39:$C$782,СВЦЭМ!$A$39:$A$782,$A31,СВЦЭМ!$B$39:$B$782,V$11)+'СЕТ СН'!$F$12+СВЦЭМ!$D$10+'СЕТ СН'!$F$5-'СЕТ СН'!$F$20</f>
        <v>3886.20411083</v>
      </c>
      <c r="W31" s="36">
        <f>SUMIFS(СВЦЭМ!$C$39:$C$782,СВЦЭМ!$A$39:$A$782,$A31,СВЦЭМ!$B$39:$B$782,W$11)+'СЕТ СН'!$F$12+СВЦЭМ!$D$10+'СЕТ СН'!$F$5-'СЕТ СН'!$F$20</f>
        <v>3902.7164169000002</v>
      </c>
      <c r="X31" s="36">
        <f>SUMIFS(СВЦЭМ!$C$39:$C$782,СВЦЭМ!$A$39:$A$782,$A31,СВЦЭМ!$B$39:$B$782,X$11)+'СЕТ СН'!$F$12+СВЦЭМ!$D$10+'СЕТ СН'!$F$5-'СЕТ СН'!$F$20</f>
        <v>3927.0068180400003</v>
      </c>
      <c r="Y31" s="36">
        <f>SUMIFS(СВЦЭМ!$C$39:$C$782,СВЦЭМ!$A$39:$A$782,$A31,СВЦЭМ!$B$39:$B$782,Y$11)+'СЕТ СН'!$F$12+СВЦЭМ!$D$10+'СЕТ СН'!$F$5-'СЕТ СН'!$F$20</f>
        <v>3961.65690008</v>
      </c>
    </row>
    <row r="32" spans="1:25" ht="15.75" x14ac:dyDescent="0.2">
      <c r="A32" s="35">
        <f t="shared" si="0"/>
        <v>44582</v>
      </c>
      <c r="B32" s="36">
        <f>SUMIFS(СВЦЭМ!$C$39:$C$782,СВЦЭМ!$A$39:$A$782,$A32,СВЦЭМ!$B$39:$B$782,B$11)+'СЕТ СН'!$F$12+СВЦЭМ!$D$10+'СЕТ СН'!$F$5-'СЕТ СН'!$F$20</f>
        <v>3943.7186387600004</v>
      </c>
      <c r="C32" s="36">
        <f>SUMIFS(СВЦЭМ!$C$39:$C$782,СВЦЭМ!$A$39:$A$782,$A32,СВЦЭМ!$B$39:$B$782,C$11)+'СЕТ СН'!$F$12+СВЦЭМ!$D$10+'СЕТ СН'!$F$5-'СЕТ СН'!$F$20</f>
        <v>3944.13215863</v>
      </c>
      <c r="D32" s="36">
        <f>SUMIFS(СВЦЭМ!$C$39:$C$782,СВЦЭМ!$A$39:$A$782,$A32,СВЦЭМ!$B$39:$B$782,D$11)+'СЕТ СН'!$F$12+СВЦЭМ!$D$10+'СЕТ СН'!$F$5-'СЕТ СН'!$F$20</f>
        <v>3970.3906377200001</v>
      </c>
      <c r="E32" s="36">
        <f>SUMIFS(СВЦЭМ!$C$39:$C$782,СВЦЭМ!$A$39:$A$782,$A32,СВЦЭМ!$B$39:$B$782,E$11)+'СЕТ СН'!$F$12+СВЦЭМ!$D$10+'СЕТ СН'!$F$5-'СЕТ СН'!$F$20</f>
        <v>3964.1746277299999</v>
      </c>
      <c r="F32" s="36">
        <f>SUMIFS(СВЦЭМ!$C$39:$C$782,СВЦЭМ!$A$39:$A$782,$A32,СВЦЭМ!$B$39:$B$782,F$11)+'СЕТ СН'!$F$12+СВЦЭМ!$D$10+'СЕТ СН'!$F$5-'СЕТ СН'!$F$20</f>
        <v>3956.8068388400002</v>
      </c>
      <c r="G32" s="36">
        <f>SUMIFS(СВЦЭМ!$C$39:$C$782,СВЦЭМ!$A$39:$A$782,$A32,СВЦЭМ!$B$39:$B$782,G$11)+'СЕТ СН'!$F$12+СВЦЭМ!$D$10+'СЕТ СН'!$F$5-'СЕТ СН'!$F$20</f>
        <v>3944.92258958</v>
      </c>
      <c r="H32" s="36">
        <f>SUMIFS(СВЦЭМ!$C$39:$C$782,СВЦЭМ!$A$39:$A$782,$A32,СВЦЭМ!$B$39:$B$782,H$11)+'СЕТ СН'!$F$12+СВЦЭМ!$D$10+'СЕТ СН'!$F$5-'СЕТ СН'!$F$20</f>
        <v>3900.3371918400003</v>
      </c>
      <c r="I32" s="36">
        <f>SUMIFS(СВЦЭМ!$C$39:$C$782,СВЦЭМ!$A$39:$A$782,$A32,СВЦЭМ!$B$39:$B$782,I$11)+'СЕТ СН'!$F$12+СВЦЭМ!$D$10+'СЕТ СН'!$F$5-'СЕТ СН'!$F$20</f>
        <v>3908.4152496800002</v>
      </c>
      <c r="J32" s="36">
        <f>SUMIFS(СВЦЭМ!$C$39:$C$782,СВЦЭМ!$A$39:$A$782,$A32,СВЦЭМ!$B$39:$B$782,J$11)+'СЕТ СН'!$F$12+СВЦЭМ!$D$10+'СЕТ СН'!$F$5-'СЕТ СН'!$F$20</f>
        <v>3905.2430034500003</v>
      </c>
      <c r="K32" s="36">
        <f>SUMIFS(СВЦЭМ!$C$39:$C$782,СВЦЭМ!$A$39:$A$782,$A32,СВЦЭМ!$B$39:$B$782,K$11)+'СЕТ СН'!$F$12+СВЦЭМ!$D$10+'СЕТ СН'!$F$5-'СЕТ СН'!$F$20</f>
        <v>3871.2312320800002</v>
      </c>
      <c r="L32" s="36">
        <f>SUMIFS(СВЦЭМ!$C$39:$C$782,СВЦЭМ!$A$39:$A$782,$A32,СВЦЭМ!$B$39:$B$782,L$11)+'СЕТ СН'!$F$12+СВЦЭМ!$D$10+'СЕТ СН'!$F$5-'СЕТ СН'!$F$20</f>
        <v>3871.0695757100002</v>
      </c>
      <c r="M32" s="36">
        <f>SUMIFS(СВЦЭМ!$C$39:$C$782,СВЦЭМ!$A$39:$A$782,$A32,СВЦЭМ!$B$39:$B$782,M$11)+'СЕТ СН'!$F$12+СВЦЭМ!$D$10+'СЕТ СН'!$F$5-'СЕТ СН'!$F$20</f>
        <v>3898.8068896600003</v>
      </c>
      <c r="N32" s="36">
        <f>SUMIFS(СВЦЭМ!$C$39:$C$782,СВЦЭМ!$A$39:$A$782,$A32,СВЦЭМ!$B$39:$B$782,N$11)+'СЕТ СН'!$F$12+СВЦЭМ!$D$10+'СЕТ СН'!$F$5-'СЕТ СН'!$F$20</f>
        <v>3922.7492335000002</v>
      </c>
      <c r="O32" s="36">
        <f>SUMIFS(СВЦЭМ!$C$39:$C$782,СВЦЭМ!$A$39:$A$782,$A32,СВЦЭМ!$B$39:$B$782,O$11)+'СЕТ СН'!$F$12+СВЦЭМ!$D$10+'СЕТ СН'!$F$5-'СЕТ СН'!$F$20</f>
        <v>3963.2240217600001</v>
      </c>
      <c r="P32" s="36">
        <f>SUMIFS(СВЦЭМ!$C$39:$C$782,СВЦЭМ!$A$39:$A$782,$A32,СВЦЭМ!$B$39:$B$782,P$11)+'СЕТ СН'!$F$12+СВЦЭМ!$D$10+'СЕТ СН'!$F$5-'СЕТ СН'!$F$20</f>
        <v>3954.8532701800004</v>
      </c>
      <c r="Q32" s="36">
        <f>SUMIFS(СВЦЭМ!$C$39:$C$782,СВЦЭМ!$A$39:$A$782,$A32,СВЦЭМ!$B$39:$B$782,Q$11)+'СЕТ СН'!$F$12+СВЦЭМ!$D$10+'СЕТ СН'!$F$5-'СЕТ СН'!$F$20</f>
        <v>3952.3320025200001</v>
      </c>
      <c r="R32" s="36">
        <f>SUMIFS(СВЦЭМ!$C$39:$C$782,СВЦЭМ!$A$39:$A$782,$A32,СВЦЭМ!$B$39:$B$782,R$11)+'СЕТ СН'!$F$12+СВЦЭМ!$D$10+'СЕТ СН'!$F$5-'СЕТ СН'!$F$20</f>
        <v>3922.4479052900001</v>
      </c>
      <c r="S32" s="36">
        <f>SUMIFS(СВЦЭМ!$C$39:$C$782,СВЦЭМ!$A$39:$A$782,$A32,СВЦЭМ!$B$39:$B$782,S$11)+'СЕТ СН'!$F$12+СВЦЭМ!$D$10+'СЕТ СН'!$F$5-'СЕТ СН'!$F$20</f>
        <v>3881.1461056100002</v>
      </c>
      <c r="T32" s="36">
        <f>SUMIFS(СВЦЭМ!$C$39:$C$782,СВЦЭМ!$A$39:$A$782,$A32,СВЦЭМ!$B$39:$B$782,T$11)+'СЕТ СН'!$F$12+СВЦЭМ!$D$10+'СЕТ СН'!$F$5-'СЕТ СН'!$F$20</f>
        <v>3866.7247664100005</v>
      </c>
      <c r="U32" s="36">
        <f>SUMIFS(СВЦЭМ!$C$39:$C$782,СВЦЭМ!$A$39:$A$782,$A32,СВЦЭМ!$B$39:$B$782,U$11)+'СЕТ СН'!$F$12+СВЦЭМ!$D$10+'СЕТ СН'!$F$5-'СЕТ СН'!$F$20</f>
        <v>3879.0251408700005</v>
      </c>
      <c r="V32" s="36">
        <f>SUMIFS(СВЦЭМ!$C$39:$C$782,СВЦЭМ!$A$39:$A$782,$A32,СВЦЭМ!$B$39:$B$782,V$11)+'СЕТ СН'!$F$12+СВЦЭМ!$D$10+'СЕТ СН'!$F$5-'СЕТ СН'!$F$20</f>
        <v>3888.1027959000003</v>
      </c>
      <c r="W32" s="36">
        <f>SUMIFS(СВЦЭМ!$C$39:$C$782,СВЦЭМ!$A$39:$A$782,$A32,СВЦЭМ!$B$39:$B$782,W$11)+'СЕТ СН'!$F$12+СВЦЭМ!$D$10+'СЕТ СН'!$F$5-'СЕТ СН'!$F$20</f>
        <v>3910.4436061100005</v>
      </c>
      <c r="X32" s="36">
        <f>SUMIFS(СВЦЭМ!$C$39:$C$782,СВЦЭМ!$A$39:$A$782,$A32,СВЦЭМ!$B$39:$B$782,X$11)+'СЕТ СН'!$F$12+СВЦЭМ!$D$10+'СЕТ СН'!$F$5-'СЕТ СН'!$F$20</f>
        <v>3936.0297188600002</v>
      </c>
      <c r="Y32" s="36">
        <f>SUMIFS(СВЦЭМ!$C$39:$C$782,СВЦЭМ!$A$39:$A$782,$A32,СВЦЭМ!$B$39:$B$782,Y$11)+'СЕТ СН'!$F$12+СВЦЭМ!$D$10+'СЕТ СН'!$F$5-'СЕТ СН'!$F$20</f>
        <v>3978.2321894699999</v>
      </c>
    </row>
    <row r="33" spans="1:25" ht="15.75" x14ac:dyDescent="0.2">
      <c r="A33" s="35">
        <f t="shared" si="0"/>
        <v>44583</v>
      </c>
      <c r="B33" s="36">
        <f>SUMIFS(СВЦЭМ!$C$39:$C$782,СВЦЭМ!$A$39:$A$782,$A33,СВЦЭМ!$B$39:$B$782,B$11)+'СЕТ СН'!$F$12+СВЦЭМ!$D$10+'СЕТ СН'!$F$5-'СЕТ СН'!$F$20</f>
        <v>4002.4774670400002</v>
      </c>
      <c r="C33" s="36">
        <f>SUMIFS(СВЦЭМ!$C$39:$C$782,СВЦЭМ!$A$39:$A$782,$A33,СВЦЭМ!$B$39:$B$782,C$11)+'СЕТ СН'!$F$12+СВЦЭМ!$D$10+'СЕТ СН'!$F$5-'СЕТ СН'!$F$20</f>
        <v>4004.0117564500001</v>
      </c>
      <c r="D33" s="36">
        <f>SUMIFS(СВЦЭМ!$C$39:$C$782,СВЦЭМ!$A$39:$A$782,$A33,СВЦЭМ!$B$39:$B$782,D$11)+'СЕТ СН'!$F$12+СВЦЭМ!$D$10+'СЕТ СН'!$F$5-'СЕТ СН'!$F$20</f>
        <v>4038.9554275</v>
      </c>
      <c r="E33" s="36">
        <f>SUMIFS(СВЦЭМ!$C$39:$C$782,СВЦЭМ!$A$39:$A$782,$A33,СВЦЭМ!$B$39:$B$782,E$11)+'СЕТ СН'!$F$12+СВЦЭМ!$D$10+'СЕТ СН'!$F$5-'СЕТ СН'!$F$20</f>
        <v>4045.7132369300002</v>
      </c>
      <c r="F33" s="36">
        <f>SUMIFS(СВЦЭМ!$C$39:$C$782,СВЦЭМ!$A$39:$A$782,$A33,СВЦЭМ!$B$39:$B$782,F$11)+'СЕТ СН'!$F$12+СВЦЭМ!$D$10+'СЕТ СН'!$F$5-'СЕТ СН'!$F$20</f>
        <v>4034.7422689300001</v>
      </c>
      <c r="G33" s="36">
        <f>SUMIFS(СВЦЭМ!$C$39:$C$782,СВЦЭМ!$A$39:$A$782,$A33,СВЦЭМ!$B$39:$B$782,G$11)+'СЕТ СН'!$F$12+СВЦЭМ!$D$10+'СЕТ СН'!$F$5-'СЕТ СН'!$F$20</f>
        <v>4023.0255689599999</v>
      </c>
      <c r="H33" s="36">
        <f>SUMIFS(СВЦЭМ!$C$39:$C$782,СВЦЭМ!$A$39:$A$782,$A33,СВЦЭМ!$B$39:$B$782,H$11)+'СЕТ СН'!$F$12+СВЦЭМ!$D$10+'СЕТ СН'!$F$5-'СЕТ СН'!$F$20</f>
        <v>3952.3393680200002</v>
      </c>
      <c r="I33" s="36">
        <f>SUMIFS(СВЦЭМ!$C$39:$C$782,СВЦЭМ!$A$39:$A$782,$A33,СВЦЭМ!$B$39:$B$782,I$11)+'СЕТ СН'!$F$12+СВЦЭМ!$D$10+'СЕТ СН'!$F$5-'СЕТ СН'!$F$20</f>
        <v>3933.8039126600002</v>
      </c>
      <c r="J33" s="36">
        <f>SUMIFS(СВЦЭМ!$C$39:$C$782,СВЦЭМ!$A$39:$A$782,$A33,СВЦЭМ!$B$39:$B$782,J$11)+'СЕТ СН'!$F$12+СВЦЭМ!$D$10+'СЕТ СН'!$F$5-'СЕТ СН'!$F$20</f>
        <v>3887.6088755500004</v>
      </c>
      <c r="K33" s="36">
        <f>SUMIFS(СВЦЭМ!$C$39:$C$782,СВЦЭМ!$A$39:$A$782,$A33,СВЦЭМ!$B$39:$B$782,K$11)+'СЕТ СН'!$F$12+СВЦЭМ!$D$10+'СЕТ СН'!$F$5-'СЕТ СН'!$F$20</f>
        <v>3865.62336289</v>
      </c>
      <c r="L33" s="36">
        <f>SUMIFS(СВЦЭМ!$C$39:$C$782,СВЦЭМ!$A$39:$A$782,$A33,СВЦЭМ!$B$39:$B$782,L$11)+'СЕТ СН'!$F$12+СВЦЭМ!$D$10+'СЕТ СН'!$F$5-'СЕТ СН'!$F$20</f>
        <v>3868.6109422700001</v>
      </c>
      <c r="M33" s="36">
        <f>SUMIFS(СВЦЭМ!$C$39:$C$782,СВЦЭМ!$A$39:$A$782,$A33,СВЦЭМ!$B$39:$B$782,M$11)+'СЕТ СН'!$F$12+СВЦЭМ!$D$10+'СЕТ СН'!$F$5-'СЕТ СН'!$F$20</f>
        <v>3876.5873493200002</v>
      </c>
      <c r="N33" s="36">
        <f>SUMIFS(СВЦЭМ!$C$39:$C$782,СВЦЭМ!$A$39:$A$782,$A33,СВЦЭМ!$B$39:$B$782,N$11)+'СЕТ СН'!$F$12+СВЦЭМ!$D$10+'СЕТ СН'!$F$5-'СЕТ СН'!$F$20</f>
        <v>3894.5513273000001</v>
      </c>
      <c r="O33" s="36">
        <f>SUMIFS(СВЦЭМ!$C$39:$C$782,СВЦЭМ!$A$39:$A$782,$A33,СВЦЭМ!$B$39:$B$782,O$11)+'СЕТ СН'!$F$12+СВЦЭМ!$D$10+'СЕТ СН'!$F$5-'СЕТ СН'!$F$20</f>
        <v>3946.4157771</v>
      </c>
      <c r="P33" s="36">
        <f>SUMIFS(СВЦЭМ!$C$39:$C$782,СВЦЭМ!$A$39:$A$782,$A33,СВЦЭМ!$B$39:$B$782,P$11)+'СЕТ СН'!$F$12+СВЦЭМ!$D$10+'СЕТ СН'!$F$5-'СЕТ СН'!$F$20</f>
        <v>3952.9761951300002</v>
      </c>
      <c r="Q33" s="36">
        <f>SUMIFS(СВЦЭМ!$C$39:$C$782,СВЦЭМ!$A$39:$A$782,$A33,СВЦЭМ!$B$39:$B$782,Q$11)+'СЕТ СН'!$F$12+СВЦЭМ!$D$10+'СЕТ СН'!$F$5-'СЕТ СН'!$F$20</f>
        <v>3954.6304146800003</v>
      </c>
      <c r="R33" s="36">
        <f>SUMIFS(СВЦЭМ!$C$39:$C$782,СВЦЭМ!$A$39:$A$782,$A33,СВЦЭМ!$B$39:$B$782,R$11)+'СЕТ СН'!$F$12+СВЦЭМ!$D$10+'СЕТ СН'!$F$5-'СЕТ СН'!$F$20</f>
        <v>3923.1056425800002</v>
      </c>
      <c r="S33" s="36">
        <f>SUMIFS(СВЦЭМ!$C$39:$C$782,СВЦЭМ!$A$39:$A$782,$A33,СВЦЭМ!$B$39:$B$782,S$11)+'СЕТ СН'!$F$12+СВЦЭМ!$D$10+'СЕТ СН'!$F$5-'СЕТ СН'!$F$20</f>
        <v>3867.7656446000001</v>
      </c>
      <c r="T33" s="36">
        <f>SUMIFS(СВЦЭМ!$C$39:$C$782,СВЦЭМ!$A$39:$A$782,$A33,СВЦЭМ!$B$39:$B$782,T$11)+'СЕТ СН'!$F$12+СВЦЭМ!$D$10+'СЕТ СН'!$F$5-'СЕТ СН'!$F$20</f>
        <v>3868.2083902300001</v>
      </c>
      <c r="U33" s="36">
        <f>SUMIFS(СВЦЭМ!$C$39:$C$782,СВЦЭМ!$A$39:$A$782,$A33,СВЦЭМ!$B$39:$B$782,U$11)+'СЕТ СН'!$F$12+СВЦЭМ!$D$10+'СЕТ СН'!$F$5-'СЕТ СН'!$F$20</f>
        <v>3882.1138268700001</v>
      </c>
      <c r="V33" s="36">
        <f>SUMIFS(СВЦЭМ!$C$39:$C$782,СВЦЭМ!$A$39:$A$782,$A33,СВЦЭМ!$B$39:$B$782,V$11)+'СЕТ СН'!$F$12+СВЦЭМ!$D$10+'СЕТ СН'!$F$5-'СЕТ СН'!$F$20</f>
        <v>3893.2415770100001</v>
      </c>
      <c r="W33" s="36">
        <f>SUMIFS(СВЦЭМ!$C$39:$C$782,СВЦЭМ!$A$39:$A$782,$A33,СВЦЭМ!$B$39:$B$782,W$11)+'СЕТ СН'!$F$12+СВЦЭМ!$D$10+'СЕТ СН'!$F$5-'СЕТ СН'!$F$20</f>
        <v>3905.0249687800001</v>
      </c>
      <c r="X33" s="36">
        <f>SUMIFS(СВЦЭМ!$C$39:$C$782,СВЦЭМ!$A$39:$A$782,$A33,СВЦЭМ!$B$39:$B$782,X$11)+'СЕТ СН'!$F$12+СВЦЭМ!$D$10+'СЕТ СН'!$F$5-'СЕТ СН'!$F$20</f>
        <v>3932.8936602000003</v>
      </c>
      <c r="Y33" s="36">
        <f>SUMIFS(СВЦЭМ!$C$39:$C$782,СВЦЭМ!$A$39:$A$782,$A33,СВЦЭМ!$B$39:$B$782,Y$11)+'СЕТ СН'!$F$12+СВЦЭМ!$D$10+'СЕТ СН'!$F$5-'СЕТ СН'!$F$20</f>
        <v>3973.9430649900005</v>
      </c>
    </row>
    <row r="34" spans="1:25" ht="15.75" x14ac:dyDescent="0.2">
      <c r="A34" s="35">
        <f t="shared" si="0"/>
        <v>44584</v>
      </c>
      <c r="B34" s="36">
        <f>SUMIFS(СВЦЭМ!$C$39:$C$782,СВЦЭМ!$A$39:$A$782,$A34,СВЦЭМ!$B$39:$B$782,B$11)+'СЕТ СН'!$F$12+СВЦЭМ!$D$10+'СЕТ СН'!$F$5-'СЕТ СН'!$F$20</f>
        <v>4015.2173263800005</v>
      </c>
      <c r="C34" s="36">
        <f>SUMIFS(СВЦЭМ!$C$39:$C$782,СВЦЭМ!$A$39:$A$782,$A34,СВЦЭМ!$B$39:$B$782,C$11)+'СЕТ СН'!$F$12+СВЦЭМ!$D$10+'СЕТ СН'!$F$5-'СЕТ СН'!$F$20</f>
        <v>4030.2766418600004</v>
      </c>
      <c r="D34" s="36">
        <f>SUMIFS(СВЦЭМ!$C$39:$C$782,СВЦЭМ!$A$39:$A$782,$A34,СВЦЭМ!$B$39:$B$782,D$11)+'СЕТ СН'!$F$12+СВЦЭМ!$D$10+'СЕТ СН'!$F$5-'СЕТ СН'!$F$20</f>
        <v>4040.4414603900004</v>
      </c>
      <c r="E34" s="36">
        <f>SUMIFS(СВЦЭМ!$C$39:$C$782,СВЦЭМ!$A$39:$A$782,$A34,СВЦЭМ!$B$39:$B$782,E$11)+'СЕТ СН'!$F$12+СВЦЭМ!$D$10+'СЕТ СН'!$F$5-'СЕТ СН'!$F$20</f>
        <v>4039.4723094700003</v>
      </c>
      <c r="F34" s="36">
        <f>SUMIFS(СВЦЭМ!$C$39:$C$782,СВЦЭМ!$A$39:$A$782,$A34,СВЦЭМ!$B$39:$B$782,F$11)+'СЕТ СН'!$F$12+СВЦЭМ!$D$10+'СЕТ СН'!$F$5-'СЕТ СН'!$F$20</f>
        <v>4056.3590138500003</v>
      </c>
      <c r="G34" s="36">
        <f>SUMIFS(СВЦЭМ!$C$39:$C$782,СВЦЭМ!$A$39:$A$782,$A34,СВЦЭМ!$B$39:$B$782,G$11)+'СЕТ СН'!$F$12+СВЦЭМ!$D$10+'СЕТ СН'!$F$5-'СЕТ СН'!$F$20</f>
        <v>4040.2434407800001</v>
      </c>
      <c r="H34" s="36">
        <f>SUMIFS(СВЦЭМ!$C$39:$C$782,СВЦЭМ!$A$39:$A$782,$A34,СВЦЭМ!$B$39:$B$782,H$11)+'СЕТ СН'!$F$12+СВЦЭМ!$D$10+'СЕТ СН'!$F$5-'СЕТ СН'!$F$20</f>
        <v>4001.8743666700002</v>
      </c>
      <c r="I34" s="36">
        <f>SUMIFS(СВЦЭМ!$C$39:$C$782,СВЦЭМ!$A$39:$A$782,$A34,СВЦЭМ!$B$39:$B$782,I$11)+'СЕТ СН'!$F$12+СВЦЭМ!$D$10+'СЕТ СН'!$F$5-'СЕТ СН'!$F$20</f>
        <v>3989.9329742300001</v>
      </c>
      <c r="J34" s="36">
        <f>SUMIFS(СВЦЭМ!$C$39:$C$782,СВЦЭМ!$A$39:$A$782,$A34,СВЦЭМ!$B$39:$B$782,J$11)+'СЕТ СН'!$F$12+СВЦЭМ!$D$10+'СЕТ СН'!$F$5-'СЕТ СН'!$F$20</f>
        <v>3921.24351776</v>
      </c>
      <c r="K34" s="36">
        <f>SUMIFS(СВЦЭМ!$C$39:$C$782,СВЦЭМ!$A$39:$A$782,$A34,СВЦЭМ!$B$39:$B$782,K$11)+'СЕТ СН'!$F$12+СВЦЭМ!$D$10+'СЕТ СН'!$F$5-'СЕТ СН'!$F$20</f>
        <v>3900.3000632100002</v>
      </c>
      <c r="L34" s="36">
        <f>SUMIFS(СВЦЭМ!$C$39:$C$782,СВЦЭМ!$A$39:$A$782,$A34,СВЦЭМ!$B$39:$B$782,L$11)+'СЕТ СН'!$F$12+СВЦЭМ!$D$10+'СЕТ СН'!$F$5-'СЕТ СН'!$F$20</f>
        <v>3916.8771819399999</v>
      </c>
      <c r="M34" s="36">
        <f>SUMIFS(СВЦЭМ!$C$39:$C$782,СВЦЭМ!$A$39:$A$782,$A34,СВЦЭМ!$B$39:$B$782,M$11)+'СЕТ СН'!$F$12+СВЦЭМ!$D$10+'СЕТ СН'!$F$5-'СЕТ СН'!$F$20</f>
        <v>3905.42052057</v>
      </c>
      <c r="N34" s="36">
        <f>SUMIFS(СВЦЭМ!$C$39:$C$782,СВЦЭМ!$A$39:$A$782,$A34,СВЦЭМ!$B$39:$B$782,N$11)+'СЕТ СН'!$F$12+СВЦЭМ!$D$10+'СЕТ СН'!$F$5-'СЕТ СН'!$F$20</f>
        <v>3955.1653376600002</v>
      </c>
      <c r="O34" s="36">
        <f>SUMIFS(СВЦЭМ!$C$39:$C$782,СВЦЭМ!$A$39:$A$782,$A34,СВЦЭМ!$B$39:$B$782,O$11)+'СЕТ СН'!$F$12+СВЦЭМ!$D$10+'СЕТ СН'!$F$5-'СЕТ СН'!$F$20</f>
        <v>3995.41943954</v>
      </c>
      <c r="P34" s="36">
        <f>SUMIFS(СВЦЭМ!$C$39:$C$782,СВЦЭМ!$A$39:$A$782,$A34,СВЦЭМ!$B$39:$B$782,P$11)+'СЕТ СН'!$F$12+СВЦЭМ!$D$10+'СЕТ СН'!$F$5-'СЕТ СН'!$F$20</f>
        <v>3996.5329083800002</v>
      </c>
      <c r="Q34" s="36">
        <f>SUMIFS(СВЦЭМ!$C$39:$C$782,СВЦЭМ!$A$39:$A$782,$A34,СВЦЭМ!$B$39:$B$782,Q$11)+'СЕТ СН'!$F$12+СВЦЭМ!$D$10+'СЕТ СН'!$F$5-'СЕТ СН'!$F$20</f>
        <v>4003.2748325700004</v>
      </c>
      <c r="R34" s="36">
        <f>SUMIFS(СВЦЭМ!$C$39:$C$782,СВЦЭМ!$A$39:$A$782,$A34,СВЦЭМ!$B$39:$B$782,R$11)+'СЕТ СН'!$F$12+СВЦЭМ!$D$10+'СЕТ СН'!$F$5-'СЕТ СН'!$F$20</f>
        <v>3982.8736334000005</v>
      </c>
      <c r="S34" s="36">
        <f>SUMIFS(СВЦЭМ!$C$39:$C$782,СВЦЭМ!$A$39:$A$782,$A34,СВЦЭМ!$B$39:$B$782,S$11)+'СЕТ СН'!$F$12+СВЦЭМ!$D$10+'СЕТ СН'!$F$5-'СЕТ СН'!$F$20</f>
        <v>3915.96654261</v>
      </c>
      <c r="T34" s="36">
        <f>SUMIFS(СВЦЭМ!$C$39:$C$782,СВЦЭМ!$A$39:$A$782,$A34,СВЦЭМ!$B$39:$B$782,T$11)+'СЕТ СН'!$F$12+СВЦЭМ!$D$10+'СЕТ СН'!$F$5-'СЕТ СН'!$F$20</f>
        <v>3896.2362524800001</v>
      </c>
      <c r="U34" s="36">
        <f>SUMIFS(СВЦЭМ!$C$39:$C$782,СВЦЭМ!$A$39:$A$782,$A34,СВЦЭМ!$B$39:$B$782,U$11)+'СЕТ СН'!$F$12+СВЦЭМ!$D$10+'СЕТ СН'!$F$5-'СЕТ СН'!$F$20</f>
        <v>3921.0800800400002</v>
      </c>
      <c r="V34" s="36">
        <f>SUMIFS(СВЦЭМ!$C$39:$C$782,СВЦЭМ!$A$39:$A$782,$A34,СВЦЭМ!$B$39:$B$782,V$11)+'СЕТ СН'!$F$12+СВЦЭМ!$D$10+'СЕТ СН'!$F$5-'СЕТ СН'!$F$20</f>
        <v>3949.0818967600003</v>
      </c>
      <c r="W34" s="36">
        <f>SUMIFS(СВЦЭМ!$C$39:$C$782,СВЦЭМ!$A$39:$A$782,$A34,СВЦЭМ!$B$39:$B$782,W$11)+'СЕТ СН'!$F$12+СВЦЭМ!$D$10+'СЕТ СН'!$F$5-'СЕТ СН'!$F$20</f>
        <v>3956.5839749900001</v>
      </c>
      <c r="X34" s="36">
        <f>SUMIFS(СВЦЭМ!$C$39:$C$782,СВЦЭМ!$A$39:$A$782,$A34,СВЦЭМ!$B$39:$B$782,X$11)+'СЕТ СН'!$F$12+СВЦЭМ!$D$10+'СЕТ СН'!$F$5-'СЕТ СН'!$F$20</f>
        <v>3987.1269092400003</v>
      </c>
      <c r="Y34" s="36">
        <f>SUMIFS(СВЦЭМ!$C$39:$C$782,СВЦЭМ!$A$39:$A$782,$A34,СВЦЭМ!$B$39:$B$782,Y$11)+'СЕТ СН'!$F$12+СВЦЭМ!$D$10+'СЕТ СН'!$F$5-'СЕТ СН'!$F$20</f>
        <v>4014.0523007500005</v>
      </c>
    </row>
    <row r="35" spans="1:25" ht="15.75" x14ac:dyDescent="0.2">
      <c r="A35" s="35">
        <f t="shared" si="0"/>
        <v>44585</v>
      </c>
      <c r="B35" s="36">
        <f>SUMIFS(СВЦЭМ!$C$39:$C$782,СВЦЭМ!$A$39:$A$782,$A35,СВЦЭМ!$B$39:$B$782,B$11)+'СЕТ СН'!$F$12+СВЦЭМ!$D$10+'СЕТ СН'!$F$5-'СЕТ СН'!$F$20</f>
        <v>4053.50383384</v>
      </c>
      <c r="C35" s="36">
        <f>SUMIFS(СВЦЭМ!$C$39:$C$782,СВЦЭМ!$A$39:$A$782,$A35,СВЦЭМ!$B$39:$B$782,C$11)+'СЕТ СН'!$F$12+СВЦЭМ!$D$10+'СЕТ СН'!$F$5-'СЕТ СН'!$F$20</f>
        <v>4037.2357232500003</v>
      </c>
      <c r="D35" s="36">
        <f>SUMIFS(СВЦЭМ!$C$39:$C$782,СВЦЭМ!$A$39:$A$782,$A35,СВЦЭМ!$B$39:$B$782,D$11)+'СЕТ СН'!$F$12+СВЦЭМ!$D$10+'СЕТ СН'!$F$5-'СЕТ СН'!$F$20</f>
        <v>4036.4066197500001</v>
      </c>
      <c r="E35" s="36">
        <f>SUMIFS(СВЦЭМ!$C$39:$C$782,СВЦЭМ!$A$39:$A$782,$A35,СВЦЭМ!$B$39:$B$782,E$11)+'СЕТ СН'!$F$12+СВЦЭМ!$D$10+'СЕТ СН'!$F$5-'СЕТ СН'!$F$20</f>
        <v>4034.0226063400005</v>
      </c>
      <c r="F35" s="36">
        <f>SUMIFS(СВЦЭМ!$C$39:$C$782,СВЦЭМ!$A$39:$A$782,$A35,СВЦЭМ!$B$39:$B$782,F$11)+'СЕТ СН'!$F$12+СВЦЭМ!$D$10+'СЕТ СН'!$F$5-'СЕТ СН'!$F$20</f>
        <v>4027.7813193000002</v>
      </c>
      <c r="G35" s="36">
        <f>SUMIFS(СВЦЭМ!$C$39:$C$782,СВЦЭМ!$A$39:$A$782,$A35,СВЦЭМ!$B$39:$B$782,G$11)+'СЕТ СН'!$F$12+СВЦЭМ!$D$10+'СЕТ СН'!$F$5-'СЕТ СН'!$F$20</f>
        <v>3991.7642068800005</v>
      </c>
      <c r="H35" s="36">
        <f>SUMIFS(СВЦЭМ!$C$39:$C$782,СВЦЭМ!$A$39:$A$782,$A35,СВЦЭМ!$B$39:$B$782,H$11)+'СЕТ СН'!$F$12+СВЦЭМ!$D$10+'СЕТ СН'!$F$5-'СЕТ СН'!$F$20</f>
        <v>3922.3152718600004</v>
      </c>
      <c r="I35" s="36">
        <f>SUMIFS(СВЦЭМ!$C$39:$C$782,СВЦЭМ!$A$39:$A$782,$A35,СВЦЭМ!$B$39:$B$782,I$11)+'СЕТ СН'!$F$12+СВЦЭМ!$D$10+'СЕТ СН'!$F$5-'СЕТ СН'!$F$20</f>
        <v>3921.07729543</v>
      </c>
      <c r="J35" s="36">
        <f>SUMIFS(СВЦЭМ!$C$39:$C$782,СВЦЭМ!$A$39:$A$782,$A35,СВЦЭМ!$B$39:$B$782,J$11)+'СЕТ СН'!$F$12+СВЦЭМ!$D$10+'СЕТ СН'!$F$5-'СЕТ СН'!$F$20</f>
        <v>3909.6793184100002</v>
      </c>
      <c r="K35" s="36">
        <f>SUMIFS(СВЦЭМ!$C$39:$C$782,СВЦЭМ!$A$39:$A$782,$A35,СВЦЭМ!$B$39:$B$782,K$11)+'СЕТ СН'!$F$12+СВЦЭМ!$D$10+'СЕТ СН'!$F$5-'СЕТ СН'!$F$20</f>
        <v>3916.3662243500003</v>
      </c>
      <c r="L35" s="36">
        <f>SUMIFS(СВЦЭМ!$C$39:$C$782,СВЦЭМ!$A$39:$A$782,$A35,СВЦЭМ!$B$39:$B$782,L$11)+'СЕТ СН'!$F$12+СВЦЭМ!$D$10+'СЕТ СН'!$F$5-'СЕТ СН'!$F$20</f>
        <v>3930.7161544400005</v>
      </c>
      <c r="M35" s="36">
        <f>SUMIFS(СВЦЭМ!$C$39:$C$782,СВЦЭМ!$A$39:$A$782,$A35,СВЦЭМ!$B$39:$B$782,M$11)+'СЕТ СН'!$F$12+СВЦЭМ!$D$10+'СЕТ СН'!$F$5-'СЕТ СН'!$F$20</f>
        <v>3942.97695251</v>
      </c>
      <c r="N35" s="36">
        <f>SUMIFS(СВЦЭМ!$C$39:$C$782,СВЦЭМ!$A$39:$A$782,$A35,СВЦЭМ!$B$39:$B$782,N$11)+'СЕТ СН'!$F$12+СВЦЭМ!$D$10+'СЕТ СН'!$F$5-'СЕТ СН'!$F$20</f>
        <v>3958.4327438600003</v>
      </c>
      <c r="O35" s="36">
        <f>SUMIFS(СВЦЭМ!$C$39:$C$782,СВЦЭМ!$A$39:$A$782,$A35,СВЦЭМ!$B$39:$B$782,O$11)+'СЕТ СН'!$F$12+СВЦЭМ!$D$10+'СЕТ СН'!$F$5-'СЕТ СН'!$F$20</f>
        <v>3999.8168559700002</v>
      </c>
      <c r="P35" s="36">
        <f>SUMIFS(СВЦЭМ!$C$39:$C$782,СВЦЭМ!$A$39:$A$782,$A35,СВЦЭМ!$B$39:$B$782,P$11)+'СЕТ СН'!$F$12+СВЦЭМ!$D$10+'СЕТ СН'!$F$5-'СЕТ СН'!$F$20</f>
        <v>4013.0075059300002</v>
      </c>
      <c r="Q35" s="36">
        <f>SUMIFS(СВЦЭМ!$C$39:$C$782,СВЦЭМ!$A$39:$A$782,$A35,СВЦЭМ!$B$39:$B$782,Q$11)+'СЕТ СН'!$F$12+СВЦЭМ!$D$10+'СЕТ СН'!$F$5-'СЕТ СН'!$F$20</f>
        <v>4019.5714910900001</v>
      </c>
      <c r="R35" s="36">
        <f>SUMIFS(СВЦЭМ!$C$39:$C$782,СВЦЭМ!$A$39:$A$782,$A35,СВЦЭМ!$B$39:$B$782,R$11)+'СЕТ СН'!$F$12+СВЦЭМ!$D$10+'СЕТ СН'!$F$5-'СЕТ СН'!$F$20</f>
        <v>3973.73258033</v>
      </c>
      <c r="S35" s="36">
        <f>SUMIFS(СВЦЭМ!$C$39:$C$782,СВЦЭМ!$A$39:$A$782,$A35,СВЦЭМ!$B$39:$B$782,S$11)+'СЕТ СН'!$F$12+СВЦЭМ!$D$10+'СЕТ СН'!$F$5-'СЕТ СН'!$F$20</f>
        <v>3923.1037797200001</v>
      </c>
      <c r="T35" s="36">
        <f>SUMIFS(СВЦЭМ!$C$39:$C$782,СВЦЭМ!$A$39:$A$782,$A35,СВЦЭМ!$B$39:$B$782,T$11)+'СЕТ СН'!$F$12+СВЦЭМ!$D$10+'СЕТ СН'!$F$5-'СЕТ СН'!$F$20</f>
        <v>3913.1913416699999</v>
      </c>
      <c r="U35" s="36">
        <f>SUMIFS(СВЦЭМ!$C$39:$C$782,СВЦЭМ!$A$39:$A$782,$A35,СВЦЭМ!$B$39:$B$782,U$11)+'СЕТ СН'!$F$12+СВЦЭМ!$D$10+'СЕТ СН'!$F$5-'СЕТ СН'!$F$20</f>
        <v>3923.9498149800002</v>
      </c>
      <c r="V35" s="36">
        <f>SUMIFS(СВЦЭМ!$C$39:$C$782,СВЦЭМ!$A$39:$A$782,$A35,СВЦЭМ!$B$39:$B$782,V$11)+'СЕТ СН'!$F$12+СВЦЭМ!$D$10+'СЕТ СН'!$F$5-'СЕТ СН'!$F$20</f>
        <v>3947.3212918500003</v>
      </c>
      <c r="W35" s="36">
        <f>SUMIFS(СВЦЭМ!$C$39:$C$782,СВЦЭМ!$A$39:$A$782,$A35,СВЦЭМ!$B$39:$B$782,W$11)+'СЕТ СН'!$F$12+СВЦЭМ!$D$10+'СЕТ СН'!$F$5-'СЕТ СН'!$F$20</f>
        <v>3952.9072253600002</v>
      </c>
      <c r="X35" s="36">
        <f>SUMIFS(СВЦЭМ!$C$39:$C$782,СВЦЭМ!$A$39:$A$782,$A35,СВЦЭМ!$B$39:$B$782,X$11)+'СЕТ СН'!$F$12+СВЦЭМ!$D$10+'СЕТ СН'!$F$5-'СЕТ СН'!$F$20</f>
        <v>3983.6804100899999</v>
      </c>
      <c r="Y35" s="36">
        <f>SUMIFS(СВЦЭМ!$C$39:$C$782,СВЦЭМ!$A$39:$A$782,$A35,СВЦЭМ!$B$39:$B$782,Y$11)+'СЕТ СН'!$F$12+СВЦЭМ!$D$10+'СЕТ СН'!$F$5-'СЕТ СН'!$F$20</f>
        <v>4011.0024188699999</v>
      </c>
    </row>
    <row r="36" spans="1:25" ht="15.75" x14ac:dyDescent="0.2">
      <c r="A36" s="35">
        <f t="shared" si="0"/>
        <v>44586</v>
      </c>
      <c r="B36" s="36">
        <f>SUMIFS(СВЦЭМ!$C$39:$C$782,СВЦЭМ!$A$39:$A$782,$A36,СВЦЭМ!$B$39:$B$782,B$11)+'СЕТ СН'!$F$12+СВЦЭМ!$D$10+'СЕТ СН'!$F$5-'СЕТ СН'!$F$20</f>
        <v>3999.4924276800002</v>
      </c>
      <c r="C36" s="36">
        <f>SUMIFS(СВЦЭМ!$C$39:$C$782,СВЦЭМ!$A$39:$A$782,$A36,СВЦЭМ!$B$39:$B$782,C$11)+'СЕТ СН'!$F$12+СВЦЭМ!$D$10+'СЕТ СН'!$F$5-'СЕТ СН'!$F$20</f>
        <v>4033.71556315</v>
      </c>
      <c r="D36" s="36">
        <f>SUMIFS(СВЦЭМ!$C$39:$C$782,СВЦЭМ!$A$39:$A$782,$A36,СВЦЭМ!$B$39:$B$782,D$11)+'СЕТ СН'!$F$12+СВЦЭМ!$D$10+'СЕТ СН'!$F$5-'СЕТ СН'!$F$20</f>
        <v>4054.0395509800001</v>
      </c>
      <c r="E36" s="36">
        <f>SUMIFS(СВЦЭМ!$C$39:$C$782,СВЦЭМ!$A$39:$A$782,$A36,СВЦЭМ!$B$39:$B$782,E$11)+'СЕТ СН'!$F$12+СВЦЭМ!$D$10+'СЕТ СН'!$F$5-'СЕТ СН'!$F$20</f>
        <v>4062.2222718000003</v>
      </c>
      <c r="F36" s="36">
        <f>SUMIFS(СВЦЭМ!$C$39:$C$782,СВЦЭМ!$A$39:$A$782,$A36,СВЦЭМ!$B$39:$B$782,F$11)+'СЕТ СН'!$F$12+СВЦЭМ!$D$10+'СЕТ СН'!$F$5-'СЕТ СН'!$F$20</f>
        <v>4054.1611270600001</v>
      </c>
      <c r="G36" s="36">
        <f>SUMIFS(СВЦЭМ!$C$39:$C$782,СВЦЭМ!$A$39:$A$782,$A36,СВЦЭМ!$B$39:$B$782,G$11)+'СЕТ СН'!$F$12+СВЦЭМ!$D$10+'СЕТ СН'!$F$5-'СЕТ СН'!$F$20</f>
        <v>4008.8988548300003</v>
      </c>
      <c r="H36" s="36">
        <f>SUMIFS(СВЦЭМ!$C$39:$C$782,СВЦЭМ!$A$39:$A$782,$A36,СВЦЭМ!$B$39:$B$782,H$11)+'СЕТ СН'!$F$12+СВЦЭМ!$D$10+'СЕТ СН'!$F$5-'СЕТ СН'!$F$20</f>
        <v>3925.1897110600003</v>
      </c>
      <c r="I36" s="36">
        <f>SUMIFS(СВЦЭМ!$C$39:$C$782,СВЦЭМ!$A$39:$A$782,$A36,СВЦЭМ!$B$39:$B$782,I$11)+'СЕТ СН'!$F$12+СВЦЭМ!$D$10+'СЕТ СН'!$F$5-'СЕТ СН'!$F$20</f>
        <v>3905.24375762</v>
      </c>
      <c r="J36" s="36">
        <f>SUMIFS(СВЦЭМ!$C$39:$C$782,СВЦЭМ!$A$39:$A$782,$A36,СВЦЭМ!$B$39:$B$782,J$11)+'СЕТ СН'!$F$12+СВЦЭМ!$D$10+'СЕТ СН'!$F$5-'СЕТ СН'!$F$20</f>
        <v>3884.6040317000002</v>
      </c>
      <c r="K36" s="36">
        <f>SUMIFS(СВЦЭМ!$C$39:$C$782,СВЦЭМ!$A$39:$A$782,$A36,СВЦЭМ!$B$39:$B$782,K$11)+'СЕТ СН'!$F$12+СВЦЭМ!$D$10+'СЕТ СН'!$F$5-'СЕТ СН'!$F$20</f>
        <v>3883.49766843</v>
      </c>
      <c r="L36" s="36">
        <f>SUMIFS(СВЦЭМ!$C$39:$C$782,СВЦЭМ!$A$39:$A$782,$A36,СВЦЭМ!$B$39:$B$782,L$11)+'СЕТ СН'!$F$12+СВЦЭМ!$D$10+'СЕТ СН'!$F$5-'СЕТ СН'!$F$20</f>
        <v>3889.5727580100001</v>
      </c>
      <c r="M36" s="36">
        <f>SUMIFS(СВЦЭМ!$C$39:$C$782,СВЦЭМ!$A$39:$A$782,$A36,СВЦЭМ!$B$39:$B$782,M$11)+'СЕТ СН'!$F$12+СВЦЭМ!$D$10+'СЕТ СН'!$F$5-'СЕТ СН'!$F$20</f>
        <v>3907.6468505100001</v>
      </c>
      <c r="N36" s="36">
        <f>SUMIFS(СВЦЭМ!$C$39:$C$782,СВЦЭМ!$A$39:$A$782,$A36,СВЦЭМ!$B$39:$B$782,N$11)+'СЕТ СН'!$F$12+СВЦЭМ!$D$10+'СЕТ СН'!$F$5-'СЕТ СН'!$F$20</f>
        <v>3929.26515371</v>
      </c>
      <c r="O36" s="36">
        <f>SUMIFS(СВЦЭМ!$C$39:$C$782,СВЦЭМ!$A$39:$A$782,$A36,СВЦЭМ!$B$39:$B$782,O$11)+'СЕТ СН'!$F$12+СВЦЭМ!$D$10+'СЕТ СН'!$F$5-'СЕТ СН'!$F$20</f>
        <v>3973.0269266800005</v>
      </c>
      <c r="P36" s="36">
        <f>SUMIFS(СВЦЭМ!$C$39:$C$782,СВЦЭМ!$A$39:$A$782,$A36,СВЦЭМ!$B$39:$B$782,P$11)+'СЕТ СН'!$F$12+СВЦЭМ!$D$10+'СЕТ СН'!$F$5-'СЕТ СН'!$F$20</f>
        <v>3981.3331622200003</v>
      </c>
      <c r="Q36" s="36">
        <f>SUMIFS(СВЦЭМ!$C$39:$C$782,СВЦЭМ!$A$39:$A$782,$A36,СВЦЭМ!$B$39:$B$782,Q$11)+'СЕТ СН'!$F$12+СВЦЭМ!$D$10+'СЕТ СН'!$F$5-'СЕТ СН'!$F$20</f>
        <v>3972.3184750999999</v>
      </c>
      <c r="R36" s="36">
        <f>SUMIFS(СВЦЭМ!$C$39:$C$782,СВЦЭМ!$A$39:$A$782,$A36,СВЦЭМ!$B$39:$B$782,R$11)+'СЕТ СН'!$F$12+СВЦЭМ!$D$10+'СЕТ СН'!$F$5-'СЕТ СН'!$F$20</f>
        <v>3930.9315666299999</v>
      </c>
      <c r="S36" s="36">
        <f>SUMIFS(СВЦЭМ!$C$39:$C$782,СВЦЭМ!$A$39:$A$782,$A36,СВЦЭМ!$B$39:$B$782,S$11)+'СЕТ СН'!$F$12+СВЦЭМ!$D$10+'СЕТ СН'!$F$5-'СЕТ СН'!$F$20</f>
        <v>3882.7016634300003</v>
      </c>
      <c r="T36" s="36">
        <f>SUMIFS(СВЦЭМ!$C$39:$C$782,СВЦЭМ!$A$39:$A$782,$A36,СВЦЭМ!$B$39:$B$782,T$11)+'СЕТ СН'!$F$12+СВЦЭМ!$D$10+'СЕТ СН'!$F$5-'СЕТ СН'!$F$20</f>
        <v>3881.2934066300004</v>
      </c>
      <c r="U36" s="36">
        <f>SUMIFS(СВЦЭМ!$C$39:$C$782,СВЦЭМ!$A$39:$A$782,$A36,СВЦЭМ!$B$39:$B$782,U$11)+'СЕТ СН'!$F$12+СВЦЭМ!$D$10+'СЕТ СН'!$F$5-'СЕТ СН'!$F$20</f>
        <v>3895.8397601500001</v>
      </c>
      <c r="V36" s="36">
        <f>SUMIFS(СВЦЭМ!$C$39:$C$782,СВЦЭМ!$A$39:$A$782,$A36,СВЦЭМ!$B$39:$B$782,V$11)+'СЕТ СН'!$F$12+СВЦЭМ!$D$10+'СЕТ СН'!$F$5-'СЕТ СН'!$F$20</f>
        <v>3917.1166555700001</v>
      </c>
      <c r="W36" s="36">
        <f>SUMIFS(СВЦЭМ!$C$39:$C$782,СВЦЭМ!$A$39:$A$782,$A36,СВЦЭМ!$B$39:$B$782,W$11)+'СЕТ СН'!$F$12+СВЦЭМ!$D$10+'СЕТ СН'!$F$5-'СЕТ СН'!$F$20</f>
        <v>3933.8278327900002</v>
      </c>
      <c r="X36" s="36">
        <f>SUMIFS(СВЦЭМ!$C$39:$C$782,СВЦЭМ!$A$39:$A$782,$A36,СВЦЭМ!$B$39:$B$782,X$11)+'СЕТ СН'!$F$12+СВЦЭМ!$D$10+'СЕТ СН'!$F$5-'СЕТ СН'!$F$20</f>
        <v>3956.66044693</v>
      </c>
      <c r="Y36" s="36">
        <f>SUMIFS(СВЦЭМ!$C$39:$C$782,СВЦЭМ!$A$39:$A$782,$A36,СВЦЭМ!$B$39:$B$782,Y$11)+'СЕТ СН'!$F$12+СВЦЭМ!$D$10+'СЕТ СН'!$F$5-'СЕТ СН'!$F$20</f>
        <v>3997.72595619</v>
      </c>
    </row>
    <row r="37" spans="1:25" ht="15.75" x14ac:dyDescent="0.2">
      <c r="A37" s="35">
        <f t="shared" si="0"/>
        <v>44587</v>
      </c>
      <c r="B37" s="36">
        <f>SUMIFS(СВЦЭМ!$C$39:$C$782,СВЦЭМ!$A$39:$A$782,$A37,СВЦЭМ!$B$39:$B$782,B$11)+'СЕТ СН'!$F$12+СВЦЭМ!$D$10+'СЕТ СН'!$F$5-'СЕТ СН'!$F$20</f>
        <v>3940.4674170500002</v>
      </c>
      <c r="C37" s="36">
        <f>SUMIFS(СВЦЭМ!$C$39:$C$782,СВЦЭМ!$A$39:$A$782,$A37,СВЦЭМ!$B$39:$B$782,C$11)+'СЕТ СН'!$F$12+СВЦЭМ!$D$10+'СЕТ СН'!$F$5-'СЕТ СН'!$F$20</f>
        <v>4000.9690156400002</v>
      </c>
      <c r="D37" s="36">
        <f>SUMIFS(СВЦЭМ!$C$39:$C$782,СВЦЭМ!$A$39:$A$782,$A37,СВЦЭМ!$B$39:$B$782,D$11)+'СЕТ СН'!$F$12+СВЦЭМ!$D$10+'СЕТ СН'!$F$5-'СЕТ СН'!$F$20</f>
        <v>4037.3834304800002</v>
      </c>
      <c r="E37" s="36">
        <f>SUMIFS(СВЦЭМ!$C$39:$C$782,СВЦЭМ!$A$39:$A$782,$A37,СВЦЭМ!$B$39:$B$782,E$11)+'СЕТ СН'!$F$12+СВЦЭМ!$D$10+'СЕТ СН'!$F$5-'СЕТ СН'!$F$20</f>
        <v>4041.4197876200005</v>
      </c>
      <c r="F37" s="36">
        <f>SUMIFS(СВЦЭМ!$C$39:$C$782,СВЦЭМ!$A$39:$A$782,$A37,СВЦЭМ!$B$39:$B$782,F$11)+'СЕТ СН'!$F$12+СВЦЭМ!$D$10+'СЕТ СН'!$F$5-'СЕТ СН'!$F$20</f>
        <v>4028.5924571300002</v>
      </c>
      <c r="G37" s="36">
        <f>SUMIFS(СВЦЭМ!$C$39:$C$782,СВЦЭМ!$A$39:$A$782,$A37,СВЦЭМ!$B$39:$B$782,G$11)+'СЕТ СН'!$F$12+СВЦЭМ!$D$10+'СЕТ СН'!$F$5-'СЕТ СН'!$F$20</f>
        <v>3988.4954249500001</v>
      </c>
      <c r="H37" s="36">
        <f>SUMIFS(СВЦЭМ!$C$39:$C$782,СВЦЭМ!$A$39:$A$782,$A37,СВЦЭМ!$B$39:$B$782,H$11)+'СЕТ СН'!$F$12+СВЦЭМ!$D$10+'СЕТ СН'!$F$5-'СЕТ СН'!$F$20</f>
        <v>3932.6544122400001</v>
      </c>
      <c r="I37" s="36">
        <f>SUMIFS(СВЦЭМ!$C$39:$C$782,СВЦЭМ!$A$39:$A$782,$A37,СВЦЭМ!$B$39:$B$782,I$11)+'СЕТ СН'!$F$12+СВЦЭМ!$D$10+'СЕТ СН'!$F$5-'СЕТ СН'!$F$20</f>
        <v>3926.4585013900005</v>
      </c>
      <c r="J37" s="36">
        <f>SUMIFS(СВЦЭМ!$C$39:$C$782,СВЦЭМ!$A$39:$A$782,$A37,СВЦЭМ!$B$39:$B$782,J$11)+'СЕТ СН'!$F$12+СВЦЭМ!$D$10+'СЕТ СН'!$F$5-'СЕТ СН'!$F$20</f>
        <v>3919.3236474000005</v>
      </c>
      <c r="K37" s="36">
        <f>SUMIFS(СВЦЭМ!$C$39:$C$782,СВЦЭМ!$A$39:$A$782,$A37,СВЦЭМ!$B$39:$B$782,K$11)+'СЕТ СН'!$F$12+СВЦЭМ!$D$10+'СЕТ СН'!$F$5-'СЕТ СН'!$F$20</f>
        <v>3901.3505619300004</v>
      </c>
      <c r="L37" s="36">
        <f>SUMIFS(СВЦЭМ!$C$39:$C$782,СВЦЭМ!$A$39:$A$782,$A37,СВЦЭМ!$B$39:$B$782,L$11)+'СЕТ СН'!$F$12+СВЦЭМ!$D$10+'СЕТ СН'!$F$5-'СЕТ СН'!$F$20</f>
        <v>3904.1870941800003</v>
      </c>
      <c r="M37" s="36">
        <f>SUMIFS(СВЦЭМ!$C$39:$C$782,СВЦЭМ!$A$39:$A$782,$A37,СВЦЭМ!$B$39:$B$782,M$11)+'СЕТ СН'!$F$12+СВЦЭМ!$D$10+'СЕТ СН'!$F$5-'СЕТ СН'!$F$20</f>
        <v>3916.7013351700002</v>
      </c>
      <c r="N37" s="36">
        <f>SUMIFS(СВЦЭМ!$C$39:$C$782,СВЦЭМ!$A$39:$A$782,$A37,СВЦЭМ!$B$39:$B$782,N$11)+'СЕТ СН'!$F$12+СВЦЭМ!$D$10+'СЕТ СН'!$F$5-'СЕТ СН'!$F$20</f>
        <v>3939.0430817500001</v>
      </c>
      <c r="O37" s="36">
        <f>SUMIFS(СВЦЭМ!$C$39:$C$782,СВЦЭМ!$A$39:$A$782,$A37,СВЦЭМ!$B$39:$B$782,O$11)+'СЕТ СН'!$F$12+СВЦЭМ!$D$10+'СЕТ СН'!$F$5-'СЕТ СН'!$F$20</f>
        <v>3975.4223804399999</v>
      </c>
      <c r="P37" s="36">
        <f>SUMIFS(СВЦЭМ!$C$39:$C$782,СВЦЭМ!$A$39:$A$782,$A37,СВЦЭМ!$B$39:$B$782,P$11)+'СЕТ СН'!$F$12+СВЦЭМ!$D$10+'СЕТ СН'!$F$5-'СЕТ СН'!$F$20</f>
        <v>3973.6739505900005</v>
      </c>
      <c r="Q37" s="36">
        <f>SUMIFS(СВЦЭМ!$C$39:$C$782,СВЦЭМ!$A$39:$A$782,$A37,СВЦЭМ!$B$39:$B$782,Q$11)+'СЕТ СН'!$F$12+СВЦЭМ!$D$10+'СЕТ СН'!$F$5-'СЕТ СН'!$F$20</f>
        <v>3987.3075951600003</v>
      </c>
      <c r="R37" s="36">
        <f>SUMIFS(СВЦЭМ!$C$39:$C$782,СВЦЭМ!$A$39:$A$782,$A37,СВЦЭМ!$B$39:$B$782,R$11)+'СЕТ СН'!$F$12+СВЦЭМ!$D$10+'СЕТ СН'!$F$5-'СЕТ СН'!$F$20</f>
        <v>3948.8938940100002</v>
      </c>
      <c r="S37" s="36">
        <f>SUMIFS(СВЦЭМ!$C$39:$C$782,СВЦЭМ!$A$39:$A$782,$A37,СВЦЭМ!$B$39:$B$782,S$11)+'СЕТ СН'!$F$12+СВЦЭМ!$D$10+'СЕТ СН'!$F$5-'СЕТ СН'!$F$20</f>
        <v>3920.6927609499999</v>
      </c>
      <c r="T37" s="36">
        <f>SUMIFS(СВЦЭМ!$C$39:$C$782,СВЦЭМ!$A$39:$A$782,$A37,СВЦЭМ!$B$39:$B$782,T$11)+'СЕТ СН'!$F$12+СВЦЭМ!$D$10+'СЕТ СН'!$F$5-'СЕТ СН'!$F$20</f>
        <v>3924.1857130900003</v>
      </c>
      <c r="U37" s="36">
        <f>SUMIFS(СВЦЭМ!$C$39:$C$782,СВЦЭМ!$A$39:$A$782,$A37,СВЦЭМ!$B$39:$B$782,U$11)+'СЕТ СН'!$F$12+СВЦЭМ!$D$10+'СЕТ СН'!$F$5-'СЕТ СН'!$F$20</f>
        <v>3919.7338397500002</v>
      </c>
      <c r="V37" s="36">
        <f>SUMIFS(СВЦЭМ!$C$39:$C$782,СВЦЭМ!$A$39:$A$782,$A37,СВЦЭМ!$B$39:$B$782,V$11)+'СЕТ СН'!$F$12+СВЦЭМ!$D$10+'СЕТ СН'!$F$5-'СЕТ СН'!$F$20</f>
        <v>3928.5561592600002</v>
      </c>
      <c r="W37" s="36">
        <f>SUMIFS(СВЦЭМ!$C$39:$C$782,СВЦЭМ!$A$39:$A$782,$A37,СВЦЭМ!$B$39:$B$782,W$11)+'СЕТ СН'!$F$12+СВЦЭМ!$D$10+'СЕТ СН'!$F$5-'СЕТ СН'!$F$20</f>
        <v>3967.1851559400002</v>
      </c>
      <c r="X37" s="36">
        <f>SUMIFS(СВЦЭМ!$C$39:$C$782,СВЦЭМ!$A$39:$A$782,$A37,СВЦЭМ!$B$39:$B$782,X$11)+'СЕТ СН'!$F$12+СВЦЭМ!$D$10+'СЕТ СН'!$F$5-'СЕТ СН'!$F$20</f>
        <v>3985.6998973</v>
      </c>
      <c r="Y37" s="36">
        <f>SUMIFS(СВЦЭМ!$C$39:$C$782,СВЦЭМ!$A$39:$A$782,$A37,СВЦЭМ!$B$39:$B$782,Y$11)+'СЕТ СН'!$F$12+СВЦЭМ!$D$10+'СЕТ СН'!$F$5-'СЕТ СН'!$F$20</f>
        <v>3999.53349093</v>
      </c>
    </row>
    <row r="38" spans="1:25" ht="15.75" x14ac:dyDescent="0.2">
      <c r="A38" s="35">
        <f t="shared" si="0"/>
        <v>44588</v>
      </c>
      <c r="B38" s="36">
        <f>SUMIFS(СВЦЭМ!$C$39:$C$782,СВЦЭМ!$A$39:$A$782,$A38,СВЦЭМ!$B$39:$B$782,B$11)+'СЕТ СН'!$F$12+СВЦЭМ!$D$10+'СЕТ СН'!$F$5-'СЕТ СН'!$F$20</f>
        <v>4015.7547669700002</v>
      </c>
      <c r="C38" s="36">
        <f>SUMIFS(СВЦЭМ!$C$39:$C$782,СВЦЭМ!$A$39:$A$782,$A38,СВЦЭМ!$B$39:$B$782,C$11)+'СЕТ СН'!$F$12+СВЦЭМ!$D$10+'СЕТ СН'!$F$5-'СЕТ СН'!$F$20</f>
        <v>4044.5695669500001</v>
      </c>
      <c r="D38" s="36">
        <f>SUMIFS(СВЦЭМ!$C$39:$C$782,СВЦЭМ!$A$39:$A$782,$A38,СВЦЭМ!$B$39:$B$782,D$11)+'СЕТ СН'!$F$12+СВЦЭМ!$D$10+'СЕТ СН'!$F$5-'СЕТ СН'!$F$20</f>
        <v>4063.5728603699999</v>
      </c>
      <c r="E38" s="36">
        <f>SUMIFS(СВЦЭМ!$C$39:$C$782,СВЦЭМ!$A$39:$A$782,$A38,СВЦЭМ!$B$39:$B$782,E$11)+'СЕТ СН'!$F$12+СВЦЭМ!$D$10+'СЕТ СН'!$F$5-'СЕТ СН'!$F$20</f>
        <v>4066.4828582300001</v>
      </c>
      <c r="F38" s="36">
        <f>SUMIFS(СВЦЭМ!$C$39:$C$782,СВЦЭМ!$A$39:$A$782,$A38,СВЦЭМ!$B$39:$B$782,F$11)+'СЕТ СН'!$F$12+СВЦЭМ!$D$10+'СЕТ СН'!$F$5-'СЕТ СН'!$F$20</f>
        <v>4042.8839905499999</v>
      </c>
      <c r="G38" s="36">
        <f>SUMIFS(СВЦЭМ!$C$39:$C$782,СВЦЭМ!$A$39:$A$782,$A38,СВЦЭМ!$B$39:$B$782,G$11)+'СЕТ СН'!$F$12+СВЦЭМ!$D$10+'СЕТ СН'!$F$5-'СЕТ СН'!$F$20</f>
        <v>4012.1381672900002</v>
      </c>
      <c r="H38" s="36">
        <f>SUMIFS(СВЦЭМ!$C$39:$C$782,СВЦЭМ!$A$39:$A$782,$A38,СВЦЭМ!$B$39:$B$782,H$11)+'СЕТ СН'!$F$12+СВЦЭМ!$D$10+'СЕТ СН'!$F$5-'СЕТ СН'!$F$20</f>
        <v>3946.9961969000005</v>
      </c>
      <c r="I38" s="36">
        <f>SUMIFS(СВЦЭМ!$C$39:$C$782,СВЦЭМ!$A$39:$A$782,$A38,СВЦЭМ!$B$39:$B$782,I$11)+'СЕТ СН'!$F$12+СВЦЭМ!$D$10+'СЕТ СН'!$F$5-'СЕТ СН'!$F$20</f>
        <v>3923.0171872700002</v>
      </c>
      <c r="J38" s="36">
        <f>SUMIFS(СВЦЭМ!$C$39:$C$782,СВЦЭМ!$A$39:$A$782,$A38,СВЦЭМ!$B$39:$B$782,J$11)+'СЕТ СН'!$F$12+СВЦЭМ!$D$10+'СЕТ СН'!$F$5-'СЕТ СН'!$F$20</f>
        <v>3904.6200958300005</v>
      </c>
      <c r="K38" s="36">
        <f>SUMIFS(СВЦЭМ!$C$39:$C$782,СВЦЭМ!$A$39:$A$782,$A38,СВЦЭМ!$B$39:$B$782,K$11)+'СЕТ СН'!$F$12+СВЦЭМ!$D$10+'СЕТ СН'!$F$5-'СЕТ СН'!$F$20</f>
        <v>3910.32772191</v>
      </c>
      <c r="L38" s="36">
        <f>SUMIFS(СВЦЭМ!$C$39:$C$782,СВЦЭМ!$A$39:$A$782,$A38,СВЦЭМ!$B$39:$B$782,L$11)+'СЕТ СН'!$F$12+СВЦЭМ!$D$10+'СЕТ СН'!$F$5-'СЕТ СН'!$F$20</f>
        <v>3942.63375498</v>
      </c>
      <c r="M38" s="36">
        <f>SUMIFS(СВЦЭМ!$C$39:$C$782,СВЦЭМ!$A$39:$A$782,$A38,СВЦЭМ!$B$39:$B$782,M$11)+'СЕТ СН'!$F$12+СВЦЭМ!$D$10+'СЕТ СН'!$F$5-'СЕТ СН'!$F$20</f>
        <v>3944.7326373700002</v>
      </c>
      <c r="N38" s="36">
        <f>SUMIFS(СВЦЭМ!$C$39:$C$782,СВЦЭМ!$A$39:$A$782,$A38,СВЦЭМ!$B$39:$B$782,N$11)+'СЕТ СН'!$F$12+СВЦЭМ!$D$10+'СЕТ СН'!$F$5-'СЕТ СН'!$F$20</f>
        <v>3963.8165712800001</v>
      </c>
      <c r="O38" s="36">
        <f>SUMIFS(СВЦЭМ!$C$39:$C$782,СВЦЭМ!$A$39:$A$782,$A38,СВЦЭМ!$B$39:$B$782,O$11)+'СЕТ СН'!$F$12+СВЦЭМ!$D$10+'СЕТ СН'!$F$5-'СЕТ СН'!$F$20</f>
        <v>4018.2206562900001</v>
      </c>
      <c r="P38" s="36">
        <f>SUMIFS(СВЦЭМ!$C$39:$C$782,СВЦЭМ!$A$39:$A$782,$A38,СВЦЭМ!$B$39:$B$782,P$11)+'СЕТ СН'!$F$12+СВЦЭМ!$D$10+'СЕТ СН'!$F$5-'СЕТ СН'!$F$20</f>
        <v>4034.0961213700002</v>
      </c>
      <c r="Q38" s="36">
        <f>SUMIFS(СВЦЭМ!$C$39:$C$782,СВЦЭМ!$A$39:$A$782,$A38,СВЦЭМ!$B$39:$B$782,Q$11)+'СЕТ СН'!$F$12+СВЦЭМ!$D$10+'СЕТ СН'!$F$5-'СЕТ СН'!$F$20</f>
        <v>4041.9804300800001</v>
      </c>
      <c r="R38" s="36">
        <f>SUMIFS(СВЦЭМ!$C$39:$C$782,СВЦЭМ!$A$39:$A$782,$A38,СВЦЭМ!$B$39:$B$782,R$11)+'СЕТ СН'!$F$12+СВЦЭМ!$D$10+'СЕТ СН'!$F$5-'СЕТ СН'!$F$20</f>
        <v>4016.0313714500003</v>
      </c>
      <c r="S38" s="36">
        <f>SUMIFS(СВЦЭМ!$C$39:$C$782,СВЦЭМ!$A$39:$A$782,$A38,СВЦЭМ!$B$39:$B$782,S$11)+'СЕТ СН'!$F$12+СВЦЭМ!$D$10+'СЕТ СН'!$F$5-'СЕТ СН'!$F$20</f>
        <v>3970.7101909000003</v>
      </c>
      <c r="T38" s="36">
        <f>SUMIFS(СВЦЭМ!$C$39:$C$782,СВЦЭМ!$A$39:$A$782,$A38,СВЦЭМ!$B$39:$B$782,T$11)+'СЕТ СН'!$F$12+СВЦЭМ!$D$10+'СЕТ СН'!$F$5-'СЕТ СН'!$F$20</f>
        <v>3940.1261724400001</v>
      </c>
      <c r="U38" s="36">
        <f>SUMIFS(СВЦЭМ!$C$39:$C$782,СВЦЭМ!$A$39:$A$782,$A38,СВЦЭМ!$B$39:$B$782,U$11)+'СЕТ СН'!$F$12+СВЦЭМ!$D$10+'СЕТ СН'!$F$5-'СЕТ СН'!$F$20</f>
        <v>3945.0388201599999</v>
      </c>
      <c r="V38" s="36">
        <f>SUMIFS(СВЦЭМ!$C$39:$C$782,СВЦЭМ!$A$39:$A$782,$A38,СВЦЭМ!$B$39:$B$782,V$11)+'СЕТ СН'!$F$12+СВЦЭМ!$D$10+'СЕТ СН'!$F$5-'СЕТ СН'!$F$20</f>
        <v>3936.40508907</v>
      </c>
      <c r="W38" s="36">
        <f>SUMIFS(СВЦЭМ!$C$39:$C$782,СВЦЭМ!$A$39:$A$782,$A38,СВЦЭМ!$B$39:$B$782,W$11)+'СЕТ СН'!$F$12+СВЦЭМ!$D$10+'СЕТ СН'!$F$5-'СЕТ СН'!$F$20</f>
        <v>3943.0178427999999</v>
      </c>
      <c r="X38" s="36">
        <f>SUMIFS(СВЦЭМ!$C$39:$C$782,СВЦЭМ!$A$39:$A$782,$A38,СВЦЭМ!$B$39:$B$782,X$11)+'СЕТ СН'!$F$12+СВЦЭМ!$D$10+'СЕТ СН'!$F$5-'СЕТ СН'!$F$20</f>
        <v>3971.6211336000001</v>
      </c>
      <c r="Y38" s="36">
        <f>SUMIFS(СВЦЭМ!$C$39:$C$782,СВЦЭМ!$A$39:$A$782,$A38,СВЦЭМ!$B$39:$B$782,Y$11)+'СЕТ СН'!$F$12+СВЦЭМ!$D$10+'СЕТ СН'!$F$5-'СЕТ СН'!$F$20</f>
        <v>4004.3808957000001</v>
      </c>
    </row>
    <row r="39" spans="1:25" ht="15.75" x14ac:dyDescent="0.2">
      <c r="A39" s="35">
        <f t="shared" si="0"/>
        <v>44589</v>
      </c>
      <c r="B39" s="36">
        <f>SUMIFS(СВЦЭМ!$C$39:$C$782,СВЦЭМ!$A$39:$A$782,$A39,СВЦЭМ!$B$39:$B$782,B$11)+'СЕТ СН'!$F$12+СВЦЭМ!$D$10+'СЕТ СН'!$F$5-'СЕТ СН'!$F$20</f>
        <v>4006.4802661200001</v>
      </c>
      <c r="C39" s="36">
        <f>SUMIFS(СВЦЭМ!$C$39:$C$782,СВЦЭМ!$A$39:$A$782,$A39,СВЦЭМ!$B$39:$B$782,C$11)+'СЕТ СН'!$F$12+СВЦЭМ!$D$10+'СЕТ СН'!$F$5-'СЕТ СН'!$F$20</f>
        <v>4030.5857561500002</v>
      </c>
      <c r="D39" s="36">
        <f>SUMIFS(СВЦЭМ!$C$39:$C$782,СВЦЭМ!$A$39:$A$782,$A39,СВЦЭМ!$B$39:$B$782,D$11)+'СЕТ СН'!$F$12+СВЦЭМ!$D$10+'СЕТ СН'!$F$5-'СЕТ СН'!$F$20</f>
        <v>4066.7398957200003</v>
      </c>
      <c r="E39" s="36">
        <f>SUMIFS(СВЦЭМ!$C$39:$C$782,СВЦЭМ!$A$39:$A$782,$A39,СВЦЭМ!$B$39:$B$782,E$11)+'СЕТ СН'!$F$12+СВЦЭМ!$D$10+'СЕТ СН'!$F$5-'СЕТ СН'!$F$20</f>
        <v>4058.6480285400003</v>
      </c>
      <c r="F39" s="36">
        <f>SUMIFS(СВЦЭМ!$C$39:$C$782,СВЦЭМ!$A$39:$A$782,$A39,СВЦЭМ!$B$39:$B$782,F$11)+'СЕТ СН'!$F$12+СВЦЭМ!$D$10+'СЕТ СН'!$F$5-'СЕТ СН'!$F$20</f>
        <v>4034.3584142100003</v>
      </c>
      <c r="G39" s="36">
        <f>SUMIFS(СВЦЭМ!$C$39:$C$782,СВЦЭМ!$A$39:$A$782,$A39,СВЦЭМ!$B$39:$B$782,G$11)+'СЕТ СН'!$F$12+СВЦЭМ!$D$10+'СЕТ СН'!$F$5-'СЕТ СН'!$F$20</f>
        <v>4009.1165530799999</v>
      </c>
      <c r="H39" s="36">
        <f>SUMIFS(СВЦЭМ!$C$39:$C$782,СВЦЭМ!$A$39:$A$782,$A39,СВЦЭМ!$B$39:$B$782,H$11)+'СЕТ СН'!$F$12+СВЦЭМ!$D$10+'СЕТ СН'!$F$5-'СЕТ СН'!$F$20</f>
        <v>3960.1105341800003</v>
      </c>
      <c r="I39" s="36">
        <f>SUMIFS(СВЦЭМ!$C$39:$C$782,СВЦЭМ!$A$39:$A$782,$A39,СВЦЭМ!$B$39:$B$782,I$11)+'СЕТ СН'!$F$12+СВЦЭМ!$D$10+'СЕТ СН'!$F$5-'СЕТ СН'!$F$20</f>
        <v>3922.58604414</v>
      </c>
      <c r="J39" s="36">
        <f>SUMIFS(СВЦЭМ!$C$39:$C$782,СВЦЭМ!$A$39:$A$782,$A39,СВЦЭМ!$B$39:$B$782,J$11)+'СЕТ СН'!$F$12+СВЦЭМ!$D$10+'СЕТ СН'!$F$5-'СЕТ СН'!$F$20</f>
        <v>3917.4274051400002</v>
      </c>
      <c r="K39" s="36">
        <f>SUMIFS(СВЦЭМ!$C$39:$C$782,СВЦЭМ!$A$39:$A$782,$A39,СВЦЭМ!$B$39:$B$782,K$11)+'СЕТ СН'!$F$12+СВЦЭМ!$D$10+'СЕТ СН'!$F$5-'СЕТ СН'!$F$20</f>
        <v>3873.9419422400001</v>
      </c>
      <c r="L39" s="36">
        <f>SUMIFS(СВЦЭМ!$C$39:$C$782,СВЦЭМ!$A$39:$A$782,$A39,СВЦЭМ!$B$39:$B$782,L$11)+'СЕТ СН'!$F$12+СВЦЭМ!$D$10+'СЕТ СН'!$F$5-'СЕТ СН'!$F$20</f>
        <v>3884.4530415400004</v>
      </c>
      <c r="M39" s="36">
        <f>SUMIFS(СВЦЭМ!$C$39:$C$782,СВЦЭМ!$A$39:$A$782,$A39,СВЦЭМ!$B$39:$B$782,M$11)+'СЕТ СН'!$F$12+СВЦЭМ!$D$10+'СЕТ СН'!$F$5-'СЕТ СН'!$F$20</f>
        <v>3895.0754305099999</v>
      </c>
      <c r="N39" s="36">
        <f>SUMIFS(СВЦЭМ!$C$39:$C$782,СВЦЭМ!$A$39:$A$782,$A39,СВЦЭМ!$B$39:$B$782,N$11)+'СЕТ СН'!$F$12+СВЦЭМ!$D$10+'СЕТ СН'!$F$5-'СЕТ СН'!$F$20</f>
        <v>3933.7743251500001</v>
      </c>
      <c r="O39" s="36">
        <f>SUMIFS(СВЦЭМ!$C$39:$C$782,СВЦЭМ!$A$39:$A$782,$A39,СВЦЭМ!$B$39:$B$782,O$11)+'СЕТ СН'!$F$12+СВЦЭМ!$D$10+'СЕТ СН'!$F$5-'СЕТ СН'!$F$20</f>
        <v>3975.72610128</v>
      </c>
      <c r="P39" s="36">
        <f>SUMIFS(СВЦЭМ!$C$39:$C$782,СВЦЭМ!$A$39:$A$782,$A39,СВЦЭМ!$B$39:$B$782,P$11)+'СЕТ СН'!$F$12+СВЦЭМ!$D$10+'СЕТ СН'!$F$5-'СЕТ СН'!$F$20</f>
        <v>3992.55074659</v>
      </c>
      <c r="Q39" s="36">
        <f>SUMIFS(СВЦЭМ!$C$39:$C$782,СВЦЭМ!$A$39:$A$782,$A39,СВЦЭМ!$B$39:$B$782,Q$11)+'СЕТ СН'!$F$12+СВЦЭМ!$D$10+'СЕТ СН'!$F$5-'СЕТ СН'!$F$20</f>
        <v>4000.5733704500003</v>
      </c>
      <c r="R39" s="36">
        <f>SUMIFS(СВЦЭМ!$C$39:$C$782,СВЦЭМ!$A$39:$A$782,$A39,СВЦЭМ!$B$39:$B$782,R$11)+'СЕТ СН'!$F$12+СВЦЭМ!$D$10+'СЕТ СН'!$F$5-'СЕТ СН'!$F$20</f>
        <v>3969.7976006300005</v>
      </c>
      <c r="S39" s="36">
        <f>SUMIFS(СВЦЭМ!$C$39:$C$782,СВЦЭМ!$A$39:$A$782,$A39,СВЦЭМ!$B$39:$B$782,S$11)+'СЕТ СН'!$F$12+СВЦЭМ!$D$10+'СЕТ СН'!$F$5-'СЕТ СН'!$F$20</f>
        <v>3943.3374267100003</v>
      </c>
      <c r="T39" s="36">
        <f>SUMIFS(СВЦЭМ!$C$39:$C$782,СВЦЭМ!$A$39:$A$782,$A39,СВЦЭМ!$B$39:$B$782,T$11)+'СЕТ СН'!$F$12+СВЦЭМ!$D$10+'СЕТ СН'!$F$5-'СЕТ СН'!$F$20</f>
        <v>3941.6064878000002</v>
      </c>
      <c r="U39" s="36">
        <f>SUMIFS(СВЦЭМ!$C$39:$C$782,СВЦЭМ!$A$39:$A$782,$A39,СВЦЭМ!$B$39:$B$782,U$11)+'СЕТ СН'!$F$12+СВЦЭМ!$D$10+'СЕТ СН'!$F$5-'СЕТ СН'!$F$20</f>
        <v>3952.5165881400003</v>
      </c>
      <c r="V39" s="36">
        <f>SUMIFS(СВЦЭМ!$C$39:$C$782,СВЦЭМ!$A$39:$A$782,$A39,СВЦЭМ!$B$39:$B$782,V$11)+'СЕТ СН'!$F$12+СВЦЭМ!$D$10+'СЕТ СН'!$F$5-'СЕТ СН'!$F$20</f>
        <v>3932.6167379600001</v>
      </c>
      <c r="W39" s="36">
        <f>SUMIFS(СВЦЭМ!$C$39:$C$782,СВЦЭМ!$A$39:$A$782,$A39,СВЦЭМ!$B$39:$B$782,W$11)+'СЕТ СН'!$F$12+СВЦЭМ!$D$10+'СЕТ СН'!$F$5-'СЕТ СН'!$F$20</f>
        <v>3971.5853268200003</v>
      </c>
      <c r="X39" s="36">
        <f>SUMIFS(СВЦЭМ!$C$39:$C$782,СВЦЭМ!$A$39:$A$782,$A39,СВЦЭМ!$B$39:$B$782,X$11)+'СЕТ СН'!$F$12+СВЦЭМ!$D$10+'СЕТ СН'!$F$5-'СЕТ СН'!$F$20</f>
        <v>3966.1467677300002</v>
      </c>
      <c r="Y39" s="36">
        <f>SUMIFS(СВЦЭМ!$C$39:$C$782,СВЦЭМ!$A$39:$A$782,$A39,СВЦЭМ!$B$39:$B$782,Y$11)+'СЕТ СН'!$F$12+СВЦЭМ!$D$10+'СЕТ СН'!$F$5-'СЕТ СН'!$F$20</f>
        <v>3994.8864326200001</v>
      </c>
    </row>
    <row r="40" spans="1:25" ht="15.75" x14ac:dyDescent="0.2">
      <c r="A40" s="35">
        <f t="shared" si="0"/>
        <v>44590</v>
      </c>
      <c r="B40" s="36">
        <f>SUMIFS(СВЦЭМ!$C$39:$C$782,СВЦЭМ!$A$39:$A$782,$A40,СВЦЭМ!$B$39:$B$782,B$11)+'СЕТ СН'!$F$12+СВЦЭМ!$D$10+'СЕТ СН'!$F$5-'СЕТ СН'!$F$20</f>
        <v>4013.31690832</v>
      </c>
      <c r="C40" s="36">
        <f>SUMIFS(СВЦЭМ!$C$39:$C$782,СВЦЭМ!$A$39:$A$782,$A40,СВЦЭМ!$B$39:$B$782,C$11)+'СЕТ СН'!$F$12+СВЦЭМ!$D$10+'СЕТ СН'!$F$5-'СЕТ СН'!$F$20</f>
        <v>3971.66658921</v>
      </c>
      <c r="D40" s="36">
        <f>SUMIFS(СВЦЭМ!$C$39:$C$782,СВЦЭМ!$A$39:$A$782,$A40,СВЦЭМ!$B$39:$B$782,D$11)+'СЕТ СН'!$F$12+СВЦЭМ!$D$10+'СЕТ СН'!$F$5-'СЕТ СН'!$F$20</f>
        <v>4008.5584969600004</v>
      </c>
      <c r="E40" s="36">
        <f>SUMIFS(СВЦЭМ!$C$39:$C$782,СВЦЭМ!$A$39:$A$782,$A40,СВЦЭМ!$B$39:$B$782,E$11)+'СЕТ СН'!$F$12+СВЦЭМ!$D$10+'СЕТ СН'!$F$5-'СЕТ СН'!$F$20</f>
        <v>4010.6197948300005</v>
      </c>
      <c r="F40" s="36">
        <f>SUMIFS(СВЦЭМ!$C$39:$C$782,СВЦЭМ!$A$39:$A$782,$A40,СВЦЭМ!$B$39:$B$782,F$11)+'СЕТ СН'!$F$12+СВЦЭМ!$D$10+'СЕТ СН'!$F$5-'СЕТ СН'!$F$20</f>
        <v>4001.0994314700001</v>
      </c>
      <c r="G40" s="36">
        <f>SUMIFS(СВЦЭМ!$C$39:$C$782,СВЦЭМ!$A$39:$A$782,$A40,СВЦЭМ!$B$39:$B$782,G$11)+'СЕТ СН'!$F$12+СВЦЭМ!$D$10+'СЕТ СН'!$F$5-'СЕТ СН'!$F$20</f>
        <v>3981.12651955</v>
      </c>
      <c r="H40" s="36">
        <f>SUMIFS(СВЦЭМ!$C$39:$C$782,СВЦЭМ!$A$39:$A$782,$A40,СВЦЭМ!$B$39:$B$782,H$11)+'СЕТ СН'!$F$12+СВЦЭМ!$D$10+'СЕТ СН'!$F$5-'СЕТ СН'!$F$20</f>
        <v>3929.7881119700005</v>
      </c>
      <c r="I40" s="36">
        <f>SUMIFS(СВЦЭМ!$C$39:$C$782,СВЦЭМ!$A$39:$A$782,$A40,СВЦЭМ!$B$39:$B$782,I$11)+'СЕТ СН'!$F$12+СВЦЭМ!$D$10+'СЕТ СН'!$F$5-'СЕТ СН'!$F$20</f>
        <v>3895.5049929400002</v>
      </c>
      <c r="J40" s="36">
        <f>SUMIFS(СВЦЭМ!$C$39:$C$782,СВЦЭМ!$A$39:$A$782,$A40,СВЦЭМ!$B$39:$B$782,J$11)+'СЕТ СН'!$F$12+СВЦЭМ!$D$10+'СЕТ СН'!$F$5-'СЕТ СН'!$F$20</f>
        <v>3864.7765877600004</v>
      </c>
      <c r="K40" s="36">
        <f>SUMIFS(СВЦЭМ!$C$39:$C$782,СВЦЭМ!$A$39:$A$782,$A40,СВЦЭМ!$B$39:$B$782,K$11)+'СЕТ СН'!$F$12+СВЦЭМ!$D$10+'СЕТ СН'!$F$5-'СЕТ СН'!$F$20</f>
        <v>3868.3686818599999</v>
      </c>
      <c r="L40" s="36">
        <f>SUMIFS(СВЦЭМ!$C$39:$C$782,СВЦЭМ!$A$39:$A$782,$A40,СВЦЭМ!$B$39:$B$782,L$11)+'СЕТ СН'!$F$12+СВЦЭМ!$D$10+'СЕТ СН'!$F$5-'СЕТ СН'!$F$20</f>
        <v>3852.8547583899999</v>
      </c>
      <c r="M40" s="36">
        <f>SUMIFS(СВЦЭМ!$C$39:$C$782,СВЦЭМ!$A$39:$A$782,$A40,СВЦЭМ!$B$39:$B$782,M$11)+'СЕТ СН'!$F$12+СВЦЭМ!$D$10+'СЕТ СН'!$F$5-'СЕТ СН'!$F$20</f>
        <v>3839.6696253400005</v>
      </c>
      <c r="N40" s="36">
        <f>SUMIFS(СВЦЭМ!$C$39:$C$782,СВЦЭМ!$A$39:$A$782,$A40,СВЦЭМ!$B$39:$B$782,N$11)+'СЕТ СН'!$F$12+СВЦЭМ!$D$10+'СЕТ СН'!$F$5-'СЕТ СН'!$F$20</f>
        <v>3863.3683748000003</v>
      </c>
      <c r="O40" s="36">
        <f>SUMIFS(СВЦЭМ!$C$39:$C$782,СВЦЭМ!$A$39:$A$782,$A40,СВЦЭМ!$B$39:$B$782,O$11)+'СЕТ СН'!$F$12+СВЦЭМ!$D$10+'СЕТ СН'!$F$5-'СЕТ СН'!$F$20</f>
        <v>3911.2783405999999</v>
      </c>
      <c r="P40" s="36">
        <f>SUMIFS(СВЦЭМ!$C$39:$C$782,СВЦЭМ!$A$39:$A$782,$A40,СВЦЭМ!$B$39:$B$782,P$11)+'СЕТ СН'!$F$12+СВЦЭМ!$D$10+'СЕТ СН'!$F$5-'СЕТ СН'!$F$20</f>
        <v>3924.8322798899999</v>
      </c>
      <c r="Q40" s="36">
        <f>SUMIFS(СВЦЭМ!$C$39:$C$782,СВЦЭМ!$A$39:$A$782,$A40,СВЦЭМ!$B$39:$B$782,Q$11)+'СЕТ СН'!$F$12+СВЦЭМ!$D$10+'СЕТ СН'!$F$5-'СЕТ СН'!$F$20</f>
        <v>3931.7704119700002</v>
      </c>
      <c r="R40" s="36">
        <f>SUMIFS(СВЦЭМ!$C$39:$C$782,СВЦЭМ!$A$39:$A$782,$A40,СВЦЭМ!$B$39:$B$782,R$11)+'СЕТ СН'!$F$12+СВЦЭМ!$D$10+'СЕТ СН'!$F$5-'СЕТ СН'!$F$20</f>
        <v>3906.3973173200002</v>
      </c>
      <c r="S40" s="36">
        <f>SUMIFS(СВЦЭМ!$C$39:$C$782,СВЦЭМ!$A$39:$A$782,$A40,СВЦЭМ!$B$39:$B$782,S$11)+'СЕТ СН'!$F$12+СВЦЭМ!$D$10+'СЕТ СН'!$F$5-'СЕТ СН'!$F$20</f>
        <v>3883.3295593600005</v>
      </c>
      <c r="T40" s="36">
        <f>SUMIFS(СВЦЭМ!$C$39:$C$782,СВЦЭМ!$A$39:$A$782,$A40,СВЦЭМ!$B$39:$B$782,T$11)+'СЕТ СН'!$F$12+СВЦЭМ!$D$10+'СЕТ СН'!$F$5-'СЕТ СН'!$F$20</f>
        <v>3869.4026631000002</v>
      </c>
      <c r="U40" s="36">
        <f>SUMIFS(СВЦЭМ!$C$39:$C$782,СВЦЭМ!$A$39:$A$782,$A40,СВЦЭМ!$B$39:$B$782,U$11)+'СЕТ СН'!$F$12+СВЦЭМ!$D$10+'СЕТ СН'!$F$5-'СЕТ СН'!$F$20</f>
        <v>3851.1422546399999</v>
      </c>
      <c r="V40" s="36">
        <f>SUMIFS(СВЦЭМ!$C$39:$C$782,СВЦЭМ!$A$39:$A$782,$A40,СВЦЭМ!$B$39:$B$782,V$11)+'СЕТ СН'!$F$12+СВЦЭМ!$D$10+'СЕТ СН'!$F$5-'СЕТ СН'!$F$20</f>
        <v>3867.1269526599999</v>
      </c>
      <c r="W40" s="36">
        <f>SUMIFS(СВЦЭМ!$C$39:$C$782,СВЦЭМ!$A$39:$A$782,$A40,СВЦЭМ!$B$39:$B$782,W$11)+'СЕТ СН'!$F$12+СВЦЭМ!$D$10+'СЕТ СН'!$F$5-'СЕТ СН'!$F$20</f>
        <v>3878.0133981100003</v>
      </c>
      <c r="X40" s="36">
        <f>SUMIFS(СВЦЭМ!$C$39:$C$782,СВЦЭМ!$A$39:$A$782,$A40,СВЦЭМ!$B$39:$B$782,X$11)+'СЕТ СН'!$F$12+СВЦЭМ!$D$10+'СЕТ СН'!$F$5-'СЕТ СН'!$F$20</f>
        <v>3872.6622531200001</v>
      </c>
      <c r="Y40" s="36">
        <f>SUMIFS(СВЦЭМ!$C$39:$C$782,СВЦЭМ!$A$39:$A$782,$A40,СВЦЭМ!$B$39:$B$782,Y$11)+'СЕТ СН'!$F$12+СВЦЭМ!$D$10+'СЕТ СН'!$F$5-'СЕТ СН'!$F$20</f>
        <v>3918.8424912999999</v>
      </c>
    </row>
    <row r="41" spans="1:25" ht="15.75" x14ac:dyDescent="0.2">
      <c r="A41" s="35">
        <f t="shared" si="0"/>
        <v>44591</v>
      </c>
      <c r="B41" s="36">
        <f>SUMIFS(СВЦЭМ!$C$39:$C$782,СВЦЭМ!$A$39:$A$782,$A41,СВЦЭМ!$B$39:$B$782,B$11)+'СЕТ СН'!$F$12+СВЦЭМ!$D$10+'СЕТ СН'!$F$5-'СЕТ СН'!$F$20</f>
        <v>3968.9567123500001</v>
      </c>
      <c r="C41" s="36">
        <f>SUMIFS(СВЦЭМ!$C$39:$C$782,СВЦЭМ!$A$39:$A$782,$A41,СВЦЭМ!$B$39:$B$782,C$11)+'СЕТ СН'!$F$12+СВЦЭМ!$D$10+'СЕТ СН'!$F$5-'СЕТ СН'!$F$20</f>
        <v>3977.2673881300002</v>
      </c>
      <c r="D41" s="36">
        <f>SUMIFS(СВЦЭМ!$C$39:$C$782,СВЦЭМ!$A$39:$A$782,$A41,СВЦЭМ!$B$39:$B$782,D$11)+'СЕТ СН'!$F$12+СВЦЭМ!$D$10+'СЕТ СН'!$F$5-'СЕТ СН'!$F$20</f>
        <v>4006.0345966300001</v>
      </c>
      <c r="E41" s="36">
        <f>SUMIFS(СВЦЭМ!$C$39:$C$782,СВЦЭМ!$A$39:$A$782,$A41,СВЦЭМ!$B$39:$B$782,E$11)+'СЕТ СН'!$F$12+СВЦЭМ!$D$10+'СЕТ СН'!$F$5-'СЕТ СН'!$F$20</f>
        <v>4007.2660853400002</v>
      </c>
      <c r="F41" s="36">
        <f>SUMIFS(СВЦЭМ!$C$39:$C$782,СВЦЭМ!$A$39:$A$782,$A41,СВЦЭМ!$B$39:$B$782,F$11)+'СЕТ СН'!$F$12+СВЦЭМ!$D$10+'СЕТ СН'!$F$5-'СЕТ СН'!$F$20</f>
        <v>4002.8960886200002</v>
      </c>
      <c r="G41" s="36">
        <f>SUMIFS(СВЦЭМ!$C$39:$C$782,СВЦЭМ!$A$39:$A$782,$A41,СВЦЭМ!$B$39:$B$782,G$11)+'СЕТ СН'!$F$12+СВЦЭМ!$D$10+'СЕТ СН'!$F$5-'СЕТ СН'!$F$20</f>
        <v>3957.4806077900002</v>
      </c>
      <c r="H41" s="36">
        <f>SUMIFS(СВЦЭМ!$C$39:$C$782,СВЦЭМ!$A$39:$A$782,$A41,СВЦЭМ!$B$39:$B$782,H$11)+'СЕТ СН'!$F$12+СВЦЭМ!$D$10+'СЕТ СН'!$F$5-'СЕТ СН'!$F$20</f>
        <v>3954.7880846600001</v>
      </c>
      <c r="I41" s="36">
        <f>SUMIFS(СВЦЭМ!$C$39:$C$782,СВЦЭМ!$A$39:$A$782,$A41,СВЦЭМ!$B$39:$B$782,I$11)+'СЕТ СН'!$F$12+СВЦЭМ!$D$10+'СЕТ СН'!$F$5-'СЕТ СН'!$F$20</f>
        <v>3909.9799900500002</v>
      </c>
      <c r="J41" s="36">
        <f>SUMIFS(СВЦЭМ!$C$39:$C$782,СВЦЭМ!$A$39:$A$782,$A41,СВЦЭМ!$B$39:$B$782,J$11)+'СЕТ СН'!$F$12+СВЦЭМ!$D$10+'СЕТ СН'!$F$5-'СЕТ СН'!$F$20</f>
        <v>3877.7406904100003</v>
      </c>
      <c r="K41" s="36">
        <f>SUMIFS(СВЦЭМ!$C$39:$C$782,СВЦЭМ!$A$39:$A$782,$A41,СВЦЭМ!$B$39:$B$782,K$11)+'СЕТ СН'!$F$12+СВЦЭМ!$D$10+'СЕТ СН'!$F$5-'СЕТ СН'!$F$20</f>
        <v>3874.7332532600003</v>
      </c>
      <c r="L41" s="36">
        <f>SUMIFS(СВЦЭМ!$C$39:$C$782,СВЦЭМ!$A$39:$A$782,$A41,СВЦЭМ!$B$39:$B$782,L$11)+'СЕТ СН'!$F$12+СВЦЭМ!$D$10+'СЕТ СН'!$F$5-'СЕТ СН'!$F$20</f>
        <v>3871.4103977499999</v>
      </c>
      <c r="M41" s="36">
        <f>SUMIFS(СВЦЭМ!$C$39:$C$782,СВЦЭМ!$A$39:$A$782,$A41,СВЦЭМ!$B$39:$B$782,M$11)+'СЕТ СН'!$F$12+СВЦЭМ!$D$10+'СЕТ СН'!$F$5-'СЕТ СН'!$F$20</f>
        <v>3867.0370353600001</v>
      </c>
      <c r="N41" s="36">
        <f>SUMIFS(СВЦЭМ!$C$39:$C$782,СВЦЭМ!$A$39:$A$782,$A41,СВЦЭМ!$B$39:$B$782,N$11)+'СЕТ СН'!$F$12+СВЦЭМ!$D$10+'СЕТ СН'!$F$5-'СЕТ СН'!$F$20</f>
        <v>3884.9063853800003</v>
      </c>
      <c r="O41" s="36">
        <f>SUMIFS(СВЦЭМ!$C$39:$C$782,СВЦЭМ!$A$39:$A$782,$A41,СВЦЭМ!$B$39:$B$782,O$11)+'СЕТ СН'!$F$12+СВЦЭМ!$D$10+'СЕТ СН'!$F$5-'СЕТ СН'!$F$20</f>
        <v>3925.7987415400003</v>
      </c>
      <c r="P41" s="36">
        <f>SUMIFS(СВЦЭМ!$C$39:$C$782,СВЦЭМ!$A$39:$A$782,$A41,СВЦЭМ!$B$39:$B$782,P$11)+'СЕТ СН'!$F$12+СВЦЭМ!$D$10+'СЕТ СН'!$F$5-'СЕТ СН'!$F$20</f>
        <v>3936.1173579200004</v>
      </c>
      <c r="Q41" s="36">
        <f>SUMIFS(СВЦЭМ!$C$39:$C$782,СВЦЭМ!$A$39:$A$782,$A41,СВЦЭМ!$B$39:$B$782,Q$11)+'СЕТ СН'!$F$12+СВЦЭМ!$D$10+'СЕТ СН'!$F$5-'СЕТ СН'!$F$20</f>
        <v>3932.79171778</v>
      </c>
      <c r="R41" s="36">
        <f>SUMIFS(СВЦЭМ!$C$39:$C$782,СВЦЭМ!$A$39:$A$782,$A41,СВЦЭМ!$B$39:$B$782,R$11)+'СЕТ СН'!$F$12+СВЦЭМ!$D$10+'СЕТ СН'!$F$5-'СЕТ СН'!$F$20</f>
        <v>3892.8361916000003</v>
      </c>
      <c r="S41" s="36">
        <f>SUMIFS(СВЦЭМ!$C$39:$C$782,СВЦЭМ!$A$39:$A$782,$A41,СВЦЭМ!$B$39:$B$782,S$11)+'СЕТ СН'!$F$12+СВЦЭМ!$D$10+'СЕТ СН'!$F$5-'СЕТ СН'!$F$20</f>
        <v>3858.9962804800002</v>
      </c>
      <c r="T41" s="36">
        <f>SUMIFS(СВЦЭМ!$C$39:$C$782,СВЦЭМ!$A$39:$A$782,$A41,СВЦЭМ!$B$39:$B$782,T$11)+'СЕТ СН'!$F$12+СВЦЭМ!$D$10+'СЕТ СН'!$F$5-'СЕТ СН'!$F$20</f>
        <v>3830.6547889100002</v>
      </c>
      <c r="U41" s="36">
        <f>SUMIFS(СВЦЭМ!$C$39:$C$782,СВЦЭМ!$A$39:$A$782,$A41,СВЦЭМ!$B$39:$B$782,U$11)+'СЕТ СН'!$F$12+СВЦЭМ!$D$10+'СЕТ СН'!$F$5-'СЕТ СН'!$F$20</f>
        <v>3889.12478336</v>
      </c>
      <c r="V41" s="36">
        <f>SUMIFS(СВЦЭМ!$C$39:$C$782,СВЦЭМ!$A$39:$A$782,$A41,СВЦЭМ!$B$39:$B$782,V$11)+'СЕТ СН'!$F$12+СВЦЭМ!$D$10+'СЕТ СН'!$F$5-'СЕТ СН'!$F$20</f>
        <v>3909.6909830700001</v>
      </c>
      <c r="W41" s="36">
        <f>SUMIFS(СВЦЭМ!$C$39:$C$782,СВЦЭМ!$A$39:$A$782,$A41,СВЦЭМ!$B$39:$B$782,W$11)+'СЕТ СН'!$F$12+СВЦЭМ!$D$10+'СЕТ СН'!$F$5-'СЕТ СН'!$F$20</f>
        <v>3924.10101132</v>
      </c>
      <c r="X41" s="36">
        <f>SUMIFS(СВЦЭМ!$C$39:$C$782,СВЦЭМ!$A$39:$A$782,$A41,СВЦЭМ!$B$39:$B$782,X$11)+'СЕТ СН'!$F$12+СВЦЭМ!$D$10+'СЕТ СН'!$F$5-'СЕТ СН'!$F$20</f>
        <v>3916.6232206700001</v>
      </c>
      <c r="Y41" s="36">
        <f>SUMIFS(СВЦЭМ!$C$39:$C$782,СВЦЭМ!$A$39:$A$782,$A41,СВЦЭМ!$B$39:$B$782,Y$11)+'СЕТ СН'!$F$12+СВЦЭМ!$D$10+'СЕТ СН'!$F$5-'СЕТ СН'!$F$20</f>
        <v>3968.9504122400003</v>
      </c>
    </row>
    <row r="42" spans="1:25" ht="15.75" x14ac:dyDescent="0.2">
      <c r="A42" s="35">
        <f t="shared" si="0"/>
        <v>44592</v>
      </c>
      <c r="B42" s="36">
        <f>SUMIFS(СВЦЭМ!$C$39:$C$782,СВЦЭМ!$A$39:$A$782,$A42,СВЦЭМ!$B$39:$B$782,B$11)+'СЕТ СН'!$F$12+СВЦЭМ!$D$10+'СЕТ СН'!$F$5-'СЕТ СН'!$F$20</f>
        <v>3955.9168729100002</v>
      </c>
      <c r="C42" s="36">
        <f>SUMIFS(СВЦЭМ!$C$39:$C$782,СВЦЭМ!$A$39:$A$782,$A42,СВЦЭМ!$B$39:$B$782,C$11)+'СЕТ СН'!$F$12+СВЦЭМ!$D$10+'СЕТ СН'!$F$5-'СЕТ СН'!$F$20</f>
        <v>3978.31552414</v>
      </c>
      <c r="D42" s="36">
        <f>SUMIFS(СВЦЭМ!$C$39:$C$782,СВЦЭМ!$A$39:$A$782,$A42,СВЦЭМ!$B$39:$B$782,D$11)+'СЕТ СН'!$F$12+СВЦЭМ!$D$10+'СЕТ СН'!$F$5-'СЕТ СН'!$F$20</f>
        <v>4005.0086314700002</v>
      </c>
      <c r="E42" s="36">
        <f>SUMIFS(СВЦЭМ!$C$39:$C$782,СВЦЭМ!$A$39:$A$782,$A42,СВЦЭМ!$B$39:$B$782,E$11)+'СЕТ СН'!$F$12+СВЦЭМ!$D$10+'СЕТ СН'!$F$5-'СЕТ СН'!$F$20</f>
        <v>4005.8907808200001</v>
      </c>
      <c r="F42" s="36">
        <f>SUMIFS(СВЦЭМ!$C$39:$C$782,СВЦЭМ!$A$39:$A$782,$A42,СВЦЭМ!$B$39:$B$782,F$11)+'СЕТ СН'!$F$12+СВЦЭМ!$D$10+'СЕТ СН'!$F$5-'СЕТ СН'!$F$20</f>
        <v>3975.1602164599999</v>
      </c>
      <c r="G42" s="36">
        <f>SUMIFS(СВЦЭМ!$C$39:$C$782,СВЦЭМ!$A$39:$A$782,$A42,СВЦЭМ!$B$39:$B$782,G$11)+'СЕТ СН'!$F$12+СВЦЭМ!$D$10+'СЕТ СН'!$F$5-'СЕТ СН'!$F$20</f>
        <v>3951.0854061400005</v>
      </c>
      <c r="H42" s="36">
        <f>SUMIFS(СВЦЭМ!$C$39:$C$782,СВЦЭМ!$A$39:$A$782,$A42,СВЦЭМ!$B$39:$B$782,H$11)+'СЕТ СН'!$F$12+СВЦЭМ!$D$10+'СЕТ СН'!$F$5-'СЕТ СН'!$F$20</f>
        <v>3934.5195282300001</v>
      </c>
      <c r="I42" s="36">
        <f>SUMIFS(СВЦЭМ!$C$39:$C$782,СВЦЭМ!$A$39:$A$782,$A42,СВЦЭМ!$B$39:$B$782,I$11)+'СЕТ СН'!$F$12+СВЦЭМ!$D$10+'СЕТ СН'!$F$5-'СЕТ СН'!$F$20</f>
        <v>3888.3250060400005</v>
      </c>
      <c r="J42" s="36">
        <f>SUMIFS(СВЦЭМ!$C$39:$C$782,СВЦЭМ!$A$39:$A$782,$A42,СВЦЭМ!$B$39:$B$782,J$11)+'СЕТ СН'!$F$12+СВЦЭМ!$D$10+'СЕТ СН'!$F$5-'СЕТ СН'!$F$20</f>
        <v>3883.6576091900001</v>
      </c>
      <c r="K42" s="36">
        <f>SUMIFS(СВЦЭМ!$C$39:$C$782,СВЦЭМ!$A$39:$A$782,$A42,СВЦЭМ!$B$39:$B$782,K$11)+'СЕТ СН'!$F$12+СВЦЭМ!$D$10+'СЕТ СН'!$F$5-'СЕТ СН'!$F$20</f>
        <v>3902.3130229000003</v>
      </c>
      <c r="L42" s="36">
        <f>SUMIFS(СВЦЭМ!$C$39:$C$782,СВЦЭМ!$A$39:$A$782,$A42,СВЦЭМ!$B$39:$B$782,L$11)+'СЕТ СН'!$F$12+СВЦЭМ!$D$10+'СЕТ СН'!$F$5-'СЕТ СН'!$F$20</f>
        <v>3902.6306297300002</v>
      </c>
      <c r="M42" s="36">
        <f>SUMIFS(СВЦЭМ!$C$39:$C$782,СВЦЭМ!$A$39:$A$782,$A42,СВЦЭМ!$B$39:$B$782,M$11)+'СЕТ СН'!$F$12+СВЦЭМ!$D$10+'СЕТ СН'!$F$5-'СЕТ СН'!$F$20</f>
        <v>3880.2139228599999</v>
      </c>
      <c r="N42" s="36">
        <f>SUMIFS(СВЦЭМ!$C$39:$C$782,СВЦЭМ!$A$39:$A$782,$A42,СВЦЭМ!$B$39:$B$782,N$11)+'СЕТ СН'!$F$12+СВЦЭМ!$D$10+'СЕТ СН'!$F$5-'СЕТ СН'!$F$20</f>
        <v>3907.5020711800003</v>
      </c>
      <c r="O42" s="36">
        <f>SUMIFS(СВЦЭМ!$C$39:$C$782,СВЦЭМ!$A$39:$A$782,$A42,СВЦЭМ!$B$39:$B$782,O$11)+'СЕТ СН'!$F$12+СВЦЭМ!$D$10+'СЕТ СН'!$F$5-'СЕТ СН'!$F$20</f>
        <v>3952.2773295200004</v>
      </c>
      <c r="P42" s="36">
        <f>SUMIFS(СВЦЭМ!$C$39:$C$782,СВЦЭМ!$A$39:$A$782,$A42,СВЦЭМ!$B$39:$B$782,P$11)+'СЕТ СН'!$F$12+СВЦЭМ!$D$10+'СЕТ СН'!$F$5-'СЕТ СН'!$F$20</f>
        <v>3963.4660112900001</v>
      </c>
      <c r="Q42" s="36">
        <f>SUMIFS(СВЦЭМ!$C$39:$C$782,СВЦЭМ!$A$39:$A$782,$A42,СВЦЭМ!$B$39:$B$782,Q$11)+'СЕТ СН'!$F$12+СВЦЭМ!$D$10+'СЕТ СН'!$F$5-'СЕТ СН'!$F$20</f>
        <v>3949.7854216700002</v>
      </c>
      <c r="R42" s="36">
        <f>SUMIFS(СВЦЭМ!$C$39:$C$782,СВЦЭМ!$A$39:$A$782,$A42,СВЦЭМ!$B$39:$B$782,R$11)+'СЕТ СН'!$F$12+СВЦЭМ!$D$10+'СЕТ СН'!$F$5-'СЕТ СН'!$F$20</f>
        <v>3932.1950181900002</v>
      </c>
      <c r="S42" s="36">
        <f>SUMIFS(СВЦЭМ!$C$39:$C$782,СВЦЭМ!$A$39:$A$782,$A42,СВЦЭМ!$B$39:$B$782,S$11)+'СЕТ СН'!$F$12+СВЦЭМ!$D$10+'СЕТ СН'!$F$5-'СЕТ СН'!$F$20</f>
        <v>3900.0389681500001</v>
      </c>
      <c r="T42" s="36">
        <f>SUMIFS(СВЦЭМ!$C$39:$C$782,СВЦЭМ!$A$39:$A$782,$A42,СВЦЭМ!$B$39:$B$782,T$11)+'СЕТ СН'!$F$12+СВЦЭМ!$D$10+'СЕТ СН'!$F$5-'СЕТ СН'!$F$20</f>
        <v>3890.6281770900005</v>
      </c>
      <c r="U42" s="36">
        <f>SUMIFS(СВЦЭМ!$C$39:$C$782,СВЦЭМ!$A$39:$A$782,$A42,СВЦЭМ!$B$39:$B$782,U$11)+'СЕТ СН'!$F$12+СВЦЭМ!$D$10+'СЕТ СН'!$F$5-'СЕТ СН'!$F$20</f>
        <v>3888.5152923800001</v>
      </c>
      <c r="V42" s="36">
        <f>SUMIFS(СВЦЭМ!$C$39:$C$782,СВЦЭМ!$A$39:$A$782,$A42,СВЦЭМ!$B$39:$B$782,V$11)+'СЕТ СН'!$F$12+СВЦЭМ!$D$10+'СЕТ СН'!$F$5-'СЕТ СН'!$F$20</f>
        <v>3910.6356523700001</v>
      </c>
      <c r="W42" s="36">
        <f>SUMIFS(СВЦЭМ!$C$39:$C$782,СВЦЭМ!$A$39:$A$782,$A42,СВЦЭМ!$B$39:$B$782,W$11)+'СЕТ СН'!$F$12+СВЦЭМ!$D$10+'СЕТ СН'!$F$5-'СЕТ СН'!$F$20</f>
        <v>3908.8686985500003</v>
      </c>
      <c r="X42" s="36">
        <f>SUMIFS(СВЦЭМ!$C$39:$C$782,СВЦЭМ!$A$39:$A$782,$A42,СВЦЭМ!$B$39:$B$782,X$11)+'СЕТ СН'!$F$12+СВЦЭМ!$D$10+'СЕТ СН'!$F$5-'СЕТ СН'!$F$20</f>
        <v>3920.6785813200004</v>
      </c>
      <c r="Y42" s="36">
        <f>SUMIFS(СВЦЭМ!$C$39:$C$782,СВЦЭМ!$A$39:$A$782,$A42,СВЦЭМ!$B$39:$B$782,Y$11)+'СЕТ СН'!$F$12+СВЦЭМ!$D$10+'СЕТ СН'!$F$5-'СЕТ СН'!$F$20</f>
        <v>3986.3419981500001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01.01.2022</v>
      </c>
      <c r="B48" s="36">
        <f>SUMIFS(СВЦЭМ!$C$39:$C$782,СВЦЭМ!$A$39:$A$782,$A48,СВЦЭМ!$B$39:$B$782,B$47)+'СЕТ СН'!$G$12+СВЦЭМ!$D$10+'СЕТ СН'!$G$5-'СЕТ СН'!$G$20</f>
        <v>4144.0215710100001</v>
      </c>
      <c r="C48" s="36">
        <f>SUMIFS(СВЦЭМ!$C$39:$C$782,СВЦЭМ!$A$39:$A$782,$A48,СВЦЭМ!$B$39:$B$782,C$47)+'СЕТ СН'!$G$12+СВЦЭМ!$D$10+'СЕТ СН'!$G$5-'СЕТ СН'!$G$20</f>
        <v>4152.07731659</v>
      </c>
      <c r="D48" s="36">
        <f>SUMIFS(СВЦЭМ!$C$39:$C$782,СВЦЭМ!$A$39:$A$782,$A48,СВЦЭМ!$B$39:$B$782,D$47)+'СЕТ СН'!$G$12+СВЦЭМ!$D$10+'СЕТ СН'!$G$5-'СЕТ СН'!$G$20</f>
        <v>4173.6646901799995</v>
      </c>
      <c r="E48" s="36">
        <f>SUMIFS(СВЦЭМ!$C$39:$C$782,СВЦЭМ!$A$39:$A$782,$A48,СВЦЭМ!$B$39:$B$782,E$47)+'СЕТ СН'!$G$12+СВЦЭМ!$D$10+'СЕТ СН'!$G$5-'СЕТ СН'!$G$20</f>
        <v>4179.5859140499997</v>
      </c>
      <c r="F48" s="36">
        <f>SUMIFS(СВЦЭМ!$C$39:$C$782,СВЦЭМ!$A$39:$A$782,$A48,СВЦЭМ!$B$39:$B$782,F$47)+'СЕТ СН'!$G$12+СВЦЭМ!$D$10+'СЕТ СН'!$G$5-'СЕТ СН'!$G$20</f>
        <v>4191.1518862600005</v>
      </c>
      <c r="G48" s="36">
        <f>SUMIFS(СВЦЭМ!$C$39:$C$782,СВЦЭМ!$A$39:$A$782,$A48,СВЦЭМ!$B$39:$B$782,G$47)+'СЕТ СН'!$G$12+СВЦЭМ!$D$10+'СЕТ СН'!$G$5-'СЕТ СН'!$G$20</f>
        <v>4190.1201138300003</v>
      </c>
      <c r="H48" s="36">
        <f>SUMIFS(СВЦЭМ!$C$39:$C$782,СВЦЭМ!$A$39:$A$782,$A48,СВЦЭМ!$B$39:$B$782,H$47)+'СЕТ СН'!$G$12+СВЦЭМ!$D$10+'СЕТ СН'!$G$5-'СЕТ СН'!$G$20</f>
        <v>4159.0054405700002</v>
      </c>
      <c r="I48" s="36">
        <f>SUMIFS(СВЦЭМ!$C$39:$C$782,СВЦЭМ!$A$39:$A$782,$A48,СВЦЭМ!$B$39:$B$782,I$47)+'СЕТ СН'!$G$12+СВЦЭМ!$D$10+'СЕТ СН'!$G$5-'СЕТ СН'!$G$20</f>
        <v>4173.9045344699998</v>
      </c>
      <c r="J48" s="36">
        <f>SUMIFS(СВЦЭМ!$C$39:$C$782,СВЦЭМ!$A$39:$A$782,$A48,СВЦЭМ!$B$39:$B$782,J$47)+'СЕТ СН'!$G$12+СВЦЭМ!$D$10+'СЕТ СН'!$G$5-'СЕТ СН'!$G$20</f>
        <v>4167.3975255100004</v>
      </c>
      <c r="K48" s="36">
        <f>SUMIFS(СВЦЭМ!$C$39:$C$782,СВЦЭМ!$A$39:$A$782,$A48,СВЦЭМ!$B$39:$B$782,K$47)+'СЕТ СН'!$G$12+СВЦЭМ!$D$10+'СЕТ СН'!$G$5-'СЕТ СН'!$G$20</f>
        <v>4132.3221532799998</v>
      </c>
      <c r="L48" s="36">
        <f>SUMIFS(СВЦЭМ!$C$39:$C$782,СВЦЭМ!$A$39:$A$782,$A48,СВЦЭМ!$B$39:$B$782,L$47)+'СЕТ СН'!$G$12+СВЦЭМ!$D$10+'СЕТ СН'!$G$5-'СЕТ СН'!$G$20</f>
        <v>4115.8610601700002</v>
      </c>
      <c r="M48" s="36">
        <f>SUMIFS(СВЦЭМ!$C$39:$C$782,СВЦЭМ!$A$39:$A$782,$A48,СВЦЭМ!$B$39:$B$782,M$47)+'СЕТ СН'!$G$12+СВЦЭМ!$D$10+'СЕТ СН'!$G$5-'СЕТ СН'!$G$20</f>
        <v>4078.00634459</v>
      </c>
      <c r="N48" s="36">
        <f>SUMIFS(СВЦЭМ!$C$39:$C$782,СВЦЭМ!$A$39:$A$782,$A48,СВЦЭМ!$B$39:$B$782,N$47)+'СЕТ СН'!$G$12+СВЦЭМ!$D$10+'СЕТ СН'!$G$5-'СЕТ СН'!$G$20</f>
        <v>4079.2647734800003</v>
      </c>
      <c r="O48" s="36">
        <f>SUMIFS(СВЦЭМ!$C$39:$C$782,СВЦЭМ!$A$39:$A$782,$A48,СВЦЭМ!$B$39:$B$782,O$47)+'СЕТ СН'!$G$12+СВЦЭМ!$D$10+'СЕТ СН'!$G$5-'СЕТ СН'!$G$20</f>
        <v>4114.4979347600001</v>
      </c>
      <c r="P48" s="36">
        <f>SUMIFS(СВЦЭМ!$C$39:$C$782,СВЦЭМ!$A$39:$A$782,$A48,СВЦЭМ!$B$39:$B$782,P$47)+'СЕТ СН'!$G$12+СВЦЭМ!$D$10+'СЕТ СН'!$G$5-'СЕТ СН'!$G$20</f>
        <v>4139.2380308000002</v>
      </c>
      <c r="Q48" s="36">
        <f>SUMIFS(СВЦЭМ!$C$39:$C$782,СВЦЭМ!$A$39:$A$782,$A48,СВЦЭМ!$B$39:$B$782,Q$47)+'СЕТ СН'!$G$12+СВЦЭМ!$D$10+'СЕТ СН'!$G$5-'СЕТ СН'!$G$20</f>
        <v>4134.8185632499999</v>
      </c>
      <c r="R48" s="36">
        <f>SUMIFS(СВЦЭМ!$C$39:$C$782,СВЦЭМ!$A$39:$A$782,$A48,СВЦЭМ!$B$39:$B$782,R$47)+'СЕТ СН'!$G$12+СВЦЭМ!$D$10+'СЕТ СН'!$G$5-'СЕТ СН'!$G$20</f>
        <v>4084.76733367</v>
      </c>
      <c r="S48" s="36">
        <f>SUMIFS(СВЦЭМ!$C$39:$C$782,СВЦЭМ!$A$39:$A$782,$A48,СВЦЭМ!$B$39:$B$782,S$47)+'СЕТ СН'!$G$12+СВЦЭМ!$D$10+'СЕТ СН'!$G$5-'СЕТ СН'!$G$20</f>
        <v>4062.2914715400002</v>
      </c>
      <c r="T48" s="36">
        <f>SUMIFS(СВЦЭМ!$C$39:$C$782,СВЦЭМ!$A$39:$A$782,$A48,СВЦЭМ!$B$39:$B$782,T$47)+'СЕТ СН'!$G$12+СВЦЭМ!$D$10+'СЕТ СН'!$G$5-'СЕТ СН'!$G$20</f>
        <v>4069.7323098500001</v>
      </c>
      <c r="U48" s="36">
        <f>SUMIFS(СВЦЭМ!$C$39:$C$782,СВЦЭМ!$A$39:$A$782,$A48,СВЦЭМ!$B$39:$B$782,U$47)+'СЕТ СН'!$G$12+СВЦЭМ!$D$10+'СЕТ СН'!$G$5-'СЕТ СН'!$G$20</f>
        <v>4062.4668655100004</v>
      </c>
      <c r="V48" s="36">
        <f>SUMIFS(СВЦЭМ!$C$39:$C$782,СВЦЭМ!$A$39:$A$782,$A48,СВЦЭМ!$B$39:$B$782,V$47)+'СЕТ СН'!$G$12+СВЦЭМ!$D$10+'СЕТ СН'!$G$5-'СЕТ СН'!$G$20</f>
        <v>4067.11238422</v>
      </c>
      <c r="W48" s="36">
        <f>SUMIFS(СВЦЭМ!$C$39:$C$782,СВЦЭМ!$A$39:$A$782,$A48,СВЦЭМ!$B$39:$B$782,W$47)+'СЕТ СН'!$G$12+СВЦЭМ!$D$10+'СЕТ СН'!$G$5-'СЕТ СН'!$G$20</f>
        <v>4096.7610910200001</v>
      </c>
      <c r="X48" s="36">
        <f>SUMIFS(СВЦЭМ!$C$39:$C$782,СВЦЭМ!$A$39:$A$782,$A48,СВЦЭМ!$B$39:$B$782,X$47)+'СЕТ СН'!$G$12+СВЦЭМ!$D$10+'СЕТ СН'!$G$5-'СЕТ СН'!$G$20</f>
        <v>4110.2373934999996</v>
      </c>
      <c r="Y48" s="36">
        <f>SUMIFS(СВЦЭМ!$C$39:$C$782,СВЦЭМ!$A$39:$A$782,$A48,СВЦЭМ!$B$39:$B$782,Y$47)+'СЕТ СН'!$G$12+СВЦЭМ!$D$10+'СЕТ СН'!$G$5-'СЕТ СН'!$G$20</f>
        <v>4128.1203359400006</v>
      </c>
    </row>
    <row r="49" spans="1:25" ht="15.75" x14ac:dyDescent="0.2">
      <c r="A49" s="35">
        <f>A48+1</f>
        <v>44563</v>
      </c>
      <c r="B49" s="36">
        <f>SUMIFS(СВЦЭМ!$C$39:$C$782,СВЦЭМ!$A$39:$A$782,$A49,СВЦЭМ!$B$39:$B$782,B$47)+'СЕТ СН'!$G$12+СВЦЭМ!$D$10+'СЕТ СН'!$G$5-'СЕТ СН'!$G$20</f>
        <v>4110.3620320999999</v>
      </c>
      <c r="C49" s="36">
        <f>SUMIFS(СВЦЭМ!$C$39:$C$782,СВЦЭМ!$A$39:$A$782,$A49,СВЦЭМ!$B$39:$B$782,C$47)+'СЕТ СН'!$G$12+СВЦЭМ!$D$10+'СЕТ СН'!$G$5-'СЕТ СН'!$G$20</f>
        <v>4106.7782297900003</v>
      </c>
      <c r="D49" s="36">
        <f>SUMIFS(СВЦЭМ!$C$39:$C$782,СВЦЭМ!$A$39:$A$782,$A49,СВЦЭМ!$B$39:$B$782,D$47)+'СЕТ СН'!$G$12+СВЦЭМ!$D$10+'СЕТ СН'!$G$5-'СЕТ СН'!$G$20</f>
        <v>4139.3361748200005</v>
      </c>
      <c r="E49" s="36">
        <f>SUMIFS(СВЦЭМ!$C$39:$C$782,СВЦЭМ!$A$39:$A$782,$A49,СВЦЭМ!$B$39:$B$782,E$47)+'СЕТ СН'!$G$12+СВЦЭМ!$D$10+'СЕТ СН'!$G$5-'СЕТ СН'!$G$20</f>
        <v>4147.66033935</v>
      </c>
      <c r="F49" s="36">
        <f>SUMIFS(СВЦЭМ!$C$39:$C$782,СВЦЭМ!$A$39:$A$782,$A49,СВЦЭМ!$B$39:$B$782,F$47)+'СЕТ СН'!$G$12+СВЦЭМ!$D$10+'СЕТ СН'!$G$5-'СЕТ СН'!$G$20</f>
        <v>4132.8845022900005</v>
      </c>
      <c r="G49" s="36">
        <f>SUMIFS(СВЦЭМ!$C$39:$C$782,СВЦЭМ!$A$39:$A$782,$A49,СВЦЭМ!$B$39:$B$782,G$47)+'СЕТ СН'!$G$12+СВЦЭМ!$D$10+'СЕТ СН'!$G$5-'СЕТ СН'!$G$20</f>
        <v>4136.5421623700004</v>
      </c>
      <c r="H49" s="36">
        <f>SUMIFS(СВЦЭМ!$C$39:$C$782,СВЦЭМ!$A$39:$A$782,$A49,СВЦЭМ!$B$39:$B$782,H$47)+'СЕТ СН'!$G$12+СВЦЭМ!$D$10+'СЕТ СН'!$G$5-'СЕТ СН'!$G$20</f>
        <v>4118.1773198800001</v>
      </c>
      <c r="I49" s="36">
        <f>SUMIFS(СВЦЭМ!$C$39:$C$782,СВЦЭМ!$A$39:$A$782,$A49,СВЦЭМ!$B$39:$B$782,I$47)+'СЕТ СН'!$G$12+СВЦЭМ!$D$10+'СЕТ СН'!$G$5-'СЕТ СН'!$G$20</f>
        <v>4145.1568002000004</v>
      </c>
      <c r="J49" s="36">
        <f>SUMIFS(СВЦЭМ!$C$39:$C$782,СВЦЭМ!$A$39:$A$782,$A49,СВЦЭМ!$B$39:$B$782,J$47)+'СЕТ СН'!$G$12+СВЦЭМ!$D$10+'СЕТ СН'!$G$5-'СЕТ СН'!$G$20</f>
        <v>4122.4608807499999</v>
      </c>
      <c r="K49" s="36">
        <f>SUMIFS(СВЦЭМ!$C$39:$C$782,СВЦЭМ!$A$39:$A$782,$A49,СВЦЭМ!$B$39:$B$782,K$47)+'СЕТ СН'!$G$12+СВЦЭМ!$D$10+'СЕТ СН'!$G$5-'СЕТ СН'!$G$20</f>
        <v>4102.4159105899998</v>
      </c>
      <c r="L49" s="36">
        <f>SUMIFS(СВЦЭМ!$C$39:$C$782,СВЦЭМ!$A$39:$A$782,$A49,СВЦЭМ!$B$39:$B$782,L$47)+'СЕТ СН'!$G$12+СВЦЭМ!$D$10+'СЕТ СН'!$G$5-'СЕТ СН'!$G$20</f>
        <v>4087.4315066700001</v>
      </c>
      <c r="M49" s="36">
        <f>SUMIFS(СВЦЭМ!$C$39:$C$782,СВЦЭМ!$A$39:$A$782,$A49,СВЦЭМ!$B$39:$B$782,M$47)+'СЕТ СН'!$G$12+СВЦЭМ!$D$10+'СЕТ СН'!$G$5-'СЕТ СН'!$G$20</f>
        <v>4102.5775171000005</v>
      </c>
      <c r="N49" s="36">
        <f>SUMIFS(СВЦЭМ!$C$39:$C$782,СВЦЭМ!$A$39:$A$782,$A49,СВЦЭМ!$B$39:$B$782,N$47)+'СЕТ СН'!$G$12+СВЦЭМ!$D$10+'СЕТ СН'!$G$5-'СЕТ СН'!$G$20</f>
        <v>4118.6906411199998</v>
      </c>
      <c r="O49" s="36">
        <f>SUMIFS(СВЦЭМ!$C$39:$C$782,СВЦЭМ!$A$39:$A$782,$A49,СВЦЭМ!$B$39:$B$782,O$47)+'СЕТ СН'!$G$12+СВЦЭМ!$D$10+'СЕТ СН'!$G$5-'СЕТ СН'!$G$20</f>
        <v>4118.2405075699999</v>
      </c>
      <c r="P49" s="36">
        <f>SUMIFS(СВЦЭМ!$C$39:$C$782,СВЦЭМ!$A$39:$A$782,$A49,СВЦЭМ!$B$39:$B$782,P$47)+'СЕТ СН'!$G$12+СВЦЭМ!$D$10+'СЕТ СН'!$G$5-'СЕТ СН'!$G$20</f>
        <v>4121.0593370500001</v>
      </c>
      <c r="Q49" s="36">
        <f>SUMIFS(СВЦЭМ!$C$39:$C$782,СВЦЭМ!$A$39:$A$782,$A49,СВЦЭМ!$B$39:$B$782,Q$47)+'СЕТ СН'!$G$12+СВЦЭМ!$D$10+'СЕТ СН'!$G$5-'СЕТ СН'!$G$20</f>
        <v>4109.4549110999997</v>
      </c>
      <c r="R49" s="36">
        <f>SUMIFS(СВЦЭМ!$C$39:$C$782,СВЦЭМ!$A$39:$A$782,$A49,СВЦЭМ!$B$39:$B$782,R$47)+'СЕТ СН'!$G$12+СВЦЭМ!$D$10+'СЕТ СН'!$G$5-'СЕТ СН'!$G$20</f>
        <v>4091.6916475799999</v>
      </c>
      <c r="S49" s="36">
        <f>SUMIFS(СВЦЭМ!$C$39:$C$782,СВЦЭМ!$A$39:$A$782,$A49,СВЦЭМ!$B$39:$B$782,S$47)+'СЕТ СН'!$G$12+СВЦЭМ!$D$10+'СЕТ СН'!$G$5-'СЕТ СН'!$G$20</f>
        <v>4076.6012779500002</v>
      </c>
      <c r="T49" s="36">
        <f>SUMIFS(СВЦЭМ!$C$39:$C$782,СВЦЭМ!$A$39:$A$782,$A49,СВЦЭМ!$B$39:$B$782,T$47)+'СЕТ СН'!$G$12+СВЦЭМ!$D$10+'СЕТ СН'!$G$5-'СЕТ СН'!$G$20</f>
        <v>4078.0526927999999</v>
      </c>
      <c r="U49" s="36">
        <f>SUMIFS(СВЦЭМ!$C$39:$C$782,СВЦЭМ!$A$39:$A$782,$A49,СВЦЭМ!$B$39:$B$782,U$47)+'СЕТ СН'!$G$12+СВЦЭМ!$D$10+'СЕТ СН'!$G$5-'СЕТ СН'!$G$20</f>
        <v>4072.90370304</v>
      </c>
      <c r="V49" s="36">
        <f>SUMIFS(СВЦЭМ!$C$39:$C$782,СВЦЭМ!$A$39:$A$782,$A49,СВЦЭМ!$B$39:$B$782,V$47)+'СЕТ СН'!$G$12+СВЦЭМ!$D$10+'СЕТ СН'!$G$5-'СЕТ СН'!$G$20</f>
        <v>4091.19170717</v>
      </c>
      <c r="W49" s="36">
        <f>SUMIFS(СВЦЭМ!$C$39:$C$782,СВЦЭМ!$A$39:$A$782,$A49,СВЦЭМ!$B$39:$B$782,W$47)+'СЕТ СН'!$G$12+СВЦЭМ!$D$10+'СЕТ СН'!$G$5-'СЕТ СН'!$G$20</f>
        <v>4102.1707778099999</v>
      </c>
      <c r="X49" s="36">
        <f>SUMIFS(СВЦЭМ!$C$39:$C$782,СВЦЭМ!$A$39:$A$782,$A49,СВЦЭМ!$B$39:$B$782,X$47)+'СЕТ СН'!$G$12+СВЦЭМ!$D$10+'СЕТ СН'!$G$5-'СЕТ СН'!$G$20</f>
        <v>4141.1959358499998</v>
      </c>
      <c r="Y49" s="36">
        <f>SUMIFS(СВЦЭМ!$C$39:$C$782,СВЦЭМ!$A$39:$A$782,$A49,СВЦЭМ!$B$39:$B$782,Y$47)+'СЕТ СН'!$G$12+СВЦЭМ!$D$10+'СЕТ СН'!$G$5-'СЕТ СН'!$G$20</f>
        <v>4171.5144881599999</v>
      </c>
    </row>
    <row r="50" spans="1:25" ht="15.75" x14ac:dyDescent="0.2">
      <c r="A50" s="35">
        <f t="shared" ref="A50:A78" si="1">A49+1</f>
        <v>44564</v>
      </c>
      <c r="B50" s="36">
        <f>SUMIFS(СВЦЭМ!$C$39:$C$782,СВЦЭМ!$A$39:$A$782,$A50,СВЦЭМ!$B$39:$B$782,B$47)+'СЕТ СН'!$G$12+СВЦЭМ!$D$10+'СЕТ СН'!$G$5-'СЕТ СН'!$G$20</f>
        <v>4131.24765269</v>
      </c>
      <c r="C50" s="36">
        <f>SUMIFS(СВЦЭМ!$C$39:$C$782,СВЦЭМ!$A$39:$A$782,$A50,СВЦЭМ!$B$39:$B$782,C$47)+'СЕТ СН'!$G$12+СВЦЭМ!$D$10+'СЕТ СН'!$G$5-'СЕТ СН'!$G$20</f>
        <v>4119.6314474999999</v>
      </c>
      <c r="D50" s="36">
        <f>SUMIFS(СВЦЭМ!$C$39:$C$782,СВЦЭМ!$A$39:$A$782,$A50,СВЦЭМ!$B$39:$B$782,D$47)+'СЕТ СН'!$G$12+СВЦЭМ!$D$10+'СЕТ СН'!$G$5-'СЕТ СН'!$G$20</f>
        <v>4160.5807527500001</v>
      </c>
      <c r="E50" s="36">
        <f>SUMIFS(СВЦЭМ!$C$39:$C$782,СВЦЭМ!$A$39:$A$782,$A50,СВЦЭМ!$B$39:$B$782,E$47)+'СЕТ СН'!$G$12+СВЦЭМ!$D$10+'СЕТ СН'!$G$5-'СЕТ СН'!$G$20</f>
        <v>4169.9715786200004</v>
      </c>
      <c r="F50" s="36">
        <f>SUMIFS(СВЦЭМ!$C$39:$C$782,СВЦЭМ!$A$39:$A$782,$A50,СВЦЭМ!$B$39:$B$782,F$47)+'СЕТ СН'!$G$12+СВЦЭМ!$D$10+'СЕТ СН'!$G$5-'СЕТ СН'!$G$20</f>
        <v>4175.6317749099999</v>
      </c>
      <c r="G50" s="36">
        <f>SUMIFS(СВЦЭМ!$C$39:$C$782,СВЦЭМ!$A$39:$A$782,$A50,СВЦЭМ!$B$39:$B$782,G$47)+'СЕТ СН'!$G$12+СВЦЭМ!$D$10+'СЕТ СН'!$G$5-'СЕТ СН'!$G$20</f>
        <v>4170.1928262900001</v>
      </c>
      <c r="H50" s="36">
        <f>SUMIFS(СВЦЭМ!$C$39:$C$782,СВЦЭМ!$A$39:$A$782,$A50,СВЦЭМ!$B$39:$B$782,H$47)+'СЕТ СН'!$G$12+СВЦЭМ!$D$10+'СЕТ СН'!$G$5-'СЕТ СН'!$G$20</f>
        <v>4140.2170623100001</v>
      </c>
      <c r="I50" s="36">
        <f>SUMIFS(СВЦЭМ!$C$39:$C$782,СВЦЭМ!$A$39:$A$782,$A50,СВЦЭМ!$B$39:$B$782,I$47)+'СЕТ СН'!$G$12+СВЦЭМ!$D$10+'СЕТ СН'!$G$5-'СЕТ СН'!$G$20</f>
        <v>4153.9737774700006</v>
      </c>
      <c r="J50" s="36">
        <f>SUMIFS(СВЦЭМ!$C$39:$C$782,СВЦЭМ!$A$39:$A$782,$A50,СВЦЭМ!$B$39:$B$782,J$47)+'СЕТ СН'!$G$12+СВЦЭМ!$D$10+'СЕТ СН'!$G$5-'СЕТ СН'!$G$20</f>
        <v>4128.3410741400003</v>
      </c>
      <c r="K50" s="36">
        <f>SUMIFS(СВЦЭМ!$C$39:$C$782,СВЦЭМ!$A$39:$A$782,$A50,СВЦЭМ!$B$39:$B$782,K$47)+'СЕТ СН'!$G$12+СВЦЭМ!$D$10+'СЕТ СН'!$G$5-'СЕТ СН'!$G$20</f>
        <v>4096.0023338499996</v>
      </c>
      <c r="L50" s="36">
        <f>SUMIFS(СВЦЭМ!$C$39:$C$782,СВЦЭМ!$A$39:$A$782,$A50,СВЦЭМ!$B$39:$B$782,L$47)+'СЕТ СН'!$G$12+СВЦЭМ!$D$10+'СЕТ СН'!$G$5-'СЕТ СН'!$G$20</f>
        <v>4104.00065868</v>
      </c>
      <c r="M50" s="36">
        <f>SUMIFS(СВЦЭМ!$C$39:$C$782,СВЦЭМ!$A$39:$A$782,$A50,СВЦЭМ!$B$39:$B$782,M$47)+'СЕТ СН'!$G$12+СВЦЭМ!$D$10+'СЕТ СН'!$G$5-'СЕТ СН'!$G$20</f>
        <v>4120.6656294200002</v>
      </c>
      <c r="N50" s="36">
        <f>SUMIFS(СВЦЭМ!$C$39:$C$782,СВЦЭМ!$A$39:$A$782,$A50,СВЦЭМ!$B$39:$B$782,N$47)+'СЕТ СН'!$G$12+СВЦЭМ!$D$10+'СЕТ СН'!$G$5-'СЕТ СН'!$G$20</f>
        <v>4128.7020285300005</v>
      </c>
      <c r="O50" s="36">
        <f>SUMIFS(СВЦЭМ!$C$39:$C$782,СВЦЭМ!$A$39:$A$782,$A50,СВЦЭМ!$B$39:$B$782,O$47)+'СЕТ СН'!$G$12+СВЦЭМ!$D$10+'СЕТ СН'!$G$5-'СЕТ СН'!$G$20</f>
        <v>4164.2113835800001</v>
      </c>
      <c r="P50" s="36">
        <f>SUMIFS(СВЦЭМ!$C$39:$C$782,СВЦЭМ!$A$39:$A$782,$A50,СВЦЭМ!$B$39:$B$782,P$47)+'СЕТ СН'!$G$12+СВЦЭМ!$D$10+'СЕТ СН'!$G$5-'СЕТ СН'!$G$20</f>
        <v>4171.73121868</v>
      </c>
      <c r="Q50" s="36">
        <f>SUMIFS(СВЦЭМ!$C$39:$C$782,СВЦЭМ!$A$39:$A$782,$A50,СВЦЭМ!$B$39:$B$782,Q$47)+'СЕТ СН'!$G$12+СВЦЭМ!$D$10+'СЕТ СН'!$G$5-'СЕТ СН'!$G$20</f>
        <v>4163.9893347300003</v>
      </c>
      <c r="R50" s="36">
        <f>SUMIFS(СВЦЭМ!$C$39:$C$782,СВЦЭМ!$A$39:$A$782,$A50,СВЦЭМ!$B$39:$B$782,R$47)+'СЕТ СН'!$G$12+СВЦЭМ!$D$10+'СЕТ СН'!$G$5-'СЕТ СН'!$G$20</f>
        <v>4115.1879740300001</v>
      </c>
      <c r="S50" s="36">
        <f>SUMIFS(СВЦЭМ!$C$39:$C$782,СВЦЭМ!$A$39:$A$782,$A50,СВЦЭМ!$B$39:$B$782,S$47)+'СЕТ СН'!$G$12+СВЦЭМ!$D$10+'СЕТ СН'!$G$5-'СЕТ СН'!$G$20</f>
        <v>4091.2083372000002</v>
      </c>
      <c r="T50" s="36">
        <f>SUMIFS(СВЦЭМ!$C$39:$C$782,СВЦЭМ!$A$39:$A$782,$A50,СВЦЭМ!$B$39:$B$782,T$47)+'СЕТ СН'!$G$12+СВЦЭМ!$D$10+'СЕТ СН'!$G$5-'СЕТ СН'!$G$20</f>
        <v>4079.7041546300002</v>
      </c>
      <c r="U50" s="36">
        <f>SUMIFS(СВЦЭМ!$C$39:$C$782,СВЦЭМ!$A$39:$A$782,$A50,СВЦЭМ!$B$39:$B$782,U$47)+'СЕТ СН'!$G$12+СВЦЭМ!$D$10+'СЕТ СН'!$G$5-'СЕТ СН'!$G$20</f>
        <v>4088.43078431</v>
      </c>
      <c r="V50" s="36">
        <f>SUMIFS(СВЦЭМ!$C$39:$C$782,СВЦЭМ!$A$39:$A$782,$A50,СВЦЭМ!$B$39:$B$782,V$47)+'СЕТ СН'!$G$12+СВЦЭМ!$D$10+'СЕТ СН'!$G$5-'СЕТ СН'!$G$20</f>
        <v>4092.6502165500001</v>
      </c>
      <c r="W50" s="36">
        <f>SUMIFS(СВЦЭМ!$C$39:$C$782,СВЦЭМ!$A$39:$A$782,$A50,СВЦЭМ!$B$39:$B$782,W$47)+'СЕТ СН'!$G$12+СВЦЭМ!$D$10+'СЕТ СН'!$G$5-'СЕТ СН'!$G$20</f>
        <v>4119.6733865000006</v>
      </c>
      <c r="X50" s="36">
        <f>SUMIFS(СВЦЭМ!$C$39:$C$782,СВЦЭМ!$A$39:$A$782,$A50,СВЦЭМ!$B$39:$B$782,X$47)+'СЕТ СН'!$G$12+СВЦЭМ!$D$10+'СЕТ СН'!$G$5-'СЕТ СН'!$G$20</f>
        <v>4140.4754563900005</v>
      </c>
      <c r="Y50" s="36">
        <f>SUMIFS(СВЦЭМ!$C$39:$C$782,СВЦЭМ!$A$39:$A$782,$A50,СВЦЭМ!$B$39:$B$782,Y$47)+'СЕТ СН'!$G$12+СВЦЭМ!$D$10+'СЕТ СН'!$G$5-'СЕТ СН'!$G$20</f>
        <v>4151.5500829100001</v>
      </c>
    </row>
    <row r="51" spans="1:25" ht="15.75" x14ac:dyDescent="0.2">
      <c r="A51" s="35">
        <f t="shared" si="1"/>
        <v>44565</v>
      </c>
      <c r="B51" s="36">
        <f>SUMIFS(СВЦЭМ!$C$39:$C$782,СВЦЭМ!$A$39:$A$782,$A51,СВЦЭМ!$B$39:$B$782,B$47)+'СЕТ СН'!$G$12+СВЦЭМ!$D$10+'СЕТ СН'!$G$5-'СЕТ СН'!$G$20</f>
        <v>4029.2955502900004</v>
      </c>
      <c r="C51" s="36">
        <f>SUMIFS(СВЦЭМ!$C$39:$C$782,СВЦЭМ!$A$39:$A$782,$A51,СВЦЭМ!$B$39:$B$782,C$47)+'СЕТ СН'!$G$12+СВЦЭМ!$D$10+'СЕТ СН'!$G$5-'СЕТ СН'!$G$20</f>
        <v>4050.6976616800002</v>
      </c>
      <c r="D51" s="36">
        <f>SUMIFS(СВЦЭМ!$C$39:$C$782,СВЦЭМ!$A$39:$A$782,$A51,СВЦЭМ!$B$39:$B$782,D$47)+'СЕТ СН'!$G$12+СВЦЭМ!$D$10+'СЕТ СН'!$G$5-'СЕТ СН'!$G$20</f>
        <v>4106.6544986700001</v>
      </c>
      <c r="E51" s="36">
        <f>SUMIFS(СВЦЭМ!$C$39:$C$782,СВЦЭМ!$A$39:$A$782,$A51,СВЦЭМ!$B$39:$B$782,E$47)+'СЕТ СН'!$G$12+СВЦЭМ!$D$10+'СЕТ СН'!$G$5-'СЕТ СН'!$G$20</f>
        <v>4124.4877073300004</v>
      </c>
      <c r="F51" s="36">
        <f>SUMIFS(СВЦЭМ!$C$39:$C$782,СВЦЭМ!$A$39:$A$782,$A51,СВЦЭМ!$B$39:$B$782,F$47)+'СЕТ СН'!$G$12+СВЦЭМ!$D$10+'СЕТ СН'!$G$5-'СЕТ СН'!$G$20</f>
        <v>4124.8257869200006</v>
      </c>
      <c r="G51" s="36">
        <f>SUMIFS(СВЦЭМ!$C$39:$C$782,СВЦЭМ!$A$39:$A$782,$A51,СВЦЭМ!$B$39:$B$782,G$47)+'СЕТ СН'!$G$12+СВЦЭМ!$D$10+'СЕТ СН'!$G$5-'СЕТ СН'!$G$20</f>
        <v>4122.0857044499999</v>
      </c>
      <c r="H51" s="36">
        <f>SUMIFS(СВЦЭМ!$C$39:$C$782,СВЦЭМ!$A$39:$A$782,$A51,СВЦЭМ!$B$39:$B$782,H$47)+'СЕТ СН'!$G$12+СВЦЭМ!$D$10+'СЕТ СН'!$G$5-'СЕТ СН'!$G$20</f>
        <v>4090.0070150700003</v>
      </c>
      <c r="I51" s="36">
        <f>SUMIFS(СВЦЭМ!$C$39:$C$782,СВЦЭМ!$A$39:$A$782,$A51,СВЦЭМ!$B$39:$B$782,I$47)+'СЕТ СН'!$G$12+СВЦЭМ!$D$10+'СЕТ СН'!$G$5-'СЕТ СН'!$G$20</f>
        <v>4116.8386167099998</v>
      </c>
      <c r="J51" s="36">
        <f>SUMIFS(СВЦЭМ!$C$39:$C$782,СВЦЭМ!$A$39:$A$782,$A51,СВЦЭМ!$B$39:$B$782,J$47)+'СЕТ СН'!$G$12+СВЦЭМ!$D$10+'СЕТ СН'!$G$5-'СЕТ СН'!$G$20</f>
        <v>4105.5577177100004</v>
      </c>
      <c r="K51" s="36">
        <f>SUMIFS(СВЦЭМ!$C$39:$C$782,СВЦЭМ!$A$39:$A$782,$A51,СВЦЭМ!$B$39:$B$782,K$47)+'СЕТ СН'!$G$12+СВЦЭМ!$D$10+'СЕТ СН'!$G$5-'СЕТ СН'!$G$20</f>
        <v>4075.0108829199999</v>
      </c>
      <c r="L51" s="36">
        <f>SUMIFS(СВЦЭМ!$C$39:$C$782,СВЦЭМ!$A$39:$A$782,$A51,СВЦЭМ!$B$39:$B$782,L$47)+'СЕТ СН'!$G$12+СВЦЭМ!$D$10+'СЕТ СН'!$G$5-'СЕТ СН'!$G$20</f>
        <v>4081.3498201100001</v>
      </c>
      <c r="M51" s="36">
        <f>SUMIFS(СВЦЭМ!$C$39:$C$782,СВЦЭМ!$A$39:$A$782,$A51,СВЦЭМ!$B$39:$B$782,M$47)+'СЕТ СН'!$G$12+СВЦЭМ!$D$10+'СЕТ СН'!$G$5-'СЕТ СН'!$G$20</f>
        <v>4091.71123218</v>
      </c>
      <c r="N51" s="36">
        <f>SUMIFS(СВЦЭМ!$C$39:$C$782,СВЦЭМ!$A$39:$A$782,$A51,СВЦЭМ!$B$39:$B$782,N$47)+'СЕТ СН'!$G$12+СВЦЭМ!$D$10+'СЕТ СН'!$G$5-'СЕТ СН'!$G$20</f>
        <v>4102.9351800300001</v>
      </c>
      <c r="O51" s="36">
        <f>SUMIFS(СВЦЭМ!$C$39:$C$782,СВЦЭМ!$A$39:$A$782,$A51,СВЦЭМ!$B$39:$B$782,O$47)+'СЕТ СН'!$G$12+СВЦЭМ!$D$10+'СЕТ СН'!$G$5-'СЕТ СН'!$G$20</f>
        <v>4116.8274205799999</v>
      </c>
      <c r="P51" s="36">
        <f>SUMIFS(СВЦЭМ!$C$39:$C$782,СВЦЭМ!$A$39:$A$782,$A51,СВЦЭМ!$B$39:$B$782,P$47)+'СЕТ СН'!$G$12+СВЦЭМ!$D$10+'СЕТ СН'!$G$5-'СЕТ СН'!$G$20</f>
        <v>4123.9164893799998</v>
      </c>
      <c r="Q51" s="36">
        <f>SUMIFS(СВЦЭМ!$C$39:$C$782,СВЦЭМ!$A$39:$A$782,$A51,СВЦЭМ!$B$39:$B$782,Q$47)+'СЕТ СН'!$G$12+СВЦЭМ!$D$10+'СЕТ СН'!$G$5-'СЕТ СН'!$G$20</f>
        <v>4105.2303056800001</v>
      </c>
      <c r="R51" s="36">
        <f>SUMIFS(СВЦЭМ!$C$39:$C$782,СВЦЭМ!$A$39:$A$782,$A51,СВЦЭМ!$B$39:$B$782,R$47)+'СЕТ СН'!$G$12+СВЦЭМ!$D$10+'СЕТ СН'!$G$5-'СЕТ СН'!$G$20</f>
        <v>4064.8874248900001</v>
      </c>
      <c r="S51" s="36">
        <f>SUMIFS(СВЦЭМ!$C$39:$C$782,СВЦЭМ!$A$39:$A$782,$A51,СВЦЭМ!$B$39:$B$782,S$47)+'СЕТ СН'!$G$12+СВЦЭМ!$D$10+'СЕТ СН'!$G$5-'СЕТ СН'!$G$20</f>
        <v>4072.3948842</v>
      </c>
      <c r="T51" s="36">
        <f>SUMIFS(СВЦЭМ!$C$39:$C$782,СВЦЭМ!$A$39:$A$782,$A51,СВЦЭМ!$B$39:$B$782,T$47)+'СЕТ СН'!$G$12+СВЦЭМ!$D$10+'СЕТ СН'!$G$5-'СЕТ СН'!$G$20</f>
        <v>4067.33540653</v>
      </c>
      <c r="U51" s="36">
        <f>SUMIFS(СВЦЭМ!$C$39:$C$782,СВЦЭМ!$A$39:$A$782,$A51,СВЦЭМ!$B$39:$B$782,U$47)+'СЕТ СН'!$G$12+СВЦЭМ!$D$10+'СЕТ СН'!$G$5-'СЕТ СН'!$G$20</f>
        <v>4069.0652285400001</v>
      </c>
      <c r="V51" s="36">
        <f>SUMIFS(СВЦЭМ!$C$39:$C$782,СВЦЭМ!$A$39:$A$782,$A51,СВЦЭМ!$B$39:$B$782,V$47)+'СЕТ СН'!$G$12+СВЦЭМ!$D$10+'СЕТ СН'!$G$5-'СЕТ СН'!$G$20</f>
        <v>4059.81661394</v>
      </c>
      <c r="W51" s="36">
        <f>SUMIFS(СВЦЭМ!$C$39:$C$782,СВЦЭМ!$A$39:$A$782,$A51,СВЦЭМ!$B$39:$B$782,W$47)+'СЕТ СН'!$G$12+СВЦЭМ!$D$10+'СЕТ СН'!$G$5-'СЕТ СН'!$G$20</f>
        <v>4075.6153314000003</v>
      </c>
      <c r="X51" s="36">
        <f>SUMIFS(СВЦЭМ!$C$39:$C$782,СВЦЭМ!$A$39:$A$782,$A51,СВЦЭМ!$B$39:$B$782,X$47)+'СЕТ СН'!$G$12+СВЦЭМ!$D$10+'СЕТ СН'!$G$5-'СЕТ СН'!$G$20</f>
        <v>4085.9444589499999</v>
      </c>
      <c r="Y51" s="36">
        <f>SUMIFS(СВЦЭМ!$C$39:$C$782,СВЦЭМ!$A$39:$A$782,$A51,СВЦЭМ!$B$39:$B$782,Y$47)+'СЕТ СН'!$G$12+СВЦЭМ!$D$10+'СЕТ СН'!$G$5-'СЕТ СН'!$G$20</f>
        <v>4115.0804789000003</v>
      </c>
    </row>
    <row r="52" spans="1:25" ht="15.75" x14ac:dyDescent="0.2">
      <c r="A52" s="35">
        <f t="shared" si="1"/>
        <v>44566</v>
      </c>
      <c r="B52" s="36">
        <f>SUMIFS(СВЦЭМ!$C$39:$C$782,СВЦЭМ!$A$39:$A$782,$A52,СВЦЭМ!$B$39:$B$782,B$47)+'СЕТ СН'!$G$12+СВЦЭМ!$D$10+'СЕТ СН'!$G$5-'СЕТ СН'!$G$20</f>
        <v>4020.2017080699998</v>
      </c>
      <c r="C52" s="36">
        <f>SUMIFS(СВЦЭМ!$C$39:$C$782,СВЦЭМ!$A$39:$A$782,$A52,СВЦЭМ!$B$39:$B$782,C$47)+'СЕТ СН'!$G$12+СВЦЭМ!$D$10+'СЕТ СН'!$G$5-'СЕТ СН'!$G$20</f>
        <v>4038.8838233000001</v>
      </c>
      <c r="D52" s="36">
        <f>SUMIFS(СВЦЭМ!$C$39:$C$782,СВЦЭМ!$A$39:$A$782,$A52,СВЦЭМ!$B$39:$B$782,D$47)+'СЕТ СН'!$G$12+СВЦЭМ!$D$10+'СЕТ СН'!$G$5-'СЕТ СН'!$G$20</f>
        <v>4066.86923811</v>
      </c>
      <c r="E52" s="36">
        <f>SUMIFS(СВЦЭМ!$C$39:$C$782,СВЦЭМ!$A$39:$A$782,$A52,СВЦЭМ!$B$39:$B$782,E$47)+'СЕТ СН'!$G$12+СВЦЭМ!$D$10+'СЕТ СН'!$G$5-'СЕТ СН'!$G$20</f>
        <v>4078.4829234099998</v>
      </c>
      <c r="F52" s="36">
        <f>SUMIFS(СВЦЭМ!$C$39:$C$782,СВЦЭМ!$A$39:$A$782,$A52,СВЦЭМ!$B$39:$B$782,F$47)+'СЕТ СН'!$G$12+СВЦЭМ!$D$10+'СЕТ СН'!$G$5-'СЕТ СН'!$G$20</f>
        <v>4077.5259318899998</v>
      </c>
      <c r="G52" s="36">
        <f>SUMIFS(СВЦЭМ!$C$39:$C$782,СВЦЭМ!$A$39:$A$782,$A52,СВЦЭМ!$B$39:$B$782,G$47)+'СЕТ СН'!$G$12+СВЦЭМ!$D$10+'СЕТ СН'!$G$5-'СЕТ СН'!$G$20</f>
        <v>4055.2866979700002</v>
      </c>
      <c r="H52" s="36">
        <f>SUMIFS(СВЦЭМ!$C$39:$C$782,СВЦЭМ!$A$39:$A$782,$A52,СВЦЭМ!$B$39:$B$782,H$47)+'СЕТ СН'!$G$12+СВЦЭМ!$D$10+'СЕТ СН'!$G$5-'СЕТ СН'!$G$20</f>
        <v>4024.0289613100003</v>
      </c>
      <c r="I52" s="36">
        <f>SUMIFS(СВЦЭМ!$C$39:$C$782,СВЦЭМ!$A$39:$A$782,$A52,СВЦЭМ!$B$39:$B$782,I$47)+'СЕТ СН'!$G$12+СВЦЭМ!$D$10+'СЕТ СН'!$G$5-'СЕТ СН'!$G$20</f>
        <v>4024.0195939499999</v>
      </c>
      <c r="J52" s="36">
        <f>SUMIFS(СВЦЭМ!$C$39:$C$782,СВЦЭМ!$A$39:$A$782,$A52,СВЦЭМ!$B$39:$B$782,J$47)+'СЕТ СН'!$G$12+СВЦЭМ!$D$10+'СЕТ СН'!$G$5-'СЕТ СН'!$G$20</f>
        <v>4031.5114585600004</v>
      </c>
      <c r="K52" s="36">
        <f>SUMIFS(СВЦЭМ!$C$39:$C$782,СВЦЭМ!$A$39:$A$782,$A52,СВЦЭМ!$B$39:$B$782,K$47)+'СЕТ СН'!$G$12+СВЦЭМ!$D$10+'СЕТ СН'!$G$5-'СЕТ СН'!$G$20</f>
        <v>4011.6406918700004</v>
      </c>
      <c r="L52" s="36">
        <f>SUMIFS(СВЦЭМ!$C$39:$C$782,СВЦЭМ!$A$39:$A$782,$A52,СВЦЭМ!$B$39:$B$782,L$47)+'СЕТ СН'!$G$12+СВЦЭМ!$D$10+'СЕТ СН'!$G$5-'СЕТ СН'!$G$20</f>
        <v>4016.5545009400003</v>
      </c>
      <c r="M52" s="36">
        <f>SUMIFS(СВЦЭМ!$C$39:$C$782,СВЦЭМ!$A$39:$A$782,$A52,СВЦЭМ!$B$39:$B$782,M$47)+'СЕТ СН'!$G$12+СВЦЭМ!$D$10+'СЕТ СН'!$G$5-'СЕТ СН'!$G$20</f>
        <v>4003.02011838</v>
      </c>
      <c r="N52" s="36">
        <f>SUMIFS(СВЦЭМ!$C$39:$C$782,СВЦЭМ!$A$39:$A$782,$A52,СВЦЭМ!$B$39:$B$782,N$47)+'СЕТ СН'!$G$12+СВЦЭМ!$D$10+'СЕТ СН'!$G$5-'СЕТ СН'!$G$20</f>
        <v>4027.5312926000001</v>
      </c>
      <c r="O52" s="36">
        <f>SUMIFS(СВЦЭМ!$C$39:$C$782,СВЦЭМ!$A$39:$A$782,$A52,СВЦЭМ!$B$39:$B$782,O$47)+'СЕТ СН'!$G$12+СВЦЭМ!$D$10+'СЕТ СН'!$G$5-'СЕТ СН'!$G$20</f>
        <v>4063.4130476700002</v>
      </c>
      <c r="P52" s="36">
        <f>SUMIFS(СВЦЭМ!$C$39:$C$782,СВЦЭМ!$A$39:$A$782,$A52,СВЦЭМ!$B$39:$B$782,P$47)+'СЕТ СН'!$G$12+СВЦЭМ!$D$10+'СЕТ СН'!$G$5-'СЕТ СН'!$G$20</f>
        <v>4064.0431374099999</v>
      </c>
      <c r="Q52" s="36">
        <f>SUMIFS(СВЦЭМ!$C$39:$C$782,СВЦЭМ!$A$39:$A$782,$A52,СВЦЭМ!$B$39:$B$782,Q$47)+'СЕТ СН'!$G$12+СВЦЭМ!$D$10+'СЕТ СН'!$G$5-'СЕТ СН'!$G$20</f>
        <v>4052.2178809000002</v>
      </c>
      <c r="R52" s="36">
        <f>SUMIFS(СВЦЭМ!$C$39:$C$782,СВЦЭМ!$A$39:$A$782,$A52,СВЦЭМ!$B$39:$B$782,R$47)+'СЕТ СН'!$G$12+СВЦЭМ!$D$10+'СЕТ СН'!$G$5-'СЕТ СН'!$G$20</f>
        <v>3998.0707069500004</v>
      </c>
      <c r="S52" s="36">
        <f>SUMIFS(СВЦЭМ!$C$39:$C$782,СВЦЭМ!$A$39:$A$782,$A52,СВЦЭМ!$B$39:$B$782,S$47)+'СЕТ СН'!$G$12+СВЦЭМ!$D$10+'СЕТ СН'!$G$5-'СЕТ СН'!$G$20</f>
        <v>3987.9944884699999</v>
      </c>
      <c r="T52" s="36">
        <f>SUMIFS(СВЦЭМ!$C$39:$C$782,СВЦЭМ!$A$39:$A$782,$A52,СВЦЭМ!$B$39:$B$782,T$47)+'СЕТ СН'!$G$12+СВЦЭМ!$D$10+'СЕТ СН'!$G$5-'СЕТ СН'!$G$20</f>
        <v>3993.46142272</v>
      </c>
      <c r="U52" s="36">
        <f>SUMIFS(СВЦЭМ!$C$39:$C$782,СВЦЭМ!$A$39:$A$782,$A52,СВЦЭМ!$B$39:$B$782,U$47)+'СЕТ СН'!$G$12+СВЦЭМ!$D$10+'СЕТ СН'!$G$5-'СЕТ СН'!$G$20</f>
        <v>3991.4860966900001</v>
      </c>
      <c r="V52" s="36">
        <f>SUMIFS(СВЦЭМ!$C$39:$C$782,СВЦЭМ!$A$39:$A$782,$A52,СВЦЭМ!$B$39:$B$782,V$47)+'СЕТ СН'!$G$12+СВЦЭМ!$D$10+'СЕТ СН'!$G$5-'СЕТ СН'!$G$20</f>
        <v>3984.3162267300004</v>
      </c>
      <c r="W52" s="36">
        <f>SUMIFS(СВЦЭМ!$C$39:$C$782,СВЦЭМ!$A$39:$A$782,$A52,СВЦЭМ!$B$39:$B$782,W$47)+'СЕТ СН'!$G$12+СВЦЭМ!$D$10+'СЕТ СН'!$G$5-'СЕТ СН'!$G$20</f>
        <v>4030.0503991300002</v>
      </c>
      <c r="X52" s="36">
        <f>SUMIFS(СВЦЭМ!$C$39:$C$782,СВЦЭМ!$A$39:$A$782,$A52,СВЦЭМ!$B$39:$B$782,X$47)+'СЕТ СН'!$G$12+СВЦЭМ!$D$10+'СЕТ СН'!$G$5-'СЕТ СН'!$G$20</f>
        <v>4046.5477048800003</v>
      </c>
      <c r="Y52" s="36">
        <f>SUMIFS(СВЦЭМ!$C$39:$C$782,СВЦЭМ!$A$39:$A$782,$A52,СВЦЭМ!$B$39:$B$782,Y$47)+'СЕТ СН'!$G$12+СВЦЭМ!$D$10+'СЕТ СН'!$G$5-'СЕТ СН'!$G$20</f>
        <v>4068.6295343500001</v>
      </c>
    </row>
    <row r="53" spans="1:25" ht="15.75" x14ac:dyDescent="0.2">
      <c r="A53" s="35">
        <f t="shared" si="1"/>
        <v>44567</v>
      </c>
      <c r="B53" s="36">
        <f>SUMIFS(СВЦЭМ!$C$39:$C$782,СВЦЭМ!$A$39:$A$782,$A53,СВЦЭМ!$B$39:$B$782,B$47)+'СЕТ СН'!$G$12+СВЦЭМ!$D$10+'СЕТ СН'!$G$5-'СЕТ СН'!$G$20</f>
        <v>4042.4388695300004</v>
      </c>
      <c r="C53" s="36">
        <f>SUMIFS(СВЦЭМ!$C$39:$C$782,СВЦЭМ!$A$39:$A$782,$A53,СВЦЭМ!$B$39:$B$782,C$47)+'СЕТ СН'!$G$12+СВЦЭМ!$D$10+'СЕТ СН'!$G$5-'СЕТ СН'!$G$20</f>
        <v>4070.8725114999997</v>
      </c>
      <c r="D53" s="36">
        <f>SUMIFS(СВЦЭМ!$C$39:$C$782,СВЦЭМ!$A$39:$A$782,$A53,СВЦЭМ!$B$39:$B$782,D$47)+'СЕТ СН'!$G$12+СВЦЭМ!$D$10+'СЕТ СН'!$G$5-'СЕТ СН'!$G$20</f>
        <v>4082.7697235800001</v>
      </c>
      <c r="E53" s="36">
        <f>SUMIFS(СВЦЭМ!$C$39:$C$782,СВЦЭМ!$A$39:$A$782,$A53,СВЦЭМ!$B$39:$B$782,E$47)+'СЕТ СН'!$G$12+СВЦЭМ!$D$10+'СЕТ СН'!$G$5-'СЕТ СН'!$G$20</f>
        <v>4103.5307994599998</v>
      </c>
      <c r="F53" s="36">
        <f>SUMIFS(СВЦЭМ!$C$39:$C$782,СВЦЭМ!$A$39:$A$782,$A53,СВЦЭМ!$B$39:$B$782,F$47)+'СЕТ СН'!$G$12+СВЦЭМ!$D$10+'СЕТ СН'!$G$5-'СЕТ СН'!$G$20</f>
        <v>4100.1385860800001</v>
      </c>
      <c r="G53" s="36">
        <f>SUMIFS(СВЦЭМ!$C$39:$C$782,СВЦЭМ!$A$39:$A$782,$A53,СВЦЭМ!$B$39:$B$782,G$47)+'СЕТ СН'!$G$12+СВЦЭМ!$D$10+'СЕТ СН'!$G$5-'СЕТ СН'!$G$20</f>
        <v>4080.78343584</v>
      </c>
      <c r="H53" s="36">
        <f>SUMIFS(СВЦЭМ!$C$39:$C$782,СВЦЭМ!$A$39:$A$782,$A53,СВЦЭМ!$B$39:$B$782,H$47)+'СЕТ СН'!$G$12+СВЦЭМ!$D$10+'СЕТ СН'!$G$5-'СЕТ СН'!$G$20</f>
        <v>4047.6512661799998</v>
      </c>
      <c r="I53" s="36">
        <f>SUMIFS(СВЦЭМ!$C$39:$C$782,СВЦЭМ!$A$39:$A$782,$A53,СВЦЭМ!$B$39:$B$782,I$47)+'СЕТ СН'!$G$12+СВЦЭМ!$D$10+'СЕТ СН'!$G$5-'СЕТ СН'!$G$20</f>
        <v>4027.2750222200002</v>
      </c>
      <c r="J53" s="36">
        <f>SUMIFS(СВЦЭМ!$C$39:$C$782,СВЦЭМ!$A$39:$A$782,$A53,СВЦЭМ!$B$39:$B$782,J$47)+'СЕТ СН'!$G$12+СВЦЭМ!$D$10+'СЕТ СН'!$G$5-'СЕТ СН'!$G$20</f>
        <v>4003.4687522200002</v>
      </c>
      <c r="K53" s="36">
        <f>SUMIFS(СВЦЭМ!$C$39:$C$782,СВЦЭМ!$A$39:$A$782,$A53,СВЦЭМ!$B$39:$B$782,K$47)+'СЕТ СН'!$G$12+СВЦЭМ!$D$10+'СЕТ СН'!$G$5-'СЕТ СН'!$G$20</f>
        <v>4004.1040652299998</v>
      </c>
      <c r="L53" s="36">
        <f>SUMIFS(СВЦЭМ!$C$39:$C$782,СВЦЭМ!$A$39:$A$782,$A53,СВЦЭМ!$B$39:$B$782,L$47)+'СЕТ СН'!$G$12+СВЦЭМ!$D$10+'СЕТ СН'!$G$5-'СЕТ СН'!$G$20</f>
        <v>4030.2954158000002</v>
      </c>
      <c r="M53" s="36">
        <f>SUMIFS(СВЦЭМ!$C$39:$C$782,СВЦЭМ!$A$39:$A$782,$A53,СВЦЭМ!$B$39:$B$782,M$47)+'СЕТ СН'!$G$12+СВЦЭМ!$D$10+'СЕТ СН'!$G$5-'СЕТ СН'!$G$20</f>
        <v>4029.5879302399999</v>
      </c>
      <c r="N53" s="36">
        <f>SUMIFS(СВЦЭМ!$C$39:$C$782,СВЦЭМ!$A$39:$A$782,$A53,СВЦЭМ!$B$39:$B$782,N$47)+'СЕТ СН'!$G$12+СВЦЭМ!$D$10+'СЕТ СН'!$G$5-'СЕТ СН'!$G$20</f>
        <v>4060.9982395300003</v>
      </c>
      <c r="O53" s="36">
        <f>SUMIFS(СВЦЭМ!$C$39:$C$782,СВЦЭМ!$A$39:$A$782,$A53,СВЦЭМ!$B$39:$B$782,O$47)+'СЕТ СН'!$G$12+СВЦЭМ!$D$10+'СЕТ СН'!$G$5-'СЕТ СН'!$G$20</f>
        <v>4104.06265747</v>
      </c>
      <c r="P53" s="36">
        <f>SUMIFS(СВЦЭМ!$C$39:$C$782,СВЦЭМ!$A$39:$A$782,$A53,СВЦЭМ!$B$39:$B$782,P$47)+'СЕТ СН'!$G$12+СВЦЭМ!$D$10+'СЕТ СН'!$G$5-'СЕТ СН'!$G$20</f>
        <v>4114.4337225999998</v>
      </c>
      <c r="Q53" s="36">
        <f>SUMIFS(СВЦЭМ!$C$39:$C$782,СВЦЭМ!$A$39:$A$782,$A53,СВЦЭМ!$B$39:$B$782,Q$47)+'СЕТ СН'!$G$12+СВЦЭМ!$D$10+'СЕТ СН'!$G$5-'СЕТ СН'!$G$20</f>
        <v>4102.1579768400006</v>
      </c>
      <c r="R53" s="36">
        <f>SUMIFS(СВЦЭМ!$C$39:$C$782,СВЦЭМ!$A$39:$A$782,$A53,СВЦЭМ!$B$39:$B$782,R$47)+'СЕТ СН'!$G$12+СВЦЭМ!$D$10+'СЕТ СН'!$G$5-'СЕТ СН'!$G$20</f>
        <v>4049.1307938199998</v>
      </c>
      <c r="S53" s="36">
        <f>SUMIFS(СВЦЭМ!$C$39:$C$782,СВЦЭМ!$A$39:$A$782,$A53,СВЦЭМ!$B$39:$B$782,S$47)+'СЕТ СН'!$G$12+СВЦЭМ!$D$10+'СЕТ СН'!$G$5-'СЕТ СН'!$G$20</f>
        <v>4023.1925132800002</v>
      </c>
      <c r="T53" s="36">
        <f>SUMIFS(СВЦЭМ!$C$39:$C$782,СВЦЭМ!$A$39:$A$782,$A53,СВЦЭМ!$B$39:$B$782,T$47)+'СЕТ СН'!$G$12+СВЦЭМ!$D$10+'СЕТ СН'!$G$5-'СЕТ СН'!$G$20</f>
        <v>4023.7634342400002</v>
      </c>
      <c r="U53" s="36">
        <f>SUMIFS(СВЦЭМ!$C$39:$C$782,СВЦЭМ!$A$39:$A$782,$A53,СВЦЭМ!$B$39:$B$782,U$47)+'СЕТ СН'!$G$12+СВЦЭМ!$D$10+'СЕТ СН'!$G$5-'СЕТ СН'!$G$20</f>
        <v>4030.8954404000001</v>
      </c>
      <c r="V53" s="36">
        <f>SUMIFS(СВЦЭМ!$C$39:$C$782,СВЦЭМ!$A$39:$A$782,$A53,СВЦЭМ!$B$39:$B$782,V$47)+'СЕТ СН'!$G$12+СВЦЭМ!$D$10+'СЕТ СН'!$G$5-'СЕТ СН'!$G$20</f>
        <v>4035.4175205400002</v>
      </c>
      <c r="W53" s="36">
        <f>SUMIFS(СВЦЭМ!$C$39:$C$782,СВЦЭМ!$A$39:$A$782,$A53,СВЦЭМ!$B$39:$B$782,W$47)+'СЕТ СН'!$G$12+СВЦЭМ!$D$10+'СЕТ СН'!$G$5-'СЕТ СН'!$G$20</f>
        <v>4049.65583083</v>
      </c>
      <c r="X53" s="36">
        <f>SUMIFS(СВЦЭМ!$C$39:$C$782,СВЦЭМ!$A$39:$A$782,$A53,СВЦЭМ!$B$39:$B$782,X$47)+'СЕТ СН'!$G$12+СВЦЭМ!$D$10+'СЕТ СН'!$G$5-'СЕТ СН'!$G$20</f>
        <v>4071.1228335699998</v>
      </c>
      <c r="Y53" s="36">
        <f>SUMIFS(СВЦЭМ!$C$39:$C$782,СВЦЭМ!$A$39:$A$782,$A53,СВЦЭМ!$B$39:$B$782,Y$47)+'СЕТ СН'!$G$12+СВЦЭМ!$D$10+'СЕТ СН'!$G$5-'СЕТ СН'!$G$20</f>
        <v>4107.1762093100006</v>
      </c>
    </row>
    <row r="54" spans="1:25" ht="15.75" x14ac:dyDescent="0.2">
      <c r="A54" s="35">
        <f t="shared" si="1"/>
        <v>44568</v>
      </c>
      <c r="B54" s="36">
        <f>SUMIFS(СВЦЭМ!$C$39:$C$782,СВЦЭМ!$A$39:$A$782,$A54,СВЦЭМ!$B$39:$B$782,B$47)+'СЕТ СН'!$G$12+СВЦЭМ!$D$10+'СЕТ СН'!$G$5-'СЕТ СН'!$G$20</f>
        <v>4149.0471368400003</v>
      </c>
      <c r="C54" s="36">
        <f>SUMIFS(СВЦЭМ!$C$39:$C$782,СВЦЭМ!$A$39:$A$782,$A54,СВЦЭМ!$B$39:$B$782,C$47)+'СЕТ СН'!$G$12+СВЦЭМ!$D$10+'СЕТ СН'!$G$5-'СЕТ СН'!$G$20</f>
        <v>4119.8741234400004</v>
      </c>
      <c r="D54" s="36">
        <f>SUMIFS(СВЦЭМ!$C$39:$C$782,СВЦЭМ!$A$39:$A$782,$A54,СВЦЭМ!$B$39:$B$782,D$47)+'СЕТ СН'!$G$12+СВЦЭМ!$D$10+'СЕТ СН'!$G$5-'СЕТ СН'!$G$20</f>
        <v>4142.7467429299995</v>
      </c>
      <c r="E54" s="36">
        <f>SUMIFS(СВЦЭМ!$C$39:$C$782,СВЦЭМ!$A$39:$A$782,$A54,СВЦЭМ!$B$39:$B$782,E$47)+'СЕТ СН'!$G$12+СВЦЭМ!$D$10+'СЕТ СН'!$G$5-'СЕТ СН'!$G$20</f>
        <v>4145.6877693599999</v>
      </c>
      <c r="F54" s="36">
        <f>SUMIFS(СВЦЭМ!$C$39:$C$782,СВЦЭМ!$A$39:$A$782,$A54,СВЦЭМ!$B$39:$B$782,F$47)+'СЕТ СН'!$G$12+СВЦЭМ!$D$10+'СЕТ СН'!$G$5-'СЕТ СН'!$G$20</f>
        <v>4140.3572409899998</v>
      </c>
      <c r="G54" s="36">
        <f>SUMIFS(СВЦЭМ!$C$39:$C$782,СВЦЭМ!$A$39:$A$782,$A54,СВЦЭМ!$B$39:$B$782,G$47)+'СЕТ СН'!$G$12+СВЦЭМ!$D$10+'СЕТ СН'!$G$5-'СЕТ СН'!$G$20</f>
        <v>4134.9285726500002</v>
      </c>
      <c r="H54" s="36">
        <f>SUMIFS(СВЦЭМ!$C$39:$C$782,СВЦЭМ!$A$39:$A$782,$A54,СВЦЭМ!$B$39:$B$782,H$47)+'СЕТ СН'!$G$12+СВЦЭМ!$D$10+'СЕТ СН'!$G$5-'СЕТ СН'!$G$20</f>
        <v>4103.4843566600002</v>
      </c>
      <c r="I54" s="36">
        <f>SUMIFS(СВЦЭМ!$C$39:$C$782,СВЦЭМ!$A$39:$A$782,$A54,СВЦЭМ!$B$39:$B$782,I$47)+'СЕТ СН'!$G$12+СВЦЭМ!$D$10+'СЕТ СН'!$G$5-'СЕТ СН'!$G$20</f>
        <v>4092.6729289</v>
      </c>
      <c r="J54" s="36">
        <f>SUMIFS(СВЦЭМ!$C$39:$C$782,СВЦЭМ!$A$39:$A$782,$A54,СВЦЭМ!$B$39:$B$782,J$47)+'СЕТ СН'!$G$12+СВЦЭМ!$D$10+'СЕТ СН'!$G$5-'СЕТ СН'!$G$20</f>
        <v>4107.8399444799998</v>
      </c>
      <c r="K54" s="36">
        <f>SUMIFS(СВЦЭМ!$C$39:$C$782,СВЦЭМ!$A$39:$A$782,$A54,СВЦЭМ!$B$39:$B$782,K$47)+'СЕТ СН'!$G$12+СВЦЭМ!$D$10+'СЕТ СН'!$G$5-'СЕТ СН'!$G$20</f>
        <v>4072.5967024199999</v>
      </c>
      <c r="L54" s="36">
        <f>SUMIFS(СВЦЭМ!$C$39:$C$782,СВЦЭМ!$A$39:$A$782,$A54,СВЦЭМ!$B$39:$B$782,L$47)+'СЕТ СН'!$G$12+СВЦЭМ!$D$10+'СЕТ СН'!$G$5-'СЕТ СН'!$G$20</f>
        <v>4093.6137042700002</v>
      </c>
      <c r="M54" s="36">
        <f>SUMIFS(СВЦЭМ!$C$39:$C$782,СВЦЭМ!$A$39:$A$782,$A54,СВЦЭМ!$B$39:$B$782,M$47)+'СЕТ СН'!$G$12+СВЦЭМ!$D$10+'СЕТ СН'!$G$5-'СЕТ СН'!$G$20</f>
        <v>4061.2659794700003</v>
      </c>
      <c r="N54" s="36">
        <f>SUMIFS(СВЦЭМ!$C$39:$C$782,СВЦЭМ!$A$39:$A$782,$A54,СВЦЭМ!$B$39:$B$782,N$47)+'СЕТ СН'!$G$12+СВЦЭМ!$D$10+'СЕТ СН'!$G$5-'СЕТ СН'!$G$20</f>
        <v>4099.0726616299999</v>
      </c>
      <c r="O54" s="36">
        <f>SUMIFS(СВЦЭМ!$C$39:$C$782,СВЦЭМ!$A$39:$A$782,$A54,СВЦЭМ!$B$39:$B$782,O$47)+'СЕТ СН'!$G$12+СВЦЭМ!$D$10+'СЕТ СН'!$G$5-'СЕТ СН'!$G$20</f>
        <v>4124.5798338300001</v>
      </c>
      <c r="P54" s="36">
        <f>SUMIFS(СВЦЭМ!$C$39:$C$782,СВЦЭМ!$A$39:$A$782,$A54,СВЦЭМ!$B$39:$B$782,P$47)+'СЕТ СН'!$G$12+СВЦЭМ!$D$10+'СЕТ СН'!$G$5-'СЕТ СН'!$G$20</f>
        <v>4121.9257635699996</v>
      </c>
      <c r="Q54" s="36">
        <f>SUMIFS(СВЦЭМ!$C$39:$C$782,СВЦЭМ!$A$39:$A$782,$A54,СВЦЭМ!$B$39:$B$782,Q$47)+'СЕТ СН'!$G$12+СВЦЭМ!$D$10+'СЕТ СН'!$G$5-'СЕТ СН'!$G$20</f>
        <v>4115.3195845400005</v>
      </c>
      <c r="R54" s="36">
        <f>SUMIFS(СВЦЭМ!$C$39:$C$782,СВЦЭМ!$A$39:$A$782,$A54,СВЦЭМ!$B$39:$B$782,R$47)+'СЕТ СН'!$G$12+СВЦЭМ!$D$10+'СЕТ СН'!$G$5-'СЕТ СН'!$G$20</f>
        <v>4076.1216040300001</v>
      </c>
      <c r="S54" s="36">
        <f>SUMIFS(СВЦЭМ!$C$39:$C$782,СВЦЭМ!$A$39:$A$782,$A54,СВЦЭМ!$B$39:$B$782,S$47)+'СЕТ СН'!$G$12+СВЦЭМ!$D$10+'СЕТ СН'!$G$5-'СЕТ СН'!$G$20</f>
        <v>4044.8211750400001</v>
      </c>
      <c r="T54" s="36">
        <f>SUMIFS(СВЦЭМ!$C$39:$C$782,СВЦЭМ!$A$39:$A$782,$A54,СВЦЭМ!$B$39:$B$782,T$47)+'СЕТ СН'!$G$12+СВЦЭМ!$D$10+'СЕТ СН'!$G$5-'СЕТ СН'!$G$20</f>
        <v>4073.7934042699999</v>
      </c>
      <c r="U54" s="36">
        <f>SUMIFS(СВЦЭМ!$C$39:$C$782,СВЦЭМ!$A$39:$A$782,$A54,СВЦЭМ!$B$39:$B$782,U$47)+'СЕТ СН'!$G$12+СВЦЭМ!$D$10+'СЕТ СН'!$G$5-'СЕТ СН'!$G$20</f>
        <v>4077.5413343600003</v>
      </c>
      <c r="V54" s="36">
        <f>SUMIFS(СВЦЭМ!$C$39:$C$782,СВЦЭМ!$A$39:$A$782,$A54,СВЦЭМ!$B$39:$B$782,V$47)+'СЕТ СН'!$G$12+СВЦЭМ!$D$10+'СЕТ СН'!$G$5-'СЕТ СН'!$G$20</f>
        <v>4065.5658803699998</v>
      </c>
      <c r="W54" s="36">
        <f>SUMIFS(СВЦЭМ!$C$39:$C$782,СВЦЭМ!$A$39:$A$782,$A54,СВЦЭМ!$B$39:$B$782,W$47)+'СЕТ СН'!$G$12+СВЦЭМ!$D$10+'СЕТ СН'!$G$5-'СЕТ СН'!$G$20</f>
        <v>4075.5697013500003</v>
      </c>
      <c r="X54" s="36">
        <f>SUMIFS(СВЦЭМ!$C$39:$C$782,СВЦЭМ!$A$39:$A$782,$A54,СВЦЭМ!$B$39:$B$782,X$47)+'СЕТ СН'!$G$12+СВЦЭМ!$D$10+'СЕТ СН'!$G$5-'СЕТ СН'!$G$20</f>
        <v>4143.0663730200004</v>
      </c>
      <c r="Y54" s="36">
        <f>SUMIFS(СВЦЭМ!$C$39:$C$782,СВЦЭМ!$A$39:$A$782,$A54,СВЦЭМ!$B$39:$B$782,Y$47)+'СЕТ СН'!$G$12+СВЦЭМ!$D$10+'СЕТ СН'!$G$5-'СЕТ СН'!$G$20</f>
        <v>4145.4428608100006</v>
      </c>
    </row>
    <row r="55" spans="1:25" ht="15.75" x14ac:dyDescent="0.2">
      <c r="A55" s="35">
        <f t="shared" si="1"/>
        <v>44569</v>
      </c>
      <c r="B55" s="36">
        <f>SUMIFS(СВЦЭМ!$C$39:$C$782,СВЦЭМ!$A$39:$A$782,$A55,СВЦЭМ!$B$39:$B$782,B$47)+'СЕТ СН'!$G$12+СВЦЭМ!$D$10+'СЕТ СН'!$G$5-'СЕТ СН'!$G$20</f>
        <v>4142.3070426699996</v>
      </c>
      <c r="C55" s="36">
        <f>SUMIFS(СВЦЭМ!$C$39:$C$782,СВЦЭМ!$A$39:$A$782,$A55,СВЦЭМ!$B$39:$B$782,C$47)+'СЕТ СН'!$G$12+СВЦЭМ!$D$10+'СЕТ СН'!$G$5-'СЕТ СН'!$G$20</f>
        <v>4107.8977741600002</v>
      </c>
      <c r="D55" s="36">
        <f>SUMIFS(СВЦЭМ!$C$39:$C$782,СВЦЭМ!$A$39:$A$782,$A55,СВЦЭМ!$B$39:$B$782,D$47)+'СЕТ СН'!$G$12+СВЦЭМ!$D$10+'СЕТ СН'!$G$5-'СЕТ СН'!$G$20</f>
        <v>4143.7833635799998</v>
      </c>
      <c r="E55" s="36">
        <f>SUMIFS(СВЦЭМ!$C$39:$C$782,СВЦЭМ!$A$39:$A$782,$A55,СВЦЭМ!$B$39:$B$782,E$47)+'СЕТ СН'!$G$12+СВЦЭМ!$D$10+'СЕТ СН'!$G$5-'СЕТ СН'!$G$20</f>
        <v>4141.4613449999997</v>
      </c>
      <c r="F55" s="36">
        <f>SUMIFS(СВЦЭМ!$C$39:$C$782,СВЦЭМ!$A$39:$A$782,$A55,СВЦЭМ!$B$39:$B$782,F$47)+'СЕТ СН'!$G$12+СВЦЭМ!$D$10+'СЕТ СН'!$G$5-'СЕТ СН'!$G$20</f>
        <v>4129.37080444</v>
      </c>
      <c r="G55" s="36">
        <f>SUMIFS(СВЦЭМ!$C$39:$C$782,СВЦЭМ!$A$39:$A$782,$A55,СВЦЭМ!$B$39:$B$782,G$47)+'СЕТ СН'!$G$12+СВЦЭМ!$D$10+'СЕТ СН'!$G$5-'СЕТ СН'!$G$20</f>
        <v>4125.2889056499998</v>
      </c>
      <c r="H55" s="36">
        <f>SUMIFS(СВЦЭМ!$C$39:$C$782,СВЦЭМ!$A$39:$A$782,$A55,СВЦЭМ!$B$39:$B$782,H$47)+'СЕТ СН'!$G$12+СВЦЭМ!$D$10+'СЕТ СН'!$G$5-'СЕТ СН'!$G$20</f>
        <v>4073.0302246400001</v>
      </c>
      <c r="I55" s="36">
        <f>SUMIFS(СВЦЭМ!$C$39:$C$782,СВЦЭМ!$A$39:$A$782,$A55,СВЦЭМ!$B$39:$B$782,I$47)+'СЕТ СН'!$G$12+СВЦЭМ!$D$10+'СЕТ СН'!$G$5-'СЕТ СН'!$G$20</f>
        <v>4062.6938169300001</v>
      </c>
      <c r="J55" s="36">
        <f>SUMIFS(СВЦЭМ!$C$39:$C$782,СВЦЭМ!$A$39:$A$782,$A55,СВЦЭМ!$B$39:$B$782,J$47)+'СЕТ СН'!$G$12+СВЦЭМ!$D$10+'СЕТ СН'!$G$5-'СЕТ СН'!$G$20</f>
        <v>4044.6041053899999</v>
      </c>
      <c r="K55" s="36">
        <f>SUMIFS(СВЦЭМ!$C$39:$C$782,СВЦЭМ!$A$39:$A$782,$A55,СВЦЭМ!$B$39:$B$782,K$47)+'СЕТ СН'!$G$12+СВЦЭМ!$D$10+'СЕТ СН'!$G$5-'СЕТ СН'!$G$20</f>
        <v>4066.4442806699999</v>
      </c>
      <c r="L55" s="36">
        <f>SUMIFS(СВЦЭМ!$C$39:$C$782,СВЦЭМ!$A$39:$A$782,$A55,СВЦЭМ!$B$39:$B$782,L$47)+'СЕТ СН'!$G$12+СВЦЭМ!$D$10+'СЕТ СН'!$G$5-'СЕТ СН'!$G$20</f>
        <v>4072.6732476500001</v>
      </c>
      <c r="M55" s="36">
        <f>SUMIFS(СВЦЭМ!$C$39:$C$782,СВЦЭМ!$A$39:$A$782,$A55,СВЦЭМ!$B$39:$B$782,M$47)+'СЕТ СН'!$G$12+СВЦЭМ!$D$10+'СЕТ СН'!$G$5-'СЕТ СН'!$G$20</f>
        <v>4043.4377249300001</v>
      </c>
      <c r="N55" s="36">
        <f>SUMIFS(СВЦЭМ!$C$39:$C$782,СВЦЭМ!$A$39:$A$782,$A55,СВЦЭМ!$B$39:$B$782,N$47)+'СЕТ СН'!$G$12+СВЦЭМ!$D$10+'СЕТ СН'!$G$5-'СЕТ СН'!$G$20</f>
        <v>4062.9250209500001</v>
      </c>
      <c r="O55" s="36">
        <f>SUMIFS(СВЦЭМ!$C$39:$C$782,СВЦЭМ!$A$39:$A$782,$A55,СВЦЭМ!$B$39:$B$782,O$47)+'СЕТ СН'!$G$12+СВЦЭМ!$D$10+'СЕТ СН'!$G$5-'СЕТ СН'!$G$20</f>
        <v>4098.3802933099996</v>
      </c>
      <c r="P55" s="36">
        <f>SUMIFS(СВЦЭМ!$C$39:$C$782,СВЦЭМ!$A$39:$A$782,$A55,СВЦЭМ!$B$39:$B$782,P$47)+'СЕТ СН'!$G$12+СВЦЭМ!$D$10+'СЕТ СН'!$G$5-'СЕТ СН'!$G$20</f>
        <v>4102.1310062499997</v>
      </c>
      <c r="Q55" s="36">
        <f>SUMIFS(СВЦЭМ!$C$39:$C$782,СВЦЭМ!$A$39:$A$782,$A55,СВЦЭМ!$B$39:$B$782,Q$47)+'СЕТ СН'!$G$12+СВЦЭМ!$D$10+'СЕТ СН'!$G$5-'СЕТ СН'!$G$20</f>
        <v>4092.8904874199998</v>
      </c>
      <c r="R55" s="36">
        <f>SUMIFS(СВЦЭМ!$C$39:$C$782,СВЦЭМ!$A$39:$A$782,$A55,СВЦЭМ!$B$39:$B$782,R$47)+'СЕТ СН'!$G$12+СВЦЭМ!$D$10+'СЕТ СН'!$G$5-'СЕТ СН'!$G$20</f>
        <v>4056.9110440900004</v>
      </c>
      <c r="S55" s="36">
        <f>SUMIFS(СВЦЭМ!$C$39:$C$782,СВЦЭМ!$A$39:$A$782,$A55,СВЦЭМ!$B$39:$B$782,S$47)+'СЕТ СН'!$G$12+СВЦЭМ!$D$10+'СЕТ СН'!$G$5-'СЕТ СН'!$G$20</f>
        <v>4028.8638080800001</v>
      </c>
      <c r="T55" s="36">
        <f>SUMIFS(СВЦЭМ!$C$39:$C$782,СВЦЭМ!$A$39:$A$782,$A55,СВЦЭМ!$B$39:$B$782,T$47)+'СЕТ СН'!$G$12+СВЦЭМ!$D$10+'СЕТ СН'!$G$5-'СЕТ СН'!$G$20</f>
        <v>4082.53531673</v>
      </c>
      <c r="U55" s="36">
        <f>SUMIFS(СВЦЭМ!$C$39:$C$782,СВЦЭМ!$A$39:$A$782,$A55,СВЦЭМ!$B$39:$B$782,U$47)+'СЕТ СН'!$G$12+СВЦЭМ!$D$10+'СЕТ СН'!$G$5-'СЕТ СН'!$G$20</f>
        <v>4083.5036482100004</v>
      </c>
      <c r="V55" s="36">
        <f>SUMIFS(СВЦЭМ!$C$39:$C$782,СВЦЭМ!$A$39:$A$782,$A55,СВЦЭМ!$B$39:$B$782,V$47)+'СЕТ СН'!$G$12+СВЦЭМ!$D$10+'СЕТ СН'!$G$5-'СЕТ СН'!$G$20</f>
        <v>4080.8690102999999</v>
      </c>
      <c r="W55" s="36">
        <f>SUMIFS(СВЦЭМ!$C$39:$C$782,СВЦЭМ!$A$39:$A$782,$A55,СВЦЭМ!$B$39:$B$782,W$47)+'СЕТ СН'!$G$12+СВЦЭМ!$D$10+'СЕТ СН'!$G$5-'СЕТ СН'!$G$20</f>
        <v>4086.4998284499998</v>
      </c>
      <c r="X55" s="36">
        <f>SUMIFS(СВЦЭМ!$C$39:$C$782,СВЦЭМ!$A$39:$A$782,$A55,СВЦЭМ!$B$39:$B$782,X$47)+'СЕТ СН'!$G$12+СВЦЭМ!$D$10+'СЕТ СН'!$G$5-'СЕТ СН'!$G$20</f>
        <v>4136.44872433</v>
      </c>
      <c r="Y55" s="36">
        <f>SUMIFS(СВЦЭМ!$C$39:$C$782,СВЦЭМ!$A$39:$A$782,$A55,СВЦЭМ!$B$39:$B$782,Y$47)+'СЕТ СН'!$G$12+СВЦЭМ!$D$10+'СЕТ СН'!$G$5-'СЕТ СН'!$G$20</f>
        <v>4164.8065834500003</v>
      </c>
    </row>
    <row r="56" spans="1:25" ht="15.75" x14ac:dyDescent="0.2">
      <c r="A56" s="35">
        <f t="shared" si="1"/>
        <v>44570</v>
      </c>
      <c r="B56" s="36">
        <f>SUMIFS(СВЦЭМ!$C$39:$C$782,СВЦЭМ!$A$39:$A$782,$A56,СВЦЭМ!$B$39:$B$782,B$47)+'СЕТ СН'!$G$12+СВЦЭМ!$D$10+'СЕТ СН'!$G$5-'СЕТ СН'!$G$20</f>
        <v>4092.79944269</v>
      </c>
      <c r="C56" s="36">
        <f>SUMIFS(СВЦЭМ!$C$39:$C$782,СВЦЭМ!$A$39:$A$782,$A56,СВЦЭМ!$B$39:$B$782,C$47)+'СЕТ СН'!$G$12+СВЦЭМ!$D$10+'СЕТ СН'!$G$5-'СЕТ СН'!$G$20</f>
        <v>4112.6288401500005</v>
      </c>
      <c r="D56" s="36">
        <f>SUMIFS(СВЦЭМ!$C$39:$C$782,СВЦЭМ!$A$39:$A$782,$A56,СВЦЭМ!$B$39:$B$782,D$47)+'СЕТ СН'!$G$12+СВЦЭМ!$D$10+'СЕТ СН'!$G$5-'СЕТ СН'!$G$20</f>
        <v>4170.1262403399996</v>
      </c>
      <c r="E56" s="36">
        <f>SUMIFS(СВЦЭМ!$C$39:$C$782,СВЦЭМ!$A$39:$A$782,$A56,СВЦЭМ!$B$39:$B$782,E$47)+'СЕТ СН'!$G$12+СВЦЭМ!$D$10+'СЕТ СН'!$G$5-'СЕТ СН'!$G$20</f>
        <v>4168.36852163</v>
      </c>
      <c r="F56" s="36">
        <f>SUMIFS(СВЦЭМ!$C$39:$C$782,СВЦЭМ!$A$39:$A$782,$A56,СВЦЭМ!$B$39:$B$782,F$47)+'СЕТ СН'!$G$12+СВЦЭМ!$D$10+'СЕТ СН'!$G$5-'СЕТ СН'!$G$20</f>
        <v>4166.8725254399997</v>
      </c>
      <c r="G56" s="36">
        <f>SUMIFS(СВЦЭМ!$C$39:$C$782,СВЦЭМ!$A$39:$A$782,$A56,СВЦЭМ!$B$39:$B$782,G$47)+'СЕТ СН'!$G$12+СВЦЭМ!$D$10+'СЕТ СН'!$G$5-'СЕТ СН'!$G$20</f>
        <v>4165.4968155400002</v>
      </c>
      <c r="H56" s="36">
        <f>SUMIFS(СВЦЭМ!$C$39:$C$782,СВЦЭМ!$A$39:$A$782,$A56,СВЦЭМ!$B$39:$B$782,H$47)+'СЕТ СН'!$G$12+СВЦЭМ!$D$10+'СЕТ СН'!$G$5-'СЕТ СН'!$G$20</f>
        <v>4132.9962130599997</v>
      </c>
      <c r="I56" s="36">
        <f>SUMIFS(СВЦЭМ!$C$39:$C$782,СВЦЭМ!$A$39:$A$782,$A56,СВЦЭМ!$B$39:$B$782,I$47)+'СЕТ СН'!$G$12+СВЦЭМ!$D$10+'СЕТ СН'!$G$5-'СЕТ СН'!$G$20</f>
        <v>4140.3547425100005</v>
      </c>
      <c r="J56" s="36">
        <f>SUMIFS(СВЦЭМ!$C$39:$C$782,СВЦЭМ!$A$39:$A$782,$A56,СВЦЭМ!$B$39:$B$782,J$47)+'СЕТ СН'!$G$12+СВЦЭМ!$D$10+'СЕТ СН'!$G$5-'СЕТ СН'!$G$20</f>
        <v>4113.5561192100004</v>
      </c>
      <c r="K56" s="36">
        <f>SUMIFS(СВЦЭМ!$C$39:$C$782,СВЦЭМ!$A$39:$A$782,$A56,СВЦЭМ!$B$39:$B$782,K$47)+'СЕТ СН'!$G$12+СВЦЭМ!$D$10+'СЕТ СН'!$G$5-'СЕТ СН'!$G$20</f>
        <v>4080.64216717</v>
      </c>
      <c r="L56" s="36">
        <f>SUMIFS(СВЦЭМ!$C$39:$C$782,СВЦЭМ!$A$39:$A$782,$A56,СВЦЭМ!$B$39:$B$782,L$47)+'СЕТ СН'!$G$12+СВЦЭМ!$D$10+'СЕТ СН'!$G$5-'СЕТ СН'!$G$20</f>
        <v>4087.2476006799998</v>
      </c>
      <c r="M56" s="36">
        <f>SUMIFS(СВЦЭМ!$C$39:$C$782,СВЦЭМ!$A$39:$A$782,$A56,СВЦЭМ!$B$39:$B$782,M$47)+'СЕТ СН'!$G$12+СВЦЭМ!$D$10+'СЕТ СН'!$G$5-'СЕТ СН'!$G$20</f>
        <v>4089.5651522400003</v>
      </c>
      <c r="N56" s="36">
        <f>SUMIFS(СВЦЭМ!$C$39:$C$782,СВЦЭМ!$A$39:$A$782,$A56,СВЦЭМ!$B$39:$B$782,N$47)+'СЕТ СН'!$G$12+СВЦЭМ!$D$10+'СЕТ СН'!$G$5-'СЕТ СН'!$G$20</f>
        <v>4110.0892461100002</v>
      </c>
      <c r="O56" s="36">
        <f>SUMIFS(СВЦЭМ!$C$39:$C$782,СВЦЭМ!$A$39:$A$782,$A56,СВЦЭМ!$B$39:$B$782,O$47)+'СЕТ СН'!$G$12+СВЦЭМ!$D$10+'СЕТ СН'!$G$5-'СЕТ СН'!$G$20</f>
        <v>4139.56606964</v>
      </c>
      <c r="P56" s="36">
        <f>SUMIFS(СВЦЭМ!$C$39:$C$782,СВЦЭМ!$A$39:$A$782,$A56,СВЦЭМ!$B$39:$B$782,P$47)+'СЕТ СН'!$G$12+СВЦЭМ!$D$10+'СЕТ СН'!$G$5-'СЕТ СН'!$G$20</f>
        <v>4135.9087901900002</v>
      </c>
      <c r="Q56" s="36">
        <f>SUMIFS(СВЦЭМ!$C$39:$C$782,СВЦЭМ!$A$39:$A$782,$A56,СВЦЭМ!$B$39:$B$782,Q$47)+'СЕТ СН'!$G$12+СВЦЭМ!$D$10+'СЕТ СН'!$G$5-'СЕТ СН'!$G$20</f>
        <v>4135.9318348500001</v>
      </c>
      <c r="R56" s="36">
        <f>SUMIFS(СВЦЭМ!$C$39:$C$782,СВЦЭМ!$A$39:$A$782,$A56,СВЦЭМ!$B$39:$B$782,R$47)+'СЕТ СН'!$G$12+СВЦЭМ!$D$10+'СЕТ СН'!$G$5-'СЕТ СН'!$G$20</f>
        <v>4106.7652327599999</v>
      </c>
      <c r="S56" s="36">
        <f>SUMIFS(СВЦЭМ!$C$39:$C$782,СВЦЭМ!$A$39:$A$782,$A56,СВЦЭМ!$B$39:$B$782,S$47)+'СЕТ СН'!$G$12+СВЦЭМ!$D$10+'СЕТ СН'!$G$5-'СЕТ СН'!$G$20</f>
        <v>4073.9925342699999</v>
      </c>
      <c r="T56" s="36">
        <f>SUMIFS(СВЦЭМ!$C$39:$C$782,СВЦЭМ!$A$39:$A$782,$A56,СВЦЭМ!$B$39:$B$782,T$47)+'СЕТ СН'!$G$12+СВЦЭМ!$D$10+'СЕТ СН'!$G$5-'СЕТ СН'!$G$20</f>
        <v>4077.6894246000002</v>
      </c>
      <c r="U56" s="36">
        <f>SUMIFS(СВЦЭМ!$C$39:$C$782,СВЦЭМ!$A$39:$A$782,$A56,СВЦЭМ!$B$39:$B$782,U$47)+'СЕТ СН'!$G$12+СВЦЭМ!$D$10+'СЕТ СН'!$G$5-'СЕТ СН'!$G$20</f>
        <v>4089.6391626300001</v>
      </c>
      <c r="V56" s="36">
        <f>SUMIFS(СВЦЭМ!$C$39:$C$782,СВЦЭМ!$A$39:$A$782,$A56,СВЦЭМ!$B$39:$B$782,V$47)+'СЕТ СН'!$G$12+СВЦЭМ!$D$10+'СЕТ СН'!$G$5-'СЕТ СН'!$G$20</f>
        <v>4091.0294936600003</v>
      </c>
      <c r="W56" s="36">
        <f>SUMIFS(СВЦЭМ!$C$39:$C$782,СВЦЭМ!$A$39:$A$782,$A56,СВЦЭМ!$B$39:$B$782,W$47)+'СЕТ СН'!$G$12+СВЦЭМ!$D$10+'СЕТ СН'!$G$5-'СЕТ СН'!$G$20</f>
        <v>4101.3665414400002</v>
      </c>
      <c r="X56" s="36">
        <f>SUMIFS(СВЦЭМ!$C$39:$C$782,СВЦЭМ!$A$39:$A$782,$A56,СВЦЭМ!$B$39:$B$782,X$47)+'СЕТ СН'!$G$12+СВЦЭМ!$D$10+'СЕТ СН'!$G$5-'СЕТ СН'!$G$20</f>
        <v>4108.3003337299997</v>
      </c>
      <c r="Y56" s="36">
        <f>SUMIFS(СВЦЭМ!$C$39:$C$782,СВЦЭМ!$A$39:$A$782,$A56,СВЦЭМ!$B$39:$B$782,Y$47)+'СЕТ СН'!$G$12+СВЦЭМ!$D$10+'СЕТ СН'!$G$5-'СЕТ СН'!$G$20</f>
        <v>4147.7016325900004</v>
      </c>
    </row>
    <row r="57" spans="1:25" ht="15.75" x14ac:dyDescent="0.2">
      <c r="A57" s="35">
        <f t="shared" si="1"/>
        <v>44571</v>
      </c>
      <c r="B57" s="36">
        <f>SUMIFS(СВЦЭМ!$C$39:$C$782,СВЦЭМ!$A$39:$A$782,$A57,СВЦЭМ!$B$39:$B$782,B$47)+'СЕТ СН'!$G$12+СВЦЭМ!$D$10+'СЕТ СН'!$G$5-'СЕТ СН'!$G$20</f>
        <v>4149.5071531399999</v>
      </c>
      <c r="C57" s="36">
        <f>SUMIFS(СВЦЭМ!$C$39:$C$782,СВЦЭМ!$A$39:$A$782,$A57,СВЦЭМ!$B$39:$B$782,C$47)+'СЕТ СН'!$G$12+СВЦЭМ!$D$10+'СЕТ СН'!$G$5-'СЕТ СН'!$G$20</f>
        <v>4144.6949807199999</v>
      </c>
      <c r="D57" s="36">
        <f>SUMIFS(СВЦЭМ!$C$39:$C$782,СВЦЭМ!$A$39:$A$782,$A57,СВЦЭМ!$B$39:$B$782,D$47)+'СЕТ СН'!$G$12+СВЦЭМ!$D$10+'СЕТ СН'!$G$5-'СЕТ СН'!$G$20</f>
        <v>4166.5621112600002</v>
      </c>
      <c r="E57" s="36">
        <f>SUMIFS(СВЦЭМ!$C$39:$C$782,СВЦЭМ!$A$39:$A$782,$A57,СВЦЭМ!$B$39:$B$782,E$47)+'СЕТ СН'!$G$12+СВЦЭМ!$D$10+'СЕТ СН'!$G$5-'СЕТ СН'!$G$20</f>
        <v>4170.3492595400003</v>
      </c>
      <c r="F57" s="36">
        <f>SUMIFS(СВЦЭМ!$C$39:$C$782,СВЦЭМ!$A$39:$A$782,$A57,СВЦЭМ!$B$39:$B$782,F$47)+'СЕТ СН'!$G$12+СВЦЭМ!$D$10+'СЕТ СН'!$G$5-'СЕТ СН'!$G$20</f>
        <v>4152.4934309700002</v>
      </c>
      <c r="G57" s="36">
        <f>SUMIFS(СВЦЭМ!$C$39:$C$782,СВЦЭМ!$A$39:$A$782,$A57,СВЦЭМ!$B$39:$B$782,G$47)+'СЕТ СН'!$G$12+СВЦЭМ!$D$10+'СЕТ СН'!$G$5-'СЕТ СН'!$G$20</f>
        <v>4143.9693565899997</v>
      </c>
      <c r="H57" s="36">
        <f>SUMIFS(СВЦЭМ!$C$39:$C$782,СВЦЭМ!$A$39:$A$782,$A57,СВЦЭМ!$B$39:$B$782,H$47)+'СЕТ СН'!$G$12+СВЦЭМ!$D$10+'СЕТ СН'!$G$5-'СЕТ СН'!$G$20</f>
        <v>4088.8859588300002</v>
      </c>
      <c r="I57" s="36">
        <f>SUMIFS(СВЦЭМ!$C$39:$C$782,СВЦЭМ!$A$39:$A$782,$A57,СВЦЭМ!$B$39:$B$782,I$47)+'СЕТ СН'!$G$12+СВЦЭМ!$D$10+'СЕТ СН'!$G$5-'СЕТ СН'!$G$20</f>
        <v>4086.2367526300004</v>
      </c>
      <c r="J57" s="36">
        <f>SUMIFS(СВЦЭМ!$C$39:$C$782,СВЦЭМ!$A$39:$A$782,$A57,СВЦЭМ!$B$39:$B$782,J$47)+'СЕТ СН'!$G$12+СВЦЭМ!$D$10+'СЕТ СН'!$G$5-'СЕТ СН'!$G$20</f>
        <v>4080.5865914400001</v>
      </c>
      <c r="K57" s="36">
        <f>SUMIFS(СВЦЭМ!$C$39:$C$782,СВЦЭМ!$A$39:$A$782,$A57,СВЦЭМ!$B$39:$B$782,K$47)+'СЕТ СН'!$G$12+СВЦЭМ!$D$10+'СЕТ СН'!$G$5-'СЕТ СН'!$G$20</f>
        <v>4034.5539895399997</v>
      </c>
      <c r="L57" s="36">
        <f>SUMIFS(СВЦЭМ!$C$39:$C$782,СВЦЭМ!$A$39:$A$782,$A57,СВЦЭМ!$B$39:$B$782,L$47)+'СЕТ СН'!$G$12+СВЦЭМ!$D$10+'СЕТ СН'!$G$5-'СЕТ СН'!$G$20</f>
        <v>4080.06992249</v>
      </c>
      <c r="M57" s="36">
        <f>SUMIFS(СВЦЭМ!$C$39:$C$782,СВЦЭМ!$A$39:$A$782,$A57,СВЦЭМ!$B$39:$B$782,M$47)+'СЕТ СН'!$G$12+СВЦЭМ!$D$10+'СЕТ СН'!$G$5-'СЕТ СН'!$G$20</f>
        <v>4071.1564838300001</v>
      </c>
      <c r="N57" s="36">
        <f>SUMIFS(СВЦЭМ!$C$39:$C$782,СВЦЭМ!$A$39:$A$782,$A57,СВЦЭМ!$B$39:$B$782,N$47)+'СЕТ СН'!$G$12+СВЦЭМ!$D$10+'СЕТ СН'!$G$5-'СЕТ СН'!$G$20</f>
        <v>4088.8451320499998</v>
      </c>
      <c r="O57" s="36">
        <f>SUMIFS(СВЦЭМ!$C$39:$C$782,СВЦЭМ!$A$39:$A$782,$A57,СВЦЭМ!$B$39:$B$782,O$47)+'СЕТ СН'!$G$12+СВЦЭМ!$D$10+'СЕТ СН'!$G$5-'СЕТ СН'!$G$20</f>
        <v>4129.5966767800001</v>
      </c>
      <c r="P57" s="36">
        <f>SUMIFS(СВЦЭМ!$C$39:$C$782,СВЦЭМ!$A$39:$A$782,$A57,СВЦЭМ!$B$39:$B$782,P$47)+'СЕТ СН'!$G$12+СВЦЭМ!$D$10+'СЕТ СН'!$G$5-'СЕТ СН'!$G$20</f>
        <v>4130.9914982299997</v>
      </c>
      <c r="Q57" s="36">
        <f>SUMIFS(СВЦЭМ!$C$39:$C$782,СВЦЭМ!$A$39:$A$782,$A57,СВЦЭМ!$B$39:$B$782,Q$47)+'СЕТ СН'!$G$12+СВЦЭМ!$D$10+'СЕТ СН'!$G$5-'СЕТ СН'!$G$20</f>
        <v>4115.2467739200001</v>
      </c>
      <c r="R57" s="36">
        <f>SUMIFS(СВЦЭМ!$C$39:$C$782,СВЦЭМ!$A$39:$A$782,$A57,СВЦЭМ!$B$39:$B$782,R$47)+'СЕТ СН'!$G$12+СВЦЭМ!$D$10+'СЕТ СН'!$G$5-'СЕТ СН'!$G$20</f>
        <v>4085.5913994299999</v>
      </c>
      <c r="S57" s="36">
        <f>SUMIFS(СВЦЭМ!$C$39:$C$782,СВЦЭМ!$A$39:$A$782,$A57,СВЦЭМ!$B$39:$B$782,S$47)+'СЕТ СН'!$G$12+СВЦЭМ!$D$10+'СЕТ СН'!$G$5-'СЕТ СН'!$G$20</f>
        <v>4049.1769823499999</v>
      </c>
      <c r="T57" s="36">
        <f>SUMIFS(СВЦЭМ!$C$39:$C$782,СВЦЭМ!$A$39:$A$782,$A57,СВЦЭМ!$B$39:$B$782,T$47)+'СЕТ СН'!$G$12+СВЦЭМ!$D$10+'СЕТ СН'!$G$5-'СЕТ СН'!$G$20</f>
        <v>4039.0140485100001</v>
      </c>
      <c r="U57" s="36">
        <f>SUMIFS(СВЦЭМ!$C$39:$C$782,СВЦЭМ!$A$39:$A$782,$A57,СВЦЭМ!$B$39:$B$782,U$47)+'СЕТ СН'!$G$12+СВЦЭМ!$D$10+'СЕТ СН'!$G$5-'СЕТ СН'!$G$20</f>
        <v>4048.1815927500002</v>
      </c>
      <c r="V57" s="36">
        <f>SUMIFS(СВЦЭМ!$C$39:$C$782,СВЦЭМ!$A$39:$A$782,$A57,СВЦЭМ!$B$39:$B$782,V$47)+'СЕТ СН'!$G$12+СВЦЭМ!$D$10+'СЕТ СН'!$G$5-'СЕТ СН'!$G$20</f>
        <v>4089.9654852200001</v>
      </c>
      <c r="W57" s="36">
        <f>SUMIFS(СВЦЭМ!$C$39:$C$782,СВЦЭМ!$A$39:$A$782,$A57,СВЦЭМ!$B$39:$B$782,W$47)+'СЕТ СН'!$G$12+СВЦЭМ!$D$10+'СЕТ СН'!$G$5-'СЕТ СН'!$G$20</f>
        <v>4088.61401712</v>
      </c>
      <c r="X57" s="36">
        <f>SUMIFS(СВЦЭМ!$C$39:$C$782,СВЦЭМ!$A$39:$A$782,$A57,СВЦЭМ!$B$39:$B$782,X$47)+'СЕТ СН'!$G$12+СВЦЭМ!$D$10+'СЕТ СН'!$G$5-'СЕТ СН'!$G$20</f>
        <v>4101.65754861</v>
      </c>
      <c r="Y57" s="36">
        <f>SUMIFS(СВЦЭМ!$C$39:$C$782,СВЦЭМ!$A$39:$A$782,$A57,СВЦЭМ!$B$39:$B$782,Y$47)+'СЕТ СН'!$G$12+СВЦЭМ!$D$10+'СЕТ СН'!$G$5-'СЕТ СН'!$G$20</f>
        <v>4129.4287375599997</v>
      </c>
    </row>
    <row r="58" spans="1:25" ht="15.75" x14ac:dyDescent="0.2">
      <c r="A58" s="35">
        <f t="shared" si="1"/>
        <v>44572</v>
      </c>
      <c r="B58" s="36">
        <f>SUMIFS(СВЦЭМ!$C$39:$C$782,СВЦЭМ!$A$39:$A$782,$A58,СВЦЭМ!$B$39:$B$782,B$47)+'СЕТ СН'!$G$12+СВЦЭМ!$D$10+'СЕТ СН'!$G$5-'СЕТ СН'!$G$20</f>
        <v>4142.8753822500003</v>
      </c>
      <c r="C58" s="36">
        <f>SUMIFS(СВЦЭМ!$C$39:$C$782,СВЦЭМ!$A$39:$A$782,$A58,СВЦЭМ!$B$39:$B$782,C$47)+'СЕТ СН'!$G$12+СВЦЭМ!$D$10+'СЕТ СН'!$G$5-'СЕТ СН'!$G$20</f>
        <v>4168.48243834</v>
      </c>
      <c r="D58" s="36">
        <f>SUMIFS(СВЦЭМ!$C$39:$C$782,СВЦЭМ!$A$39:$A$782,$A58,СВЦЭМ!$B$39:$B$782,D$47)+'СЕТ СН'!$G$12+СВЦЭМ!$D$10+'СЕТ СН'!$G$5-'СЕТ СН'!$G$20</f>
        <v>4206.0496083300004</v>
      </c>
      <c r="E58" s="36">
        <f>SUMIFS(СВЦЭМ!$C$39:$C$782,СВЦЭМ!$A$39:$A$782,$A58,СВЦЭМ!$B$39:$B$782,E$47)+'СЕТ СН'!$G$12+СВЦЭМ!$D$10+'СЕТ СН'!$G$5-'СЕТ СН'!$G$20</f>
        <v>4193.14805944</v>
      </c>
      <c r="F58" s="36">
        <f>SUMIFS(СВЦЭМ!$C$39:$C$782,СВЦЭМ!$A$39:$A$782,$A58,СВЦЭМ!$B$39:$B$782,F$47)+'СЕТ СН'!$G$12+СВЦЭМ!$D$10+'СЕТ СН'!$G$5-'СЕТ СН'!$G$20</f>
        <v>4180.1308824500002</v>
      </c>
      <c r="G58" s="36">
        <f>SUMIFS(СВЦЭМ!$C$39:$C$782,СВЦЭМ!$A$39:$A$782,$A58,СВЦЭМ!$B$39:$B$782,G$47)+'СЕТ СН'!$G$12+СВЦЭМ!$D$10+'СЕТ СН'!$G$5-'СЕТ СН'!$G$20</f>
        <v>4156.8640424300002</v>
      </c>
      <c r="H58" s="36">
        <f>SUMIFS(СВЦЭМ!$C$39:$C$782,СВЦЭМ!$A$39:$A$782,$A58,СВЦЭМ!$B$39:$B$782,H$47)+'СЕТ СН'!$G$12+СВЦЭМ!$D$10+'СЕТ СН'!$G$5-'СЕТ СН'!$G$20</f>
        <v>4099.1628984300005</v>
      </c>
      <c r="I58" s="36">
        <f>SUMIFS(СВЦЭМ!$C$39:$C$782,СВЦЭМ!$A$39:$A$782,$A58,СВЦЭМ!$B$39:$B$782,I$47)+'СЕТ СН'!$G$12+СВЦЭМ!$D$10+'СЕТ СН'!$G$5-'СЕТ СН'!$G$20</f>
        <v>4093.8639849700003</v>
      </c>
      <c r="J58" s="36">
        <f>SUMIFS(СВЦЭМ!$C$39:$C$782,СВЦЭМ!$A$39:$A$782,$A58,СВЦЭМ!$B$39:$B$782,J$47)+'СЕТ СН'!$G$12+СВЦЭМ!$D$10+'СЕТ СН'!$G$5-'СЕТ СН'!$G$20</f>
        <v>4074.2756572200001</v>
      </c>
      <c r="K58" s="36">
        <f>SUMIFS(СВЦЭМ!$C$39:$C$782,СВЦЭМ!$A$39:$A$782,$A58,СВЦЭМ!$B$39:$B$782,K$47)+'СЕТ СН'!$G$12+СВЦЭМ!$D$10+'СЕТ СН'!$G$5-'СЕТ СН'!$G$20</f>
        <v>4055.4951121200002</v>
      </c>
      <c r="L58" s="36">
        <f>SUMIFS(СВЦЭМ!$C$39:$C$782,СВЦЭМ!$A$39:$A$782,$A58,СВЦЭМ!$B$39:$B$782,L$47)+'СЕТ СН'!$G$12+СВЦЭМ!$D$10+'СЕТ СН'!$G$5-'СЕТ СН'!$G$20</f>
        <v>4056.6372958299999</v>
      </c>
      <c r="M58" s="36">
        <f>SUMIFS(СВЦЭМ!$C$39:$C$782,СВЦЭМ!$A$39:$A$782,$A58,СВЦЭМ!$B$39:$B$782,M$47)+'СЕТ СН'!$G$12+СВЦЭМ!$D$10+'СЕТ СН'!$G$5-'СЕТ СН'!$G$20</f>
        <v>4059.69754418</v>
      </c>
      <c r="N58" s="36">
        <f>SUMIFS(СВЦЭМ!$C$39:$C$782,СВЦЭМ!$A$39:$A$782,$A58,СВЦЭМ!$B$39:$B$782,N$47)+'СЕТ СН'!$G$12+СВЦЭМ!$D$10+'СЕТ СН'!$G$5-'СЕТ СН'!$G$20</f>
        <v>4075.2896041100003</v>
      </c>
      <c r="O58" s="36">
        <f>SUMIFS(СВЦЭМ!$C$39:$C$782,СВЦЭМ!$A$39:$A$782,$A58,СВЦЭМ!$B$39:$B$782,O$47)+'СЕТ СН'!$G$12+СВЦЭМ!$D$10+'СЕТ СН'!$G$5-'СЕТ СН'!$G$20</f>
        <v>4111.78980168</v>
      </c>
      <c r="P58" s="36">
        <f>SUMIFS(СВЦЭМ!$C$39:$C$782,СВЦЭМ!$A$39:$A$782,$A58,СВЦЭМ!$B$39:$B$782,P$47)+'СЕТ СН'!$G$12+СВЦЭМ!$D$10+'СЕТ СН'!$G$5-'СЕТ СН'!$G$20</f>
        <v>4116.8345171800001</v>
      </c>
      <c r="Q58" s="36">
        <f>SUMIFS(СВЦЭМ!$C$39:$C$782,СВЦЭМ!$A$39:$A$782,$A58,СВЦЭМ!$B$39:$B$782,Q$47)+'СЕТ СН'!$G$12+СВЦЭМ!$D$10+'СЕТ СН'!$G$5-'СЕТ СН'!$G$20</f>
        <v>4119.6002221600002</v>
      </c>
      <c r="R58" s="36">
        <f>SUMIFS(СВЦЭМ!$C$39:$C$782,СВЦЭМ!$A$39:$A$782,$A58,СВЦЭМ!$B$39:$B$782,R$47)+'СЕТ СН'!$G$12+СВЦЭМ!$D$10+'СЕТ СН'!$G$5-'СЕТ СН'!$G$20</f>
        <v>4075.9582453000003</v>
      </c>
      <c r="S58" s="36">
        <f>SUMIFS(СВЦЭМ!$C$39:$C$782,СВЦЭМ!$A$39:$A$782,$A58,СВЦЭМ!$B$39:$B$782,S$47)+'СЕТ СН'!$G$12+СВЦЭМ!$D$10+'СЕТ СН'!$G$5-'СЕТ СН'!$G$20</f>
        <v>4031.3521567600001</v>
      </c>
      <c r="T58" s="36">
        <f>SUMIFS(СВЦЭМ!$C$39:$C$782,СВЦЭМ!$A$39:$A$782,$A58,СВЦЭМ!$B$39:$B$782,T$47)+'СЕТ СН'!$G$12+СВЦЭМ!$D$10+'СЕТ СН'!$G$5-'СЕТ СН'!$G$20</f>
        <v>4031.5726236</v>
      </c>
      <c r="U58" s="36">
        <f>SUMIFS(СВЦЭМ!$C$39:$C$782,СВЦЭМ!$A$39:$A$782,$A58,СВЦЭМ!$B$39:$B$782,U$47)+'СЕТ СН'!$G$12+СВЦЭМ!$D$10+'СЕТ СН'!$G$5-'СЕТ СН'!$G$20</f>
        <v>4044.2502732399998</v>
      </c>
      <c r="V58" s="36">
        <f>SUMIFS(СВЦЭМ!$C$39:$C$782,СВЦЭМ!$A$39:$A$782,$A58,СВЦЭМ!$B$39:$B$782,V$47)+'СЕТ СН'!$G$12+СВЦЭМ!$D$10+'СЕТ СН'!$G$5-'СЕТ СН'!$G$20</f>
        <v>4068.91417069</v>
      </c>
      <c r="W58" s="36">
        <f>SUMIFS(СВЦЭМ!$C$39:$C$782,СВЦЭМ!$A$39:$A$782,$A58,СВЦЭМ!$B$39:$B$782,W$47)+'СЕТ СН'!$G$12+СВЦЭМ!$D$10+'СЕТ СН'!$G$5-'СЕТ СН'!$G$20</f>
        <v>4095.0791365800001</v>
      </c>
      <c r="X58" s="36">
        <f>SUMIFS(СВЦЭМ!$C$39:$C$782,СВЦЭМ!$A$39:$A$782,$A58,СВЦЭМ!$B$39:$B$782,X$47)+'СЕТ СН'!$G$12+СВЦЭМ!$D$10+'СЕТ СН'!$G$5-'СЕТ СН'!$G$20</f>
        <v>4123.3885517500003</v>
      </c>
      <c r="Y58" s="36">
        <f>SUMIFS(СВЦЭМ!$C$39:$C$782,СВЦЭМ!$A$39:$A$782,$A58,СВЦЭМ!$B$39:$B$782,Y$47)+'СЕТ СН'!$G$12+СВЦЭМ!$D$10+'СЕТ СН'!$G$5-'СЕТ СН'!$G$20</f>
        <v>4147.5466422500003</v>
      </c>
    </row>
    <row r="59" spans="1:25" ht="15.75" x14ac:dyDescent="0.2">
      <c r="A59" s="35">
        <f t="shared" si="1"/>
        <v>44573</v>
      </c>
      <c r="B59" s="36">
        <f>SUMIFS(СВЦЭМ!$C$39:$C$782,СВЦЭМ!$A$39:$A$782,$A59,СВЦЭМ!$B$39:$B$782,B$47)+'СЕТ СН'!$G$12+СВЦЭМ!$D$10+'СЕТ СН'!$G$5-'СЕТ СН'!$G$20</f>
        <v>4152.2527815900003</v>
      </c>
      <c r="C59" s="36">
        <f>SUMIFS(СВЦЭМ!$C$39:$C$782,СВЦЭМ!$A$39:$A$782,$A59,СВЦЭМ!$B$39:$B$782,C$47)+'СЕТ СН'!$G$12+СВЦЭМ!$D$10+'СЕТ СН'!$G$5-'СЕТ СН'!$G$20</f>
        <v>4166.5938881299999</v>
      </c>
      <c r="D59" s="36">
        <f>SUMIFS(СВЦЭМ!$C$39:$C$782,СВЦЭМ!$A$39:$A$782,$A59,СВЦЭМ!$B$39:$B$782,D$47)+'СЕТ СН'!$G$12+СВЦЭМ!$D$10+'СЕТ СН'!$G$5-'СЕТ СН'!$G$20</f>
        <v>4183.39914572</v>
      </c>
      <c r="E59" s="36">
        <f>SUMIFS(СВЦЭМ!$C$39:$C$782,СВЦЭМ!$A$39:$A$782,$A59,СВЦЭМ!$B$39:$B$782,E$47)+'СЕТ СН'!$G$12+СВЦЭМ!$D$10+'СЕТ СН'!$G$5-'СЕТ СН'!$G$20</f>
        <v>4184.7596030000004</v>
      </c>
      <c r="F59" s="36">
        <f>SUMIFS(СВЦЭМ!$C$39:$C$782,СВЦЭМ!$A$39:$A$782,$A59,СВЦЭМ!$B$39:$B$782,F$47)+'СЕТ СН'!$G$12+СВЦЭМ!$D$10+'СЕТ СН'!$G$5-'СЕТ СН'!$G$20</f>
        <v>4176.6220823599997</v>
      </c>
      <c r="G59" s="36">
        <f>SUMIFS(СВЦЭМ!$C$39:$C$782,СВЦЭМ!$A$39:$A$782,$A59,СВЦЭМ!$B$39:$B$782,G$47)+'СЕТ СН'!$G$12+СВЦЭМ!$D$10+'СЕТ СН'!$G$5-'СЕТ СН'!$G$20</f>
        <v>4140.7908608199996</v>
      </c>
      <c r="H59" s="36">
        <f>SUMIFS(СВЦЭМ!$C$39:$C$782,СВЦЭМ!$A$39:$A$782,$A59,СВЦЭМ!$B$39:$B$782,H$47)+'СЕТ СН'!$G$12+СВЦЭМ!$D$10+'СЕТ СН'!$G$5-'СЕТ СН'!$G$20</f>
        <v>4080.4169145599999</v>
      </c>
      <c r="I59" s="36">
        <f>SUMIFS(СВЦЭМ!$C$39:$C$782,СВЦЭМ!$A$39:$A$782,$A59,СВЦЭМ!$B$39:$B$782,I$47)+'СЕТ СН'!$G$12+СВЦЭМ!$D$10+'СЕТ СН'!$G$5-'СЕТ СН'!$G$20</f>
        <v>4086.15102978</v>
      </c>
      <c r="J59" s="36">
        <f>SUMIFS(СВЦЭМ!$C$39:$C$782,СВЦЭМ!$A$39:$A$782,$A59,СВЦЭМ!$B$39:$B$782,J$47)+'СЕТ СН'!$G$12+СВЦЭМ!$D$10+'СЕТ СН'!$G$5-'СЕТ СН'!$G$20</f>
        <v>4070.96387779</v>
      </c>
      <c r="K59" s="36">
        <f>SUMIFS(СВЦЭМ!$C$39:$C$782,СВЦЭМ!$A$39:$A$782,$A59,СВЦЭМ!$B$39:$B$782,K$47)+'СЕТ СН'!$G$12+СВЦЭМ!$D$10+'СЕТ СН'!$G$5-'СЕТ СН'!$G$20</f>
        <v>4075.47644442</v>
      </c>
      <c r="L59" s="36">
        <f>SUMIFS(СВЦЭМ!$C$39:$C$782,СВЦЭМ!$A$39:$A$782,$A59,СВЦЭМ!$B$39:$B$782,L$47)+'СЕТ СН'!$G$12+СВЦЭМ!$D$10+'СЕТ СН'!$G$5-'СЕТ СН'!$G$20</f>
        <v>4075.38840527</v>
      </c>
      <c r="M59" s="36">
        <f>SUMIFS(СВЦЭМ!$C$39:$C$782,СВЦЭМ!$A$39:$A$782,$A59,СВЦЭМ!$B$39:$B$782,M$47)+'СЕТ СН'!$G$12+СВЦЭМ!$D$10+'СЕТ СН'!$G$5-'СЕТ СН'!$G$20</f>
        <v>4072.2016872300001</v>
      </c>
      <c r="N59" s="36">
        <f>SUMIFS(СВЦЭМ!$C$39:$C$782,СВЦЭМ!$A$39:$A$782,$A59,СВЦЭМ!$B$39:$B$782,N$47)+'СЕТ СН'!$G$12+СВЦЭМ!$D$10+'СЕТ СН'!$G$5-'СЕТ СН'!$G$20</f>
        <v>4097.5534275999998</v>
      </c>
      <c r="O59" s="36">
        <f>SUMIFS(СВЦЭМ!$C$39:$C$782,СВЦЭМ!$A$39:$A$782,$A59,СВЦЭМ!$B$39:$B$782,O$47)+'СЕТ СН'!$G$12+СВЦЭМ!$D$10+'СЕТ СН'!$G$5-'СЕТ СН'!$G$20</f>
        <v>4132.6640676900006</v>
      </c>
      <c r="P59" s="36">
        <f>SUMIFS(СВЦЭМ!$C$39:$C$782,СВЦЭМ!$A$39:$A$782,$A59,СВЦЭМ!$B$39:$B$782,P$47)+'СЕТ СН'!$G$12+СВЦЭМ!$D$10+'СЕТ СН'!$G$5-'СЕТ СН'!$G$20</f>
        <v>4142.5781098200005</v>
      </c>
      <c r="Q59" s="36">
        <f>SUMIFS(СВЦЭМ!$C$39:$C$782,СВЦЭМ!$A$39:$A$782,$A59,СВЦЭМ!$B$39:$B$782,Q$47)+'СЕТ СН'!$G$12+СВЦЭМ!$D$10+'СЕТ СН'!$G$5-'СЕТ СН'!$G$20</f>
        <v>4139.9391997800003</v>
      </c>
      <c r="R59" s="36">
        <f>SUMIFS(СВЦЭМ!$C$39:$C$782,СВЦЭМ!$A$39:$A$782,$A59,СВЦЭМ!$B$39:$B$782,R$47)+'СЕТ СН'!$G$12+СВЦЭМ!$D$10+'СЕТ СН'!$G$5-'СЕТ СН'!$G$20</f>
        <v>4086.18817098</v>
      </c>
      <c r="S59" s="36">
        <f>SUMIFS(СВЦЭМ!$C$39:$C$782,СВЦЭМ!$A$39:$A$782,$A59,СВЦЭМ!$B$39:$B$782,S$47)+'СЕТ СН'!$G$12+СВЦЭМ!$D$10+'СЕТ СН'!$G$5-'СЕТ СН'!$G$20</f>
        <v>4042.6785608199998</v>
      </c>
      <c r="T59" s="36">
        <f>SUMIFS(СВЦЭМ!$C$39:$C$782,СВЦЭМ!$A$39:$A$782,$A59,СВЦЭМ!$B$39:$B$782,T$47)+'СЕТ СН'!$G$12+СВЦЭМ!$D$10+'СЕТ СН'!$G$5-'СЕТ СН'!$G$20</f>
        <v>4045.0822943900002</v>
      </c>
      <c r="U59" s="36">
        <f>SUMIFS(СВЦЭМ!$C$39:$C$782,СВЦЭМ!$A$39:$A$782,$A59,СВЦЭМ!$B$39:$B$782,U$47)+'СЕТ СН'!$G$12+СВЦЭМ!$D$10+'СЕТ СН'!$G$5-'СЕТ СН'!$G$20</f>
        <v>4057.5569852400004</v>
      </c>
      <c r="V59" s="36">
        <f>SUMIFS(СВЦЭМ!$C$39:$C$782,СВЦЭМ!$A$39:$A$782,$A59,СВЦЭМ!$B$39:$B$782,V$47)+'СЕТ СН'!$G$12+СВЦЭМ!$D$10+'СЕТ СН'!$G$5-'СЕТ СН'!$G$20</f>
        <v>4072.89546539</v>
      </c>
      <c r="W59" s="36">
        <f>SUMIFS(СВЦЭМ!$C$39:$C$782,СВЦЭМ!$A$39:$A$782,$A59,СВЦЭМ!$B$39:$B$782,W$47)+'СЕТ СН'!$G$12+СВЦЭМ!$D$10+'СЕТ СН'!$G$5-'СЕТ СН'!$G$20</f>
        <v>4093.3870392899998</v>
      </c>
      <c r="X59" s="36">
        <f>SUMIFS(СВЦЭМ!$C$39:$C$782,СВЦЭМ!$A$39:$A$782,$A59,СВЦЭМ!$B$39:$B$782,X$47)+'СЕТ СН'!$G$12+СВЦЭМ!$D$10+'СЕТ СН'!$G$5-'СЕТ СН'!$G$20</f>
        <v>4116.8730603900003</v>
      </c>
      <c r="Y59" s="36">
        <f>SUMIFS(СВЦЭМ!$C$39:$C$782,СВЦЭМ!$A$39:$A$782,$A59,СВЦЭМ!$B$39:$B$782,Y$47)+'СЕТ СН'!$G$12+СВЦЭМ!$D$10+'СЕТ СН'!$G$5-'СЕТ СН'!$G$20</f>
        <v>4122.9043575800006</v>
      </c>
    </row>
    <row r="60" spans="1:25" ht="15.75" x14ac:dyDescent="0.2">
      <c r="A60" s="35">
        <f t="shared" si="1"/>
        <v>44574</v>
      </c>
      <c r="B60" s="36">
        <f>SUMIFS(СВЦЭМ!$C$39:$C$782,СВЦЭМ!$A$39:$A$782,$A60,СВЦЭМ!$B$39:$B$782,B$47)+'СЕТ СН'!$G$12+СВЦЭМ!$D$10+'СЕТ СН'!$G$5-'СЕТ СН'!$G$20</f>
        <v>4166.2998697399998</v>
      </c>
      <c r="C60" s="36">
        <f>SUMIFS(СВЦЭМ!$C$39:$C$782,СВЦЭМ!$A$39:$A$782,$A60,СВЦЭМ!$B$39:$B$782,C$47)+'СЕТ СН'!$G$12+СВЦЭМ!$D$10+'СЕТ СН'!$G$5-'СЕТ СН'!$G$20</f>
        <v>4186.2339669399998</v>
      </c>
      <c r="D60" s="36">
        <f>SUMIFS(СВЦЭМ!$C$39:$C$782,СВЦЭМ!$A$39:$A$782,$A60,СВЦЭМ!$B$39:$B$782,D$47)+'СЕТ СН'!$G$12+СВЦЭМ!$D$10+'СЕТ СН'!$G$5-'СЕТ СН'!$G$20</f>
        <v>4193.7085172300003</v>
      </c>
      <c r="E60" s="36">
        <f>SUMIFS(СВЦЭМ!$C$39:$C$782,СВЦЭМ!$A$39:$A$782,$A60,СВЦЭМ!$B$39:$B$782,E$47)+'СЕТ СН'!$G$12+СВЦЭМ!$D$10+'СЕТ СН'!$G$5-'СЕТ СН'!$G$20</f>
        <v>4190.2437795799997</v>
      </c>
      <c r="F60" s="36">
        <f>SUMIFS(СВЦЭМ!$C$39:$C$782,СВЦЭМ!$A$39:$A$782,$A60,СВЦЭМ!$B$39:$B$782,F$47)+'СЕТ СН'!$G$12+СВЦЭМ!$D$10+'СЕТ СН'!$G$5-'СЕТ СН'!$G$20</f>
        <v>4187.3196146099999</v>
      </c>
      <c r="G60" s="36">
        <f>SUMIFS(СВЦЭМ!$C$39:$C$782,СВЦЭМ!$A$39:$A$782,$A60,СВЦЭМ!$B$39:$B$782,G$47)+'СЕТ СН'!$G$12+СВЦЭМ!$D$10+'СЕТ СН'!$G$5-'СЕТ СН'!$G$20</f>
        <v>4133.3172534400001</v>
      </c>
      <c r="H60" s="36">
        <f>SUMIFS(СВЦЭМ!$C$39:$C$782,СВЦЭМ!$A$39:$A$782,$A60,СВЦЭМ!$B$39:$B$782,H$47)+'СЕТ СН'!$G$12+СВЦЭМ!$D$10+'СЕТ СН'!$G$5-'СЕТ СН'!$G$20</f>
        <v>4088.3037837299999</v>
      </c>
      <c r="I60" s="36">
        <f>SUMIFS(СВЦЭМ!$C$39:$C$782,СВЦЭМ!$A$39:$A$782,$A60,СВЦЭМ!$B$39:$B$782,I$47)+'СЕТ СН'!$G$12+СВЦЭМ!$D$10+'СЕТ СН'!$G$5-'СЕТ СН'!$G$20</f>
        <v>4088.9849724400001</v>
      </c>
      <c r="J60" s="36">
        <f>SUMIFS(СВЦЭМ!$C$39:$C$782,СВЦЭМ!$A$39:$A$782,$A60,СВЦЭМ!$B$39:$B$782,J$47)+'СЕТ СН'!$G$12+СВЦЭМ!$D$10+'СЕТ СН'!$G$5-'СЕТ СН'!$G$20</f>
        <v>4080.9411041100002</v>
      </c>
      <c r="K60" s="36">
        <f>SUMIFS(СВЦЭМ!$C$39:$C$782,СВЦЭМ!$A$39:$A$782,$A60,СВЦЭМ!$B$39:$B$782,K$47)+'СЕТ СН'!$G$12+СВЦЭМ!$D$10+'СЕТ СН'!$G$5-'СЕТ СН'!$G$20</f>
        <v>4072.7897077400003</v>
      </c>
      <c r="L60" s="36">
        <f>SUMIFS(СВЦЭМ!$C$39:$C$782,СВЦЭМ!$A$39:$A$782,$A60,СВЦЭМ!$B$39:$B$782,L$47)+'СЕТ СН'!$G$12+СВЦЭМ!$D$10+'СЕТ СН'!$G$5-'СЕТ СН'!$G$20</f>
        <v>4079.8218850100002</v>
      </c>
      <c r="M60" s="36">
        <f>SUMIFS(СВЦЭМ!$C$39:$C$782,СВЦЭМ!$A$39:$A$782,$A60,СВЦЭМ!$B$39:$B$782,M$47)+'СЕТ СН'!$G$12+СВЦЭМ!$D$10+'СЕТ СН'!$G$5-'СЕТ СН'!$G$20</f>
        <v>4096.80873539</v>
      </c>
      <c r="N60" s="36">
        <f>SUMIFS(СВЦЭМ!$C$39:$C$782,СВЦЭМ!$A$39:$A$782,$A60,СВЦЭМ!$B$39:$B$782,N$47)+'СЕТ СН'!$G$12+СВЦЭМ!$D$10+'СЕТ СН'!$G$5-'СЕТ СН'!$G$20</f>
        <v>4120.4784392600004</v>
      </c>
      <c r="O60" s="36">
        <f>SUMIFS(СВЦЭМ!$C$39:$C$782,СВЦЭМ!$A$39:$A$782,$A60,СВЦЭМ!$B$39:$B$782,O$47)+'СЕТ СН'!$G$12+СВЦЭМ!$D$10+'СЕТ СН'!$G$5-'СЕТ СН'!$G$20</f>
        <v>4151.2494895199998</v>
      </c>
      <c r="P60" s="36">
        <f>SUMIFS(СВЦЭМ!$C$39:$C$782,СВЦЭМ!$A$39:$A$782,$A60,СВЦЭМ!$B$39:$B$782,P$47)+'СЕТ СН'!$G$12+СВЦЭМ!$D$10+'СЕТ СН'!$G$5-'СЕТ СН'!$G$20</f>
        <v>4157.6732753800006</v>
      </c>
      <c r="Q60" s="36">
        <f>SUMIFS(СВЦЭМ!$C$39:$C$782,СВЦЭМ!$A$39:$A$782,$A60,СВЦЭМ!$B$39:$B$782,Q$47)+'СЕТ СН'!$G$12+СВЦЭМ!$D$10+'СЕТ СН'!$G$5-'СЕТ СН'!$G$20</f>
        <v>4163.3646909300005</v>
      </c>
      <c r="R60" s="36">
        <f>SUMIFS(СВЦЭМ!$C$39:$C$782,СВЦЭМ!$A$39:$A$782,$A60,СВЦЭМ!$B$39:$B$782,R$47)+'СЕТ СН'!$G$12+СВЦЭМ!$D$10+'СЕТ СН'!$G$5-'СЕТ СН'!$G$20</f>
        <v>4114.7221530799998</v>
      </c>
      <c r="S60" s="36">
        <f>SUMIFS(СВЦЭМ!$C$39:$C$782,СВЦЭМ!$A$39:$A$782,$A60,СВЦЭМ!$B$39:$B$782,S$47)+'СЕТ СН'!$G$12+СВЦЭМ!$D$10+'СЕТ СН'!$G$5-'СЕТ СН'!$G$20</f>
        <v>4080.9367583499998</v>
      </c>
      <c r="T60" s="36">
        <f>SUMIFS(СВЦЭМ!$C$39:$C$782,СВЦЭМ!$A$39:$A$782,$A60,СВЦЭМ!$B$39:$B$782,T$47)+'СЕТ СН'!$G$12+СВЦЭМ!$D$10+'СЕТ СН'!$G$5-'СЕТ СН'!$G$20</f>
        <v>4087.61751164</v>
      </c>
      <c r="U60" s="36">
        <f>SUMIFS(СВЦЭМ!$C$39:$C$782,СВЦЭМ!$A$39:$A$782,$A60,СВЦЭМ!$B$39:$B$782,U$47)+'СЕТ СН'!$G$12+СВЦЭМ!$D$10+'СЕТ СН'!$G$5-'СЕТ СН'!$G$20</f>
        <v>4098.8936682100002</v>
      </c>
      <c r="V60" s="36">
        <f>SUMIFS(СВЦЭМ!$C$39:$C$782,СВЦЭМ!$A$39:$A$782,$A60,СВЦЭМ!$B$39:$B$782,V$47)+'СЕТ СН'!$G$12+СВЦЭМ!$D$10+'СЕТ СН'!$G$5-'СЕТ СН'!$G$20</f>
        <v>4095.7021920799998</v>
      </c>
      <c r="W60" s="36">
        <f>SUMIFS(СВЦЭМ!$C$39:$C$782,СВЦЭМ!$A$39:$A$782,$A60,СВЦЭМ!$B$39:$B$782,W$47)+'СЕТ СН'!$G$12+СВЦЭМ!$D$10+'СЕТ СН'!$G$5-'СЕТ СН'!$G$20</f>
        <v>4113.0846722000006</v>
      </c>
      <c r="X60" s="36">
        <f>SUMIFS(СВЦЭМ!$C$39:$C$782,СВЦЭМ!$A$39:$A$782,$A60,СВЦЭМ!$B$39:$B$782,X$47)+'СЕТ СН'!$G$12+СВЦЭМ!$D$10+'СЕТ СН'!$G$5-'СЕТ СН'!$G$20</f>
        <v>4126.6483564099999</v>
      </c>
      <c r="Y60" s="36">
        <f>SUMIFS(СВЦЭМ!$C$39:$C$782,СВЦЭМ!$A$39:$A$782,$A60,СВЦЭМ!$B$39:$B$782,Y$47)+'СЕТ СН'!$G$12+СВЦЭМ!$D$10+'СЕТ СН'!$G$5-'СЕТ СН'!$G$20</f>
        <v>4162.3342866700004</v>
      </c>
    </row>
    <row r="61" spans="1:25" ht="15.75" x14ac:dyDescent="0.2">
      <c r="A61" s="35">
        <f t="shared" si="1"/>
        <v>44575</v>
      </c>
      <c r="B61" s="36">
        <f>SUMIFS(СВЦЭМ!$C$39:$C$782,СВЦЭМ!$A$39:$A$782,$A61,СВЦЭМ!$B$39:$B$782,B$47)+'СЕТ СН'!$G$12+СВЦЭМ!$D$10+'СЕТ СН'!$G$5-'СЕТ СН'!$G$20</f>
        <v>4185.5502148699998</v>
      </c>
      <c r="C61" s="36">
        <f>SUMIFS(СВЦЭМ!$C$39:$C$782,СВЦЭМ!$A$39:$A$782,$A61,СВЦЭМ!$B$39:$B$782,C$47)+'СЕТ СН'!$G$12+СВЦЭМ!$D$10+'СЕТ СН'!$G$5-'СЕТ СН'!$G$20</f>
        <v>4210.4582965700001</v>
      </c>
      <c r="D61" s="36">
        <f>SUMIFS(СВЦЭМ!$C$39:$C$782,СВЦЭМ!$A$39:$A$782,$A61,СВЦЭМ!$B$39:$B$782,D$47)+'СЕТ СН'!$G$12+СВЦЭМ!$D$10+'СЕТ СН'!$G$5-'СЕТ СН'!$G$20</f>
        <v>4228.5646699600002</v>
      </c>
      <c r="E61" s="36">
        <f>SUMIFS(СВЦЭМ!$C$39:$C$782,СВЦЭМ!$A$39:$A$782,$A61,СВЦЭМ!$B$39:$B$782,E$47)+'СЕТ СН'!$G$12+СВЦЭМ!$D$10+'СЕТ СН'!$G$5-'СЕТ СН'!$G$20</f>
        <v>4219.8271975200005</v>
      </c>
      <c r="F61" s="36">
        <f>SUMIFS(СВЦЭМ!$C$39:$C$782,СВЦЭМ!$A$39:$A$782,$A61,СВЦЭМ!$B$39:$B$782,F$47)+'СЕТ СН'!$G$12+СВЦЭМ!$D$10+'СЕТ СН'!$G$5-'СЕТ СН'!$G$20</f>
        <v>4221.6120159800003</v>
      </c>
      <c r="G61" s="36">
        <f>SUMIFS(СВЦЭМ!$C$39:$C$782,СВЦЭМ!$A$39:$A$782,$A61,СВЦЭМ!$B$39:$B$782,G$47)+'СЕТ СН'!$G$12+СВЦЭМ!$D$10+'СЕТ СН'!$G$5-'СЕТ СН'!$G$20</f>
        <v>4196.8839244000001</v>
      </c>
      <c r="H61" s="36">
        <f>SUMIFS(СВЦЭМ!$C$39:$C$782,СВЦЭМ!$A$39:$A$782,$A61,СВЦЭМ!$B$39:$B$782,H$47)+'СЕТ СН'!$G$12+СВЦЭМ!$D$10+'СЕТ СН'!$G$5-'СЕТ СН'!$G$20</f>
        <v>4143.8521891700002</v>
      </c>
      <c r="I61" s="36">
        <f>SUMIFS(СВЦЭМ!$C$39:$C$782,СВЦЭМ!$A$39:$A$782,$A61,СВЦЭМ!$B$39:$B$782,I$47)+'СЕТ СН'!$G$12+СВЦЭМ!$D$10+'СЕТ СН'!$G$5-'СЕТ СН'!$G$20</f>
        <v>4110.7282610399998</v>
      </c>
      <c r="J61" s="36">
        <f>SUMIFS(СВЦЭМ!$C$39:$C$782,СВЦЭМ!$A$39:$A$782,$A61,СВЦЭМ!$B$39:$B$782,J$47)+'СЕТ СН'!$G$12+СВЦЭМ!$D$10+'СЕТ СН'!$G$5-'СЕТ СН'!$G$20</f>
        <v>4108.6694754999999</v>
      </c>
      <c r="K61" s="36">
        <f>SUMIFS(СВЦЭМ!$C$39:$C$782,СВЦЭМ!$A$39:$A$782,$A61,СВЦЭМ!$B$39:$B$782,K$47)+'СЕТ СН'!$G$12+СВЦЭМ!$D$10+'СЕТ СН'!$G$5-'СЕТ СН'!$G$20</f>
        <v>4096.6277153600004</v>
      </c>
      <c r="L61" s="36">
        <f>SUMIFS(СВЦЭМ!$C$39:$C$782,СВЦЭМ!$A$39:$A$782,$A61,СВЦЭМ!$B$39:$B$782,L$47)+'СЕТ СН'!$G$12+СВЦЭМ!$D$10+'СЕТ СН'!$G$5-'СЕТ СН'!$G$20</f>
        <v>4112.1713698100002</v>
      </c>
      <c r="M61" s="36">
        <f>SUMIFS(СВЦЭМ!$C$39:$C$782,СВЦЭМ!$A$39:$A$782,$A61,СВЦЭМ!$B$39:$B$782,M$47)+'СЕТ СН'!$G$12+СВЦЭМ!$D$10+'СЕТ СН'!$G$5-'СЕТ СН'!$G$20</f>
        <v>4125.15566838</v>
      </c>
      <c r="N61" s="36">
        <f>SUMIFS(СВЦЭМ!$C$39:$C$782,СВЦЭМ!$A$39:$A$782,$A61,СВЦЭМ!$B$39:$B$782,N$47)+'СЕТ СН'!$G$12+СВЦЭМ!$D$10+'СЕТ СН'!$G$5-'СЕТ СН'!$G$20</f>
        <v>4135.8450816000004</v>
      </c>
      <c r="O61" s="36">
        <f>SUMIFS(СВЦЭМ!$C$39:$C$782,СВЦЭМ!$A$39:$A$782,$A61,СВЦЭМ!$B$39:$B$782,O$47)+'СЕТ СН'!$G$12+СВЦЭМ!$D$10+'СЕТ СН'!$G$5-'СЕТ СН'!$G$20</f>
        <v>4161.5442303199998</v>
      </c>
      <c r="P61" s="36">
        <f>SUMIFS(СВЦЭМ!$C$39:$C$782,СВЦЭМ!$A$39:$A$782,$A61,СВЦЭМ!$B$39:$B$782,P$47)+'СЕТ СН'!$G$12+СВЦЭМ!$D$10+'СЕТ СН'!$G$5-'СЕТ СН'!$G$20</f>
        <v>4190.2098520199997</v>
      </c>
      <c r="Q61" s="36">
        <f>SUMIFS(СВЦЭМ!$C$39:$C$782,СВЦЭМ!$A$39:$A$782,$A61,СВЦЭМ!$B$39:$B$782,Q$47)+'СЕТ СН'!$G$12+СВЦЭМ!$D$10+'СЕТ СН'!$G$5-'СЕТ СН'!$G$20</f>
        <v>4181.237306</v>
      </c>
      <c r="R61" s="36">
        <f>SUMIFS(СВЦЭМ!$C$39:$C$782,СВЦЭМ!$A$39:$A$782,$A61,СВЦЭМ!$B$39:$B$782,R$47)+'СЕТ СН'!$G$12+СВЦЭМ!$D$10+'СЕТ СН'!$G$5-'СЕТ СН'!$G$20</f>
        <v>4129.7260811599999</v>
      </c>
      <c r="S61" s="36">
        <f>SUMIFS(СВЦЭМ!$C$39:$C$782,СВЦЭМ!$A$39:$A$782,$A61,СВЦЭМ!$B$39:$B$782,S$47)+'СЕТ СН'!$G$12+СВЦЭМ!$D$10+'СЕТ СН'!$G$5-'СЕТ СН'!$G$20</f>
        <v>4113.5779534499998</v>
      </c>
      <c r="T61" s="36">
        <f>SUMIFS(СВЦЭМ!$C$39:$C$782,СВЦЭМ!$A$39:$A$782,$A61,СВЦЭМ!$B$39:$B$782,T$47)+'СЕТ СН'!$G$12+СВЦЭМ!$D$10+'СЕТ СН'!$G$5-'СЕТ СН'!$G$20</f>
        <v>4103.7097240499997</v>
      </c>
      <c r="U61" s="36">
        <f>SUMIFS(СВЦЭМ!$C$39:$C$782,СВЦЭМ!$A$39:$A$782,$A61,СВЦЭМ!$B$39:$B$782,U$47)+'СЕТ СН'!$G$12+СВЦЭМ!$D$10+'СЕТ СН'!$G$5-'СЕТ СН'!$G$20</f>
        <v>4116.1611784400002</v>
      </c>
      <c r="V61" s="36">
        <f>SUMIFS(СВЦЭМ!$C$39:$C$782,СВЦЭМ!$A$39:$A$782,$A61,СВЦЭМ!$B$39:$B$782,V$47)+'СЕТ СН'!$G$12+СВЦЭМ!$D$10+'СЕТ СН'!$G$5-'СЕТ СН'!$G$20</f>
        <v>4127.5181901300002</v>
      </c>
      <c r="W61" s="36">
        <f>SUMIFS(СВЦЭМ!$C$39:$C$782,СВЦЭМ!$A$39:$A$782,$A61,СВЦЭМ!$B$39:$B$782,W$47)+'СЕТ СН'!$G$12+СВЦЭМ!$D$10+'СЕТ СН'!$G$5-'СЕТ СН'!$G$20</f>
        <v>4126.4961609100001</v>
      </c>
      <c r="X61" s="36">
        <f>SUMIFS(СВЦЭМ!$C$39:$C$782,СВЦЭМ!$A$39:$A$782,$A61,СВЦЭМ!$B$39:$B$782,X$47)+'СЕТ СН'!$G$12+СВЦЭМ!$D$10+'СЕТ СН'!$G$5-'СЕТ СН'!$G$20</f>
        <v>4143.1468877799998</v>
      </c>
      <c r="Y61" s="36">
        <f>SUMIFS(СВЦЭМ!$C$39:$C$782,СВЦЭМ!$A$39:$A$782,$A61,СВЦЭМ!$B$39:$B$782,Y$47)+'СЕТ СН'!$G$12+СВЦЭМ!$D$10+'СЕТ СН'!$G$5-'СЕТ СН'!$G$20</f>
        <v>4158.2040972200002</v>
      </c>
    </row>
    <row r="62" spans="1:25" ht="15.75" x14ac:dyDescent="0.2">
      <c r="A62" s="35">
        <f t="shared" si="1"/>
        <v>44576</v>
      </c>
      <c r="B62" s="36">
        <f>SUMIFS(СВЦЭМ!$C$39:$C$782,СВЦЭМ!$A$39:$A$782,$A62,СВЦЭМ!$B$39:$B$782,B$47)+'СЕТ СН'!$G$12+СВЦЭМ!$D$10+'СЕТ СН'!$G$5-'СЕТ СН'!$G$20</f>
        <v>4139.8432167600004</v>
      </c>
      <c r="C62" s="36">
        <f>SUMIFS(СВЦЭМ!$C$39:$C$782,СВЦЭМ!$A$39:$A$782,$A62,СВЦЭМ!$B$39:$B$782,C$47)+'СЕТ СН'!$G$12+СВЦЭМ!$D$10+'СЕТ СН'!$G$5-'СЕТ СН'!$G$20</f>
        <v>4080.3686003900002</v>
      </c>
      <c r="D62" s="36">
        <f>SUMIFS(СВЦЭМ!$C$39:$C$782,СВЦЭМ!$A$39:$A$782,$A62,СВЦЭМ!$B$39:$B$782,D$47)+'СЕТ СН'!$G$12+СВЦЭМ!$D$10+'СЕТ СН'!$G$5-'СЕТ СН'!$G$20</f>
        <v>4128.8409106400004</v>
      </c>
      <c r="E62" s="36">
        <f>SUMIFS(СВЦЭМ!$C$39:$C$782,СВЦЭМ!$A$39:$A$782,$A62,СВЦЭМ!$B$39:$B$782,E$47)+'СЕТ СН'!$G$12+СВЦЭМ!$D$10+'СЕТ СН'!$G$5-'СЕТ СН'!$G$20</f>
        <v>4143.2780770700001</v>
      </c>
      <c r="F62" s="36">
        <f>SUMIFS(СВЦЭМ!$C$39:$C$782,СВЦЭМ!$A$39:$A$782,$A62,СВЦЭМ!$B$39:$B$782,F$47)+'СЕТ СН'!$G$12+СВЦЭМ!$D$10+'СЕТ СН'!$G$5-'СЕТ СН'!$G$20</f>
        <v>4142.3974239099998</v>
      </c>
      <c r="G62" s="36">
        <f>SUMIFS(СВЦЭМ!$C$39:$C$782,СВЦЭМ!$A$39:$A$782,$A62,СВЦЭМ!$B$39:$B$782,G$47)+'СЕТ СН'!$G$12+СВЦЭМ!$D$10+'СЕТ СН'!$G$5-'СЕТ СН'!$G$20</f>
        <v>4132.4791492200002</v>
      </c>
      <c r="H62" s="36">
        <f>SUMIFS(СВЦЭМ!$C$39:$C$782,СВЦЭМ!$A$39:$A$782,$A62,СВЦЭМ!$B$39:$B$782,H$47)+'СЕТ СН'!$G$12+СВЦЭМ!$D$10+'СЕТ СН'!$G$5-'СЕТ СН'!$G$20</f>
        <v>4088.8601660300001</v>
      </c>
      <c r="I62" s="36">
        <f>SUMIFS(СВЦЭМ!$C$39:$C$782,СВЦЭМ!$A$39:$A$782,$A62,СВЦЭМ!$B$39:$B$782,I$47)+'СЕТ СН'!$G$12+СВЦЭМ!$D$10+'СЕТ СН'!$G$5-'СЕТ СН'!$G$20</f>
        <v>4075.7476366000001</v>
      </c>
      <c r="J62" s="36">
        <f>SUMIFS(СВЦЭМ!$C$39:$C$782,СВЦЭМ!$A$39:$A$782,$A62,СВЦЭМ!$B$39:$B$782,J$47)+'СЕТ СН'!$G$12+СВЦЭМ!$D$10+'СЕТ СН'!$G$5-'СЕТ СН'!$G$20</f>
        <v>4056.0487518700002</v>
      </c>
      <c r="K62" s="36">
        <f>SUMIFS(СВЦЭМ!$C$39:$C$782,СВЦЭМ!$A$39:$A$782,$A62,СВЦЭМ!$B$39:$B$782,K$47)+'СЕТ СН'!$G$12+СВЦЭМ!$D$10+'СЕТ СН'!$G$5-'СЕТ СН'!$G$20</f>
        <v>4032.27328016</v>
      </c>
      <c r="L62" s="36">
        <f>SUMIFS(СВЦЭМ!$C$39:$C$782,СВЦЭМ!$A$39:$A$782,$A62,СВЦЭМ!$B$39:$B$782,L$47)+'СЕТ СН'!$G$12+СВЦЭМ!$D$10+'СЕТ СН'!$G$5-'СЕТ СН'!$G$20</f>
        <v>4019.5715274900003</v>
      </c>
      <c r="M62" s="36">
        <f>SUMIFS(СВЦЭМ!$C$39:$C$782,СВЦЭМ!$A$39:$A$782,$A62,СВЦЭМ!$B$39:$B$782,M$47)+'СЕТ СН'!$G$12+СВЦЭМ!$D$10+'СЕТ СН'!$G$5-'СЕТ СН'!$G$20</f>
        <v>4032.3402015700003</v>
      </c>
      <c r="N62" s="36">
        <f>SUMIFS(СВЦЭМ!$C$39:$C$782,СВЦЭМ!$A$39:$A$782,$A62,СВЦЭМ!$B$39:$B$782,N$47)+'СЕТ СН'!$G$12+СВЦЭМ!$D$10+'СЕТ СН'!$G$5-'СЕТ СН'!$G$20</f>
        <v>4067.7004508800001</v>
      </c>
      <c r="O62" s="36">
        <f>SUMIFS(СВЦЭМ!$C$39:$C$782,СВЦЭМ!$A$39:$A$782,$A62,СВЦЭМ!$B$39:$B$782,O$47)+'СЕТ СН'!$G$12+СВЦЭМ!$D$10+'СЕТ СН'!$G$5-'СЕТ СН'!$G$20</f>
        <v>4101.79619284</v>
      </c>
      <c r="P62" s="36">
        <f>SUMIFS(СВЦЭМ!$C$39:$C$782,СВЦЭМ!$A$39:$A$782,$A62,СВЦЭМ!$B$39:$B$782,P$47)+'СЕТ СН'!$G$12+СВЦЭМ!$D$10+'СЕТ СН'!$G$5-'СЕТ СН'!$G$20</f>
        <v>4109.6782619000005</v>
      </c>
      <c r="Q62" s="36">
        <f>SUMIFS(СВЦЭМ!$C$39:$C$782,СВЦЭМ!$A$39:$A$782,$A62,СВЦЭМ!$B$39:$B$782,Q$47)+'СЕТ СН'!$G$12+СВЦЭМ!$D$10+'СЕТ СН'!$G$5-'СЕТ СН'!$G$20</f>
        <v>4108.0509345400005</v>
      </c>
      <c r="R62" s="36">
        <f>SUMIFS(СВЦЭМ!$C$39:$C$782,СВЦЭМ!$A$39:$A$782,$A62,СВЦЭМ!$B$39:$B$782,R$47)+'СЕТ СН'!$G$12+СВЦЭМ!$D$10+'СЕТ СН'!$G$5-'СЕТ СН'!$G$20</f>
        <v>4058.2725167899998</v>
      </c>
      <c r="S62" s="36">
        <f>SUMIFS(СВЦЭМ!$C$39:$C$782,СВЦЭМ!$A$39:$A$782,$A62,СВЦЭМ!$B$39:$B$782,S$47)+'СЕТ СН'!$G$12+СВЦЭМ!$D$10+'СЕТ СН'!$G$5-'СЕТ СН'!$G$20</f>
        <v>4035.06615117</v>
      </c>
      <c r="T62" s="36">
        <f>SUMIFS(СВЦЭМ!$C$39:$C$782,СВЦЭМ!$A$39:$A$782,$A62,СВЦЭМ!$B$39:$B$782,T$47)+'СЕТ СН'!$G$12+СВЦЭМ!$D$10+'СЕТ СН'!$G$5-'СЕТ СН'!$G$20</f>
        <v>4038.5966335200001</v>
      </c>
      <c r="U62" s="36">
        <f>SUMIFS(СВЦЭМ!$C$39:$C$782,СВЦЭМ!$A$39:$A$782,$A62,СВЦЭМ!$B$39:$B$782,U$47)+'СЕТ СН'!$G$12+СВЦЭМ!$D$10+'СЕТ СН'!$G$5-'СЕТ СН'!$G$20</f>
        <v>4050.46965159</v>
      </c>
      <c r="V62" s="36">
        <f>SUMIFS(СВЦЭМ!$C$39:$C$782,СВЦЭМ!$A$39:$A$782,$A62,СВЦЭМ!$B$39:$B$782,V$47)+'СЕТ СН'!$G$12+СВЦЭМ!$D$10+'СЕТ СН'!$G$5-'СЕТ СН'!$G$20</f>
        <v>4054.3641902899999</v>
      </c>
      <c r="W62" s="36">
        <f>SUMIFS(СВЦЭМ!$C$39:$C$782,СВЦЭМ!$A$39:$A$782,$A62,СВЦЭМ!$B$39:$B$782,W$47)+'СЕТ СН'!$G$12+СВЦЭМ!$D$10+'СЕТ СН'!$G$5-'СЕТ СН'!$G$20</f>
        <v>4073.9659284999998</v>
      </c>
      <c r="X62" s="36">
        <f>SUMIFS(СВЦЭМ!$C$39:$C$782,СВЦЭМ!$A$39:$A$782,$A62,СВЦЭМ!$B$39:$B$782,X$47)+'СЕТ СН'!$G$12+СВЦЭМ!$D$10+'СЕТ СН'!$G$5-'СЕТ СН'!$G$20</f>
        <v>4082.5150929800002</v>
      </c>
      <c r="Y62" s="36">
        <f>SUMIFS(СВЦЭМ!$C$39:$C$782,СВЦЭМ!$A$39:$A$782,$A62,СВЦЭМ!$B$39:$B$782,Y$47)+'СЕТ СН'!$G$12+СВЦЭМ!$D$10+'СЕТ СН'!$G$5-'СЕТ СН'!$G$20</f>
        <v>4101.8625541500005</v>
      </c>
    </row>
    <row r="63" spans="1:25" ht="15.75" x14ac:dyDescent="0.2">
      <c r="A63" s="35">
        <f t="shared" si="1"/>
        <v>44577</v>
      </c>
      <c r="B63" s="36">
        <f>SUMIFS(СВЦЭМ!$C$39:$C$782,СВЦЭМ!$A$39:$A$782,$A63,СВЦЭМ!$B$39:$B$782,B$47)+'СЕТ СН'!$G$12+СВЦЭМ!$D$10+'СЕТ СН'!$G$5-'СЕТ СН'!$G$20</f>
        <v>4092.5846253099999</v>
      </c>
      <c r="C63" s="36">
        <f>SUMIFS(СВЦЭМ!$C$39:$C$782,СВЦЭМ!$A$39:$A$782,$A63,СВЦЭМ!$B$39:$B$782,C$47)+'СЕТ СН'!$G$12+СВЦЭМ!$D$10+'СЕТ СН'!$G$5-'СЕТ СН'!$G$20</f>
        <v>4115.5051051099999</v>
      </c>
      <c r="D63" s="36">
        <f>SUMIFS(СВЦЭМ!$C$39:$C$782,СВЦЭМ!$A$39:$A$782,$A63,СВЦЭМ!$B$39:$B$782,D$47)+'СЕТ СН'!$G$12+СВЦЭМ!$D$10+'СЕТ СН'!$G$5-'СЕТ СН'!$G$20</f>
        <v>4137.3470658599999</v>
      </c>
      <c r="E63" s="36">
        <f>SUMIFS(СВЦЭМ!$C$39:$C$782,СВЦЭМ!$A$39:$A$782,$A63,СВЦЭМ!$B$39:$B$782,E$47)+'СЕТ СН'!$G$12+СВЦЭМ!$D$10+'СЕТ СН'!$G$5-'СЕТ СН'!$G$20</f>
        <v>4128.9178965299998</v>
      </c>
      <c r="F63" s="36">
        <f>SUMIFS(СВЦЭМ!$C$39:$C$782,СВЦЭМ!$A$39:$A$782,$A63,СВЦЭМ!$B$39:$B$782,F$47)+'СЕТ СН'!$G$12+СВЦЭМ!$D$10+'СЕТ СН'!$G$5-'СЕТ СН'!$G$20</f>
        <v>4121.5290401900002</v>
      </c>
      <c r="G63" s="36">
        <f>SUMIFS(СВЦЭМ!$C$39:$C$782,СВЦЭМ!$A$39:$A$782,$A63,СВЦЭМ!$B$39:$B$782,G$47)+'СЕТ СН'!$G$12+СВЦЭМ!$D$10+'СЕТ СН'!$G$5-'СЕТ СН'!$G$20</f>
        <v>4121.7141667699998</v>
      </c>
      <c r="H63" s="36">
        <f>SUMIFS(СВЦЭМ!$C$39:$C$782,СВЦЭМ!$A$39:$A$782,$A63,СВЦЭМ!$B$39:$B$782,H$47)+'СЕТ СН'!$G$12+СВЦЭМ!$D$10+'СЕТ СН'!$G$5-'СЕТ СН'!$G$20</f>
        <v>4079.2924059799998</v>
      </c>
      <c r="I63" s="36">
        <f>SUMIFS(СВЦЭМ!$C$39:$C$782,СВЦЭМ!$A$39:$A$782,$A63,СВЦЭМ!$B$39:$B$782,I$47)+'СЕТ СН'!$G$12+СВЦЭМ!$D$10+'СЕТ СН'!$G$5-'СЕТ СН'!$G$20</f>
        <v>4058.3077067700001</v>
      </c>
      <c r="J63" s="36">
        <f>SUMIFS(СВЦЭМ!$C$39:$C$782,СВЦЭМ!$A$39:$A$782,$A63,СВЦЭМ!$B$39:$B$782,J$47)+'СЕТ СН'!$G$12+СВЦЭМ!$D$10+'СЕТ СН'!$G$5-'СЕТ СН'!$G$20</f>
        <v>4055.8362075</v>
      </c>
      <c r="K63" s="36">
        <f>SUMIFS(СВЦЭМ!$C$39:$C$782,СВЦЭМ!$A$39:$A$782,$A63,СВЦЭМ!$B$39:$B$782,K$47)+'СЕТ СН'!$G$12+СВЦЭМ!$D$10+'СЕТ СН'!$G$5-'СЕТ СН'!$G$20</f>
        <v>4031.91350543</v>
      </c>
      <c r="L63" s="36">
        <f>SUMIFS(СВЦЭМ!$C$39:$C$782,СВЦЭМ!$A$39:$A$782,$A63,СВЦЭМ!$B$39:$B$782,L$47)+'СЕТ СН'!$G$12+СВЦЭМ!$D$10+'СЕТ СН'!$G$5-'СЕТ СН'!$G$20</f>
        <v>4046.27195261</v>
      </c>
      <c r="M63" s="36">
        <f>SUMIFS(СВЦЭМ!$C$39:$C$782,СВЦЭМ!$A$39:$A$782,$A63,СВЦЭМ!$B$39:$B$782,M$47)+'СЕТ СН'!$G$12+СВЦЭМ!$D$10+'СЕТ СН'!$G$5-'СЕТ СН'!$G$20</f>
        <v>4070.1437835200004</v>
      </c>
      <c r="N63" s="36">
        <f>SUMIFS(СВЦЭМ!$C$39:$C$782,СВЦЭМ!$A$39:$A$782,$A63,СВЦЭМ!$B$39:$B$782,N$47)+'СЕТ СН'!$G$12+СВЦЭМ!$D$10+'СЕТ СН'!$G$5-'СЕТ СН'!$G$20</f>
        <v>4099.8292422499999</v>
      </c>
      <c r="O63" s="36">
        <f>SUMIFS(СВЦЭМ!$C$39:$C$782,СВЦЭМ!$A$39:$A$782,$A63,СВЦЭМ!$B$39:$B$782,O$47)+'СЕТ СН'!$G$12+СВЦЭМ!$D$10+'СЕТ СН'!$G$5-'СЕТ СН'!$G$20</f>
        <v>4137.8789545300006</v>
      </c>
      <c r="P63" s="36">
        <f>SUMIFS(СВЦЭМ!$C$39:$C$782,СВЦЭМ!$A$39:$A$782,$A63,СВЦЭМ!$B$39:$B$782,P$47)+'СЕТ СН'!$G$12+СВЦЭМ!$D$10+'СЕТ СН'!$G$5-'СЕТ СН'!$G$20</f>
        <v>4148.3266586400005</v>
      </c>
      <c r="Q63" s="36">
        <f>SUMIFS(СВЦЭМ!$C$39:$C$782,СВЦЭМ!$A$39:$A$782,$A63,СВЦЭМ!$B$39:$B$782,Q$47)+'СЕТ СН'!$G$12+СВЦЭМ!$D$10+'СЕТ СН'!$G$5-'СЕТ СН'!$G$20</f>
        <v>4150.2233305700001</v>
      </c>
      <c r="R63" s="36">
        <f>SUMIFS(СВЦЭМ!$C$39:$C$782,СВЦЭМ!$A$39:$A$782,$A63,СВЦЭМ!$B$39:$B$782,R$47)+'СЕТ СН'!$G$12+СВЦЭМ!$D$10+'СЕТ СН'!$G$5-'СЕТ СН'!$G$20</f>
        <v>4105.4128604699999</v>
      </c>
      <c r="S63" s="36">
        <f>SUMIFS(СВЦЭМ!$C$39:$C$782,СВЦЭМ!$A$39:$A$782,$A63,СВЦЭМ!$B$39:$B$782,S$47)+'СЕТ СН'!$G$12+СВЦЭМ!$D$10+'СЕТ СН'!$G$5-'СЕТ СН'!$G$20</f>
        <v>4057.2859306999999</v>
      </c>
      <c r="T63" s="36">
        <f>SUMIFS(СВЦЭМ!$C$39:$C$782,СВЦЭМ!$A$39:$A$782,$A63,СВЦЭМ!$B$39:$B$782,T$47)+'СЕТ СН'!$G$12+СВЦЭМ!$D$10+'СЕТ СН'!$G$5-'СЕТ СН'!$G$20</f>
        <v>4051.8726632500002</v>
      </c>
      <c r="U63" s="36">
        <f>SUMIFS(СВЦЭМ!$C$39:$C$782,СВЦЭМ!$A$39:$A$782,$A63,СВЦЭМ!$B$39:$B$782,U$47)+'СЕТ СН'!$G$12+СВЦЭМ!$D$10+'СЕТ СН'!$G$5-'СЕТ СН'!$G$20</f>
        <v>4066.0230244200002</v>
      </c>
      <c r="V63" s="36">
        <f>SUMIFS(СВЦЭМ!$C$39:$C$782,СВЦЭМ!$A$39:$A$782,$A63,СВЦЭМ!$B$39:$B$782,V$47)+'СЕТ СН'!$G$12+СВЦЭМ!$D$10+'СЕТ СН'!$G$5-'СЕТ СН'!$G$20</f>
        <v>4075.1706627499998</v>
      </c>
      <c r="W63" s="36">
        <f>SUMIFS(СВЦЭМ!$C$39:$C$782,СВЦЭМ!$A$39:$A$782,$A63,СВЦЭМ!$B$39:$B$782,W$47)+'СЕТ СН'!$G$12+СВЦЭМ!$D$10+'СЕТ СН'!$G$5-'СЕТ СН'!$G$20</f>
        <v>4098.5945788099998</v>
      </c>
      <c r="X63" s="36">
        <f>SUMIFS(СВЦЭМ!$C$39:$C$782,СВЦЭМ!$A$39:$A$782,$A63,СВЦЭМ!$B$39:$B$782,X$47)+'СЕТ СН'!$G$12+СВЦЭМ!$D$10+'СЕТ СН'!$G$5-'СЕТ СН'!$G$20</f>
        <v>4112.5639284400004</v>
      </c>
      <c r="Y63" s="36">
        <f>SUMIFS(СВЦЭМ!$C$39:$C$782,СВЦЭМ!$A$39:$A$782,$A63,СВЦЭМ!$B$39:$B$782,Y$47)+'СЕТ СН'!$G$12+СВЦЭМ!$D$10+'СЕТ СН'!$G$5-'СЕТ СН'!$G$20</f>
        <v>4132.7836763899995</v>
      </c>
    </row>
    <row r="64" spans="1:25" ht="15.75" x14ac:dyDescent="0.2">
      <c r="A64" s="35">
        <f t="shared" si="1"/>
        <v>44578</v>
      </c>
      <c r="B64" s="36">
        <f>SUMIFS(СВЦЭМ!$C$39:$C$782,СВЦЭМ!$A$39:$A$782,$A64,СВЦЭМ!$B$39:$B$782,B$47)+'СЕТ СН'!$G$12+СВЦЭМ!$D$10+'СЕТ СН'!$G$5-'СЕТ СН'!$G$20</f>
        <v>4162.6868118599996</v>
      </c>
      <c r="C64" s="36">
        <f>SUMIFS(СВЦЭМ!$C$39:$C$782,СВЦЭМ!$A$39:$A$782,$A64,СВЦЭМ!$B$39:$B$782,C$47)+'СЕТ СН'!$G$12+СВЦЭМ!$D$10+'СЕТ СН'!$G$5-'СЕТ СН'!$G$20</f>
        <v>4224.7594848600002</v>
      </c>
      <c r="D64" s="36">
        <f>SUMIFS(СВЦЭМ!$C$39:$C$782,СВЦЭМ!$A$39:$A$782,$A64,СВЦЭМ!$B$39:$B$782,D$47)+'СЕТ СН'!$G$12+СВЦЭМ!$D$10+'СЕТ СН'!$G$5-'СЕТ СН'!$G$20</f>
        <v>4237.6364007900002</v>
      </c>
      <c r="E64" s="36">
        <f>SUMIFS(СВЦЭМ!$C$39:$C$782,СВЦЭМ!$A$39:$A$782,$A64,СВЦЭМ!$B$39:$B$782,E$47)+'СЕТ СН'!$G$12+СВЦЭМ!$D$10+'СЕТ СН'!$G$5-'СЕТ СН'!$G$20</f>
        <v>4180.3458793199998</v>
      </c>
      <c r="F64" s="36">
        <f>SUMIFS(СВЦЭМ!$C$39:$C$782,СВЦЭМ!$A$39:$A$782,$A64,СВЦЭМ!$B$39:$B$782,F$47)+'СЕТ СН'!$G$12+СВЦЭМ!$D$10+'СЕТ СН'!$G$5-'СЕТ СН'!$G$20</f>
        <v>4182.36500127</v>
      </c>
      <c r="G64" s="36">
        <f>SUMIFS(СВЦЭМ!$C$39:$C$782,СВЦЭМ!$A$39:$A$782,$A64,СВЦЭМ!$B$39:$B$782,G$47)+'СЕТ СН'!$G$12+СВЦЭМ!$D$10+'СЕТ СН'!$G$5-'СЕТ СН'!$G$20</f>
        <v>4123.2791453199998</v>
      </c>
      <c r="H64" s="36">
        <f>SUMIFS(СВЦЭМ!$C$39:$C$782,СВЦЭМ!$A$39:$A$782,$A64,СВЦЭМ!$B$39:$B$782,H$47)+'СЕТ СН'!$G$12+СВЦЭМ!$D$10+'СЕТ СН'!$G$5-'СЕТ СН'!$G$20</f>
        <v>4096.6762021100003</v>
      </c>
      <c r="I64" s="36">
        <f>SUMIFS(СВЦЭМ!$C$39:$C$782,СВЦЭМ!$A$39:$A$782,$A64,СВЦЭМ!$B$39:$B$782,I$47)+'СЕТ СН'!$G$12+СВЦЭМ!$D$10+'СЕТ СН'!$G$5-'СЕТ СН'!$G$20</f>
        <v>4068.4022938799999</v>
      </c>
      <c r="J64" s="36">
        <f>SUMIFS(СВЦЭМ!$C$39:$C$782,СВЦЭМ!$A$39:$A$782,$A64,СВЦЭМ!$B$39:$B$782,J$47)+'СЕТ СН'!$G$12+СВЦЭМ!$D$10+'СЕТ СН'!$G$5-'СЕТ СН'!$G$20</f>
        <v>4090.6109799200003</v>
      </c>
      <c r="K64" s="36">
        <f>SUMIFS(СВЦЭМ!$C$39:$C$782,СВЦЭМ!$A$39:$A$782,$A64,СВЦЭМ!$B$39:$B$782,K$47)+'СЕТ СН'!$G$12+СВЦЭМ!$D$10+'СЕТ СН'!$G$5-'СЕТ СН'!$G$20</f>
        <v>4110.24189037</v>
      </c>
      <c r="L64" s="36">
        <f>SUMIFS(СВЦЭМ!$C$39:$C$782,СВЦЭМ!$A$39:$A$782,$A64,СВЦЭМ!$B$39:$B$782,L$47)+'СЕТ СН'!$G$12+СВЦЭМ!$D$10+'СЕТ СН'!$G$5-'СЕТ СН'!$G$20</f>
        <v>4116.0043837100002</v>
      </c>
      <c r="M64" s="36">
        <f>SUMIFS(СВЦЭМ!$C$39:$C$782,СВЦЭМ!$A$39:$A$782,$A64,СВЦЭМ!$B$39:$B$782,M$47)+'СЕТ СН'!$G$12+СВЦЭМ!$D$10+'СЕТ СН'!$G$5-'СЕТ СН'!$G$20</f>
        <v>4095.6375504500002</v>
      </c>
      <c r="N64" s="36">
        <f>SUMIFS(СВЦЭМ!$C$39:$C$782,СВЦЭМ!$A$39:$A$782,$A64,СВЦЭМ!$B$39:$B$782,N$47)+'СЕТ СН'!$G$12+СВЦЭМ!$D$10+'СЕТ СН'!$G$5-'СЕТ СН'!$G$20</f>
        <v>4098.4927772600004</v>
      </c>
      <c r="O64" s="36">
        <f>SUMIFS(СВЦЭМ!$C$39:$C$782,СВЦЭМ!$A$39:$A$782,$A64,СВЦЭМ!$B$39:$B$782,O$47)+'СЕТ СН'!$G$12+СВЦЭМ!$D$10+'СЕТ СН'!$G$5-'СЕТ СН'!$G$20</f>
        <v>4108.4243217000003</v>
      </c>
      <c r="P64" s="36">
        <f>SUMIFS(СВЦЭМ!$C$39:$C$782,СВЦЭМ!$A$39:$A$782,$A64,СВЦЭМ!$B$39:$B$782,P$47)+'СЕТ СН'!$G$12+СВЦЭМ!$D$10+'СЕТ СН'!$G$5-'СЕТ СН'!$G$20</f>
        <v>4106.04091986</v>
      </c>
      <c r="Q64" s="36">
        <f>SUMIFS(СВЦЭМ!$C$39:$C$782,СВЦЭМ!$A$39:$A$782,$A64,СВЦЭМ!$B$39:$B$782,Q$47)+'СЕТ СН'!$G$12+СВЦЭМ!$D$10+'СЕТ СН'!$G$5-'СЕТ СН'!$G$20</f>
        <v>4101.93041498</v>
      </c>
      <c r="R64" s="36">
        <f>SUMIFS(СВЦЭМ!$C$39:$C$782,СВЦЭМ!$A$39:$A$782,$A64,СВЦЭМ!$B$39:$B$782,R$47)+'СЕТ СН'!$G$12+СВЦЭМ!$D$10+'СЕТ СН'!$G$5-'СЕТ СН'!$G$20</f>
        <v>4092.9840306400001</v>
      </c>
      <c r="S64" s="36">
        <f>SUMIFS(СВЦЭМ!$C$39:$C$782,СВЦЭМ!$A$39:$A$782,$A64,СВЦЭМ!$B$39:$B$782,S$47)+'СЕТ СН'!$G$12+СВЦЭМ!$D$10+'СЕТ СН'!$G$5-'СЕТ СН'!$G$20</f>
        <v>4056.1039535600003</v>
      </c>
      <c r="T64" s="36">
        <f>SUMIFS(СВЦЭМ!$C$39:$C$782,СВЦЭМ!$A$39:$A$782,$A64,СВЦЭМ!$B$39:$B$782,T$47)+'СЕТ СН'!$G$12+СВЦЭМ!$D$10+'СЕТ СН'!$G$5-'СЕТ СН'!$G$20</f>
        <v>4097.4192459099995</v>
      </c>
      <c r="U64" s="36">
        <f>SUMIFS(СВЦЭМ!$C$39:$C$782,СВЦЭМ!$A$39:$A$782,$A64,СВЦЭМ!$B$39:$B$782,U$47)+'СЕТ СН'!$G$12+СВЦЭМ!$D$10+'СЕТ СН'!$G$5-'СЕТ СН'!$G$20</f>
        <v>4111.20491752</v>
      </c>
      <c r="V64" s="36">
        <f>SUMIFS(СВЦЭМ!$C$39:$C$782,СВЦЭМ!$A$39:$A$782,$A64,СВЦЭМ!$B$39:$B$782,V$47)+'СЕТ СН'!$G$12+СВЦЭМ!$D$10+'СЕТ СН'!$G$5-'СЕТ СН'!$G$20</f>
        <v>4107.0233278100004</v>
      </c>
      <c r="W64" s="36">
        <f>SUMIFS(СВЦЭМ!$C$39:$C$782,СВЦЭМ!$A$39:$A$782,$A64,СВЦЭМ!$B$39:$B$782,W$47)+'СЕТ СН'!$G$12+СВЦЭМ!$D$10+'СЕТ СН'!$G$5-'СЕТ СН'!$G$20</f>
        <v>4123.4339117899999</v>
      </c>
      <c r="X64" s="36">
        <f>SUMIFS(СВЦЭМ!$C$39:$C$782,СВЦЭМ!$A$39:$A$782,$A64,СВЦЭМ!$B$39:$B$782,X$47)+'СЕТ СН'!$G$12+СВЦЭМ!$D$10+'СЕТ СН'!$G$5-'СЕТ СН'!$G$20</f>
        <v>4137.3775187900001</v>
      </c>
      <c r="Y64" s="36">
        <f>SUMIFS(СВЦЭМ!$C$39:$C$782,СВЦЭМ!$A$39:$A$782,$A64,СВЦЭМ!$B$39:$B$782,Y$47)+'СЕТ СН'!$G$12+СВЦЭМ!$D$10+'СЕТ СН'!$G$5-'СЕТ СН'!$G$20</f>
        <v>4184.9135305</v>
      </c>
    </row>
    <row r="65" spans="1:27" ht="15.75" x14ac:dyDescent="0.2">
      <c r="A65" s="35">
        <f t="shared" si="1"/>
        <v>44579</v>
      </c>
      <c r="B65" s="36">
        <f>SUMIFS(СВЦЭМ!$C$39:$C$782,СВЦЭМ!$A$39:$A$782,$A65,СВЦЭМ!$B$39:$B$782,B$47)+'СЕТ СН'!$G$12+СВЦЭМ!$D$10+'СЕТ СН'!$G$5-'СЕТ СН'!$G$20</f>
        <v>4158.8162876000006</v>
      </c>
      <c r="C65" s="36">
        <f>SUMIFS(СВЦЭМ!$C$39:$C$782,СВЦЭМ!$A$39:$A$782,$A65,СВЦЭМ!$B$39:$B$782,C$47)+'СЕТ СН'!$G$12+СВЦЭМ!$D$10+'СЕТ СН'!$G$5-'СЕТ СН'!$G$20</f>
        <v>4176.6866374399997</v>
      </c>
      <c r="D65" s="36">
        <f>SUMIFS(СВЦЭМ!$C$39:$C$782,СВЦЭМ!$A$39:$A$782,$A65,СВЦЭМ!$B$39:$B$782,D$47)+'СЕТ СН'!$G$12+СВЦЭМ!$D$10+'СЕТ СН'!$G$5-'СЕТ СН'!$G$20</f>
        <v>4215.27769068</v>
      </c>
      <c r="E65" s="36">
        <f>SUMIFS(СВЦЭМ!$C$39:$C$782,СВЦЭМ!$A$39:$A$782,$A65,СВЦЭМ!$B$39:$B$782,E$47)+'СЕТ СН'!$G$12+СВЦЭМ!$D$10+'СЕТ СН'!$G$5-'СЕТ СН'!$G$20</f>
        <v>4225.0988564099998</v>
      </c>
      <c r="F65" s="36">
        <f>SUMIFS(СВЦЭМ!$C$39:$C$782,СВЦЭМ!$A$39:$A$782,$A65,СВЦЭМ!$B$39:$B$782,F$47)+'СЕТ СН'!$G$12+СВЦЭМ!$D$10+'СЕТ СН'!$G$5-'СЕТ СН'!$G$20</f>
        <v>4212.4049879800004</v>
      </c>
      <c r="G65" s="36">
        <f>SUMIFS(СВЦЭМ!$C$39:$C$782,СВЦЭМ!$A$39:$A$782,$A65,СВЦЭМ!$B$39:$B$782,G$47)+'СЕТ СН'!$G$12+СВЦЭМ!$D$10+'СЕТ СН'!$G$5-'СЕТ СН'!$G$20</f>
        <v>4172.1033411099997</v>
      </c>
      <c r="H65" s="36">
        <f>SUMIFS(СВЦЭМ!$C$39:$C$782,СВЦЭМ!$A$39:$A$782,$A65,СВЦЭМ!$B$39:$B$782,H$47)+'СЕТ СН'!$G$12+СВЦЭМ!$D$10+'СЕТ СН'!$G$5-'СЕТ СН'!$G$20</f>
        <v>4124.9826831999999</v>
      </c>
      <c r="I65" s="36">
        <f>SUMIFS(СВЦЭМ!$C$39:$C$782,СВЦЭМ!$A$39:$A$782,$A65,СВЦЭМ!$B$39:$B$782,I$47)+'СЕТ СН'!$G$12+СВЦЭМ!$D$10+'СЕТ СН'!$G$5-'СЕТ СН'!$G$20</f>
        <v>4100.0308428799999</v>
      </c>
      <c r="J65" s="36">
        <f>SUMIFS(СВЦЭМ!$C$39:$C$782,СВЦЭМ!$A$39:$A$782,$A65,СВЦЭМ!$B$39:$B$782,J$47)+'СЕТ СН'!$G$12+СВЦЭМ!$D$10+'СЕТ СН'!$G$5-'СЕТ СН'!$G$20</f>
        <v>4062.8431846800004</v>
      </c>
      <c r="K65" s="36">
        <f>SUMIFS(СВЦЭМ!$C$39:$C$782,СВЦЭМ!$A$39:$A$782,$A65,СВЦЭМ!$B$39:$B$782,K$47)+'СЕТ СН'!$G$12+СВЦЭМ!$D$10+'СЕТ СН'!$G$5-'СЕТ СН'!$G$20</f>
        <v>4087.2110621299998</v>
      </c>
      <c r="L65" s="36">
        <f>SUMIFS(СВЦЭМ!$C$39:$C$782,СВЦЭМ!$A$39:$A$782,$A65,СВЦЭМ!$B$39:$B$782,L$47)+'СЕТ СН'!$G$12+СВЦЭМ!$D$10+'СЕТ СН'!$G$5-'СЕТ СН'!$G$20</f>
        <v>4097.2162210200004</v>
      </c>
      <c r="M65" s="36">
        <f>SUMIFS(СВЦЭМ!$C$39:$C$782,СВЦЭМ!$A$39:$A$782,$A65,СВЦЭМ!$B$39:$B$782,M$47)+'СЕТ СН'!$G$12+СВЦЭМ!$D$10+'СЕТ СН'!$G$5-'СЕТ СН'!$G$20</f>
        <v>4115.3531712399999</v>
      </c>
      <c r="N65" s="36">
        <f>SUMIFS(СВЦЭМ!$C$39:$C$782,СВЦЭМ!$A$39:$A$782,$A65,СВЦЭМ!$B$39:$B$782,N$47)+'СЕТ СН'!$G$12+СВЦЭМ!$D$10+'СЕТ СН'!$G$5-'СЕТ СН'!$G$20</f>
        <v>4109.5556817899997</v>
      </c>
      <c r="O65" s="36">
        <f>SUMIFS(СВЦЭМ!$C$39:$C$782,СВЦЭМ!$A$39:$A$782,$A65,СВЦЭМ!$B$39:$B$782,O$47)+'СЕТ СН'!$G$12+СВЦЭМ!$D$10+'СЕТ СН'!$G$5-'СЕТ СН'!$G$20</f>
        <v>4128.0114124800002</v>
      </c>
      <c r="P65" s="36">
        <f>SUMIFS(СВЦЭМ!$C$39:$C$782,СВЦЭМ!$A$39:$A$782,$A65,СВЦЭМ!$B$39:$B$782,P$47)+'СЕТ СН'!$G$12+СВЦЭМ!$D$10+'СЕТ СН'!$G$5-'СЕТ СН'!$G$20</f>
        <v>4143.4185457000003</v>
      </c>
      <c r="Q65" s="36">
        <f>SUMIFS(СВЦЭМ!$C$39:$C$782,СВЦЭМ!$A$39:$A$782,$A65,СВЦЭМ!$B$39:$B$782,Q$47)+'СЕТ СН'!$G$12+СВЦЭМ!$D$10+'СЕТ СН'!$G$5-'СЕТ СН'!$G$20</f>
        <v>4148.4048045899999</v>
      </c>
      <c r="R65" s="36">
        <f>SUMIFS(СВЦЭМ!$C$39:$C$782,СВЦЭМ!$A$39:$A$782,$A65,СВЦЭМ!$B$39:$B$782,R$47)+'СЕТ СН'!$G$12+СВЦЭМ!$D$10+'СЕТ СН'!$G$5-'СЕТ СН'!$G$20</f>
        <v>4104.56762041</v>
      </c>
      <c r="S65" s="36">
        <f>SUMIFS(СВЦЭМ!$C$39:$C$782,СВЦЭМ!$A$39:$A$782,$A65,СВЦЭМ!$B$39:$B$782,S$47)+'СЕТ СН'!$G$12+СВЦЭМ!$D$10+'СЕТ СН'!$G$5-'СЕТ СН'!$G$20</f>
        <v>4089.2396106200003</v>
      </c>
      <c r="T65" s="36">
        <f>SUMIFS(СВЦЭМ!$C$39:$C$782,СВЦЭМ!$A$39:$A$782,$A65,СВЦЭМ!$B$39:$B$782,T$47)+'СЕТ СН'!$G$12+СВЦЭМ!$D$10+'СЕТ СН'!$G$5-'СЕТ СН'!$G$20</f>
        <v>4098.3502946200006</v>
      </c>
      <c r="U65" s="36">
        <f>SUMIFS(СВЦЭМ!$C$39:$C$782,СВЦЭМ!$A$39:$A$782,$A65,СВЦЭМ!$B$39:$B$782,U$47)+'СЕТ СН'!$G$12+СВЦЭМ!$D$10+'СЕТ СН'!$G$5-'СЕТ СН'!$G$20</f>
        <v>4081.1940745100001</v>
      </c>
      <c r="V65" s="36">
        <f>SUMIFS(СВЦЭМ!$C$39:$C$782,СВЦЭМ!$A$39:$A$782,$A65,СВЦЭМ!$B$39:$B$782,V$47)+'СЕТ СН'!$G$12+СВЦЭМ!$D$10+'СЕТ СН'!$G$5-'СЕТ СН'!$G$20</f>
        <v>4080.20434591</v>
      </c>
      <c r="W65" s="36">
        <f>SUMIFS(СВЦЭМ!$C$39:$C$782,СВЦЭМ!$A$39:$A$782,$A65,СВЦЭМ!$B$39:$B$782,W$47)+'СЕТ СН'!$G$12+СВЦЭМ!$D$10+'СЕТ СН'!$G$5-'СЕТ СН'!$G$20</f>
        <v>4097.8203403300004</v>
      </c>
      <c r="X65" s="36">
        <f>SUMIFS(СВЦЭМ!$C$39:$C$782,СВЦЭМ!$A$39:$A$782,$A65,СВЦЭМ!$B$39:$B$782,X$47)+'СЕТ СН'!$G$12+СВЦЭМ!$D$10+'СЕТ СН'!$G$5-'СЕТ СН'!$G$20</f>
        <v>4117.2762052500002</v>
      </c>
      <c r="Y65" s="36">
        <f>SUMIFS(СВЦЭМ!$C$39:$C$782,СВЦЭМ!$A$39:$A$782,$A65,СВЦЭМ!$B$39:$B$782,Y$47)+'СЕТ СН'!$G$12+СВЦЭМ!$D$10+'СЕТ СН'!$G$5-'СЕТ СН'!$G$20</f>
        <v>4120.15779036</v>
      </c>
    </row>
    <row r="66" spans="1:27" ht="15.75" x14ac:dyDescent="0.2">
      <c r="A66" s="35">
        <f t="shared" si="1"/>
        <v>44580</v>
      </c>
      <c r="B66" s="36">
        <f>SUMIFS(СВЦЭМ!$C$39:$C$782,СВЦЭМ!$A$39:$A$782,$A66,СВЦЭМ!$B$39:$B$782,B$47)+'СЕТ СН'!$G$12+СВЦЭМ!$D$10+'СЕТ СН'!$G$5-'СЕТ СН'!$G$20</f>
        <v>4186.90782717</v>
      </c>
      <c r="C66" s="36">
        <f>SUMIFS(СВЦЭМ!$C$39:$C$782,СВЦЭМ!$A$39:$A$782,$A66,СВЦЭМ!$B$39:$B$782,C$47)+'СЕТ СН'!$G$12+СВЦЭМ!$D$10+'СЕТ СН'!$G$5-'СЕТ СН'!$G$20</f>
        <v>4215.7286407900001</v>
      </c>
      <c r="D66" s="36">
        <f>SUMIFS(СВЦЭМ!$C$39:$C$782,СВЦЭМ!$A$39:$A$782,$A66,СВЦЭМ!$B$39:$B$782,D$47)+'СЕТ СН'!$G$12+СВЦЭМ!$D$10+'СЕТ СН'!$G$5-'СЕТ СН'!$G$20</f>
        <v>4236.1655986900005</v>
      </c>
      <c r="E66" s="36">
        <f>SUMIFS(СВЦЭМ!$C$39:$C$782,СВЦЭМ!$A$39:$A$782,$A66,СВЦЭМ!$B$39:$B$782,E$47)+'СЕТ СН'!$G$12+СВЦЭМ!$D$10+'СЕТ СН'!$G$5-'СЕТ СН'!$G$20</f>
        <v>4242.7406592999996</v>
      </c>
      <c r="F66" s="36">
        <f>SUMIFS(СВЦЭМ!$C$39:$C$782,СВЦЭМ!$A$39:$A$782,$A66,СВЦЭМ!$B$39:$B$782,F$47)+'СЕТ СН'!$G$12+СВЦЭМ!$D$10+'СЕТ СН'!$G$5-'СЕТ СН'!$G$20</f>
        <v>4227.9385110000003</v>
      </c>
      <c r="G66" s="36">
        <f>SUMIFS(СВЦЭМ!$C$39:$C$782,СВЦЭМ!$A$39:$A$782,$A66,СВЦЭМ!$B$39:$B$782,G$47)+'СЕТ СН'!$G$12+СВЦЭМ!$D$10+'СЕТ СН'!$G$5-'СЕТ СН'!$G$20</f>
        <v>4180.3003371800005</v>
      </c>
      <c r="H66" s="36">
        <f>SUMIFS(СВЦЭМ!$C$39:$C$782,СВЦЭМ!$A$39:$A$782,$A66,СВЦЭМ!$B$39:$B$782,H$47)+'СЕТ СН'!$G$12+СВЦЭМ!$D$10+'СЕТ СН'!$G$5-'СЕТ СН'!$G$20</f>
        <v>4140.19652984</v>
      </c>
      <c r="I66" s="36">
        <f>SUMIFS(СВЦЭМ!$C$39:$C$782,СВЦЭМ!$A$39:$A$782,$A66,СВЦЭМ!$B$39:$B$782,I$47)+'СЕТ СН'!$G$12+СВЦЭМ!$D$10+'СЕТ СН'!$G$5-'СЕТ СН'!$G$20</f>
        <v>4109.9847566200006</v>
      </c>
      <c r="J66" s="36">
        <f>SUMIFS(СВЦЭМ!$C$39:$C$782,СВЦЭМ!$A$39:$A$782,$A66,СВЦЭМ!$B$39:$B$782,J$47)+'СЕТ СН'!$G$12+СВЦЭМ!$D$10+'СЕТ СН'!$G$5-'СЕТ СН'!$G$20</f>
        <v>4093.3108248500002</v>
      </c>
      <c r="K66" s="36">
        <f>SUMIFS(СВЦЭМ!$C$39:$C$782,СВЦЭМ!$A$39:$A$782,$A66,СВЦЭМ!$B$39:$B$782,K$47)+'СЕТ СН'!$G$12+СВЦЭМ!$D$10+'СЕТ СН'!$G$5-'СЕТ СН'!$G$20</f>
        <v>4093.5316248200002</v>
      </c>
      <c r="L66" s="36">
        <f>SUMIFS(СВЦЭМ!$C$39:$C$782,СВЦЭМ!$A$39:$A$782,$A66,СВЦЭМ!$B$39:$B$782,L$47)+'СЕТ СН'!$G$12+СВЦЭМ!$D$10+'СЕТ СН'!$G$5-'СЕТ СН'!$G$20</f>
        <v>4094.71021157</v>
      </c>
      <c r="M66" s="36">
        <f>SUMIFS(СВЦЭМ!$C$39:$C$782,СВЦЭМ!$A$39:$A$782,$A66,СВЦЭМ!$B$39:$B$782,M$47)+'СЕТ СН'!$G$12+СВЦЭМ!$D$10+'СЕТ СН'!$G$5-'СЕТ СН'!$G$20</f>
        <v>4105.4961703999998</v>
      </c>
      <c r="N66" s="36">
        <f>SUMIFS(СВЦЭМ!$C$39:$C$782,СВЦЭМ!$A$39:$A$782,$A66,СВЦЭМ!$B$39:$B$782,N$47)+'СЕТ СН'!$G$12+СВЦЭМ!$D$10+'СЕТ СН'!$G$5-'СЕТ СН'!$G$20</f>
        <v>4108.7133010500002</v>
      </c>
      <c r="O66" s="36">
        <f>SUMIFS(СВЦЭМ!$C$39:$C$782,СВЦЭМ!$A$39:$A$782,$A66,СВЦЭМ!$B$39:$B$782,O$47)+'СЕТ СН'!$G$12+СВЦЭМ!$D$10+'СЕТ СН'!$G$5-'СЕТ СН'!$G$20</f>
        <v>4145.9380766300001</v>
      </c>
      <c r="P66" s="36">
        <f>SUMIFS(СВЦЭМ!$C$39:$C$782,СВЦЭМ!$A$39:$A$782,$A66,СВЦЭМ!$B$39:$B$782,P$47)+'СЕТ СН'!$G$12+СВЦЭМ!$D$10+'СЕТ СН'!$G$5-'СЕТ СН'!$G$20</f>
        <v>4149.0558281900003</v>
      </c>
      <c r="Q66" s="36">
        <f>SUMIFS(СВЦЭМ!$C$39:$C$782,СВЦЭМ!$A$39:$A$782,$A66,СВЦЭМ!$B$39:$B$782,Q$47)+'СЕТ СН'!$G$12+СВЦЭМ!$D$10+'СЕТ СН'!$G$5-'СЕТ СН'!$G$20</f>
        <v>4145.2148025799997</v>
      </c>
      <c r="R66" s="36">
        <f>SUMIFS(СВЦЭМ!$C$39:$C$782,СВЦЭМ!$A$39:$A$782,$A66,СВЦЭМ!$B$39:$B$782,R$47)+'СЕТ СН'!$G$12+СВЦЭМ!$D$10+'СЕТ СН'!$G$5-'СЕТ СН'!$G$20</f>
        <v>4113.7548950600003</v>
      </c>
      <c r="S66" s="36">
        <f>SUMIFS(СВЦЭМ!$C$39:$C$782,СВЦЭМ!$A$39:$A$782,$A66,СВЦЭМ!$B$39:$B$782,S$47)+'СЕТ СН'!$G$12+СВЦЭМ!$D$10+'СЕТ СН'!$G$5-'СЕТ СН'!$G$20</f>
        <v>4091.58823824</v>
      </c>
      <c r="T66" s="36">
        <f>SUMIFS(СВЦЭМ!$C$39:$C$782,СВЦЭМ!$A$39:$A$782,$A66,СВЦЭМ!$B$39:$B$782,T$47)+'СЕТ СН'!$G$12+СВЦЭМ!$D$10+'СЕТ СН'!$G$5-'СЕТ СН'!$G$20</f>
        <v>4082.3069127700001</v>
      </c>
      <c r="U66" s="36">
        <f>SUMIFS(СВЦЭМ!$C$39:$C$782,СВЦЭМ!$A$39:$A$782,$A66,СВЦЭМ!$B$39:$B$782,U$47)+'СЕТ СН'!$G$12+СВЦЭМ!$D$10+'СЕТ СН'!$G$5-'СЕТ СН'!$G$20</f>
        <v>4088.40938095</v>
      </c>
      <c r="V66" s="36">
        <f>SUMIFS(СВЦЭМ!$C$39:$C$782,СВЦЭМ!$A$39:$A$782,$A66,СВЦЭМ!$B$39:$B$782,V$47)+'СЕТ СН'!$G$12+СВЦЭМ!$D$10+'СЕТ СН'!$G$5-'СЕТ СН'!$G$20</f>
        <v>4081.0550249200001</v>
      </c>
      <c r="W66" s="36">
        <f>SUMIFS(СВЦЭМ!$C$39:$C$782,СВЦЭМ!$A$39:$A$782,$A66,СВЦЭМ!$B$39:$B$782,W$47)+'СЕТ СН'!$G$12+СВЦЭМ!$D$10+'СЕТ СН'!$G$5-'СЕТ СН'!$G$20</f>
        <v>4094.4209028499999</v>
      </c>
      <c r="X66" s="36">
        <f>SUMIFS(СВЦЭМ!$C$39:$C$782,СВЦЭМ!$A$39:$A$782,$A66,СВЦЭМ!$B$39:$B$782,X$47)+'СЕТ СН'!$G$12+СВЦЭМ!$D$10+'СЕТ СН'!$G$5-'СЕТ СН'!$G$20</f>
        <v>4114.0376376499999</v>
      </c>
      <c r="Y66" s="36">
        <f>SUMIFS(СВЦЭМ!$C$39:$C$782,СВЦЭМ!$A$39:$A$782,$A66,СВЦЭМ!$B$39:$B$782,Y$47)+'СЕТ СН'!$G$12+СВЦЭМ!$D$10+'СЕТ СН'!$G$5-'СЕТ СН'!$G$20</f>
        <v>4121.3992074500002</v>
      </c>
    </row>
    <row r="67" spans="1:27" ht="15.75" x14ac:dyDescent="0.2">
      <c r="A67" s="35">
        <f t="shared" si="1"/>
        <v>44581</v>
      </c>
      <c r="B67" s="36">
        <f>SUMIFS(СВЦЭМ!$C$39:$C$782,СВЦЭМ!$A$39:$A$782,$A67,СВЦЭМ!$B$39:$B$782,B$47)+'СЕТ СН'!$G$12+СВЦЭМ!$D$10+'СЕТ СН'!$G$5-'СЕТ СН'!$G$20</f>
        <v>4158.1085795600002</v>
      </c>
      <c r="C67" s="36">
        <f>SUMIFS(СВЦЭМ!$C$39:$C$782,СВЦЭМ!$A$39:$A$782,$A67,СВЦЭМ!$B$39:$B$782,C$47)+'СЕТ СН'!$G$12+СВЦЭМ!$D$10+'СЕТ СН'!$G$5-'СЕТ СН'!$G$20</f>
        <v>4164.3047628900003</v>
      </c>
      <c r="D67" s="36">
        <f>SUMIFS(СВЦЭМ!$C$39:$C$782,СВЦЭМ!$A$39:$A$782,$A67,СВЦЭМ!$B$39:$B$782,D$47)+'СЕТ СН'!$G$12+СВЦЭМ!$D$10+'СЕТ СН'!$G$5-'СЕТ СН'!$G$20</f>
        <v>4211.37255121</v>
      </c>
      <c r="E67" s="36">
        <f>SUMIFS(СВЦЭМ!$C$39:$C$782,СВЦЭМ!$A$39:$A$782,$A67,СВЦЭМ!$B$39:$B$782,E$47)+'СЕТ СН'!$G$12+СВЦЭМ!$D$10+'СЕТ СН'!$G$5-'СЕТ СН'!$G$20</f>
        <v>4231.0542545999997</v>
      </c>
      <c r="F67" s="36">
        <f>SUMIFS(СВЦЭМ!$C$39:$C$782,СВЦЭМ!$A$39:$A$782,$A67,СВЦЭМ!$B$39:$B$782,F$47)+'СЕТ СН'!$G$12+СВЦЭМ!$D$10+'СЕТ СН'!$G$5-'СЕТ СН'!$G$20</f>
        <v>4221.92375034</v>
      </c>
      <c r="G67" s="36">
        <f>SUMIFS(СВЦЭМ!$C$39:$C$782,СВЦЭМ!$A$39:$A$782,$A67,СВЦЭМ!$B$39:$B$782,G$47)+'СЕТ СН'!$G$12+СВЦЭМ!$D$10+'СЕТ СН'!$G$5-'СЕТ СН'!$G$20</f>
        <v>4192.14181224</v>
      </c>
      <c r="H67" s="36">
        <f>SUMIFS(СВЦЭМ!$C$39:$C$782,СВЦЭМ!$A$39:$A$782,$A67,СВЦЭМ!$B$39:$B$782,H$47)+'СЕТ СН'!$G$12+СВЦЭМ!$D$10+'СЕТ СН'!$G$5-'СЕТ СН'!$G$20</f>
        <v>4132.6035633299998</v>
      </c>
      <c r="I67" s="36">
        <f>SUMIFS(СВЦЭМ!$C$39:$C$782,СВЦЭМ!$A$39:$A$782,$A67,СВЦЭМ!$B$39:$B$782,I$47)+'СЕТ СН'!$G$12+СВЦЭМ!$D$10+'СЕТ СН'!$G$5-'СЕТ СН'!$G$20</f>
        <v>4106.2875966700003</v>
      </c>
      <c r="J67" s="36">
        <f>SUMIFS(СВЦЭМ!$C$39:$C$782,СВЦЭМ!$A$39:$A$782,$A67,СВЦЭМ!$B$39:$B$782,J$47)+'СЕТ СН'!$G$12+СВЦЭМ!$D$10+'СЕТ СН'!$G$5-'СЕТ СН'!$G$20</f>
        <v>4095.5412715700004</v>
      </c>
      <c r="K67" s="36">
        <f>SUMIFS(СВЦЭМ!$C$39:$C$782,СВЦЭМ!$A$39:$A$782,$A67,СВЦЭМ!$B$39:$B$782,K$47)+'СЕТ СН'!$G$12+СВЦЭМ!$D$10+'СЕТ СН'!$G$5-'СЕТ СН'!$G$20</f>
        <v>4084.2963674100001</v>
      </c>
      <c r="L67" s="36">
        <f>SUMIFS(СВЦЭМ!$C$39:$C$782,СВЦЭМ!$A$39:$A$782,$A67,СВЦЭМ!$B$39:$B$782,L$47)+'СЕТ СН'!$G$12+СВЦЭМ!$D$10+'СЕТ СН'!$G$5-'СЕТ СН'!$G$20</f>
        <v>4089.1504423400002</v>
      </c>
      <c r="M67" s="36">
        <f>SUMIFS(СВЦЭМ!$C$39:$C$782,СВЦЭМ!$A$39:$A$782,$A67,СВЦЭМ!$B$39:$B$782,M$47)+'СЕТ СН'!$G$12+СВЦЭМ!$D$10+'СЕТ СН'!$G$5-'СЕТ СН'!$G$20</f>
        <v>4097.0980360200001</v>
      </c>
      <c r="N67" s="36">
        <f>SUMIFS(СВЦЭМ!$C$39:$C$782,СВЦЭМ!$A$39:$A$782,$A67,СВЦЭМ!$B$39:$B$782,N$47)+'СЕТ СН'!$G$12+СВЦЭМ!$D$10+'СЕТ СН'!$G$5-'СЕТ СН'!$G$20</f>
        <v>4120.1613693500003</v>
      </c>
      <c r="O67" s="36">
        <f>SUMIFS(СВЦЭМ!$C$39:$C$782,СВЦЭМ!$A$39:$A$782,$A67,СВЦЭМ!$B$39:$B$782,O$47)+'СЕТ СН'!$G$12+СВЦЭМ!$D$10+'СЕТ СН'!$G$5-'СЕТ СН'!$G$20</f>
        <v>4144.2939296499999</v>
      </c>
      <c r="P67" s="36">
        <f>SUMIFS(СВЦЭМ!$C$39:$C$782,СВЦЭМ!$A$39:$A$782,$A67,СВЦЭМ!$B$39:$B$782,P$47)+'СЕТ СН'!$G$12+СВЦЭМ!$D$10+'СЕТ СН'!$G$5-'СЕТ СН'!$G$20</f>
        <v>4147.3778784300002</v>
      </c>
      <c r="Q67" s="36">
        <f>SUMIFS(СВЦЭМ!$C$39:$C$782,СВЦЭМ!$A$39:$A$782,$A67,СВЦЭМ!$B$39:$B$782,Q$47)+'СЕТ СН'!$G$12+СВЦЭМ!$D$10+'СЕТ СН'!$G$5-'СЕТ СН'!$G$20</f>
        <v>4137.1071458799997</v>
      </c>
      <c r="R67" s="36">
        <f>SUMIFS(СВЦЭМ!$C$39:$C$782,СВЦЭМ!$A$39:$A$782,$A67,СВЦЭМ!$B$39:$B$782,R$47)+'СЕТ СН'!$G$12+СВЦЭМ!$D$10+'СЕТ СН'!$G$5-'СЕТ СН'!$G$20</f>
        <v>4108.1579997299996</v>
      </c>
      <c r="S67" s="36">
        <f>SUMIFS(СВЦЭМ!$C$39:$C$782,СВЦЭМ!$A$39:$A$782,$A67,СВЦЭМ!$B$39:$B$782,S$47)+'СЕТ СН'!$G$12+СВЦЭМ!$D$10+'СЕТ СН'!$G$5-'СЕТ СН'!$G$20</f>
        <v>4082.17830306</v>
      </c>
      <c r="T67" s="36">
        <f>SUMIFS(СВЦЭМ!$C$39:$C$782,СВЦЭМ!$A$39:$A$782,$A67,СВЦЭМ!$B$39:$B$782,T$47)+'СЕТ СН'!$G$12+СВЦЭМ!$D$10+'СЕТ СН'!$G$5-'СЕТ СН'!$G$20</f>
        <v>4074.2109262399999</v>
      </c>
      <c r="U67" s="36">
        <f>SUMIFS(СВЦЭМ!$C$39:$C$782,СВЦЭМ!$A$39:$A$782,$A67,СВЦЭМ!$B$39:$B$782,U$47)+'СЕТ СН'!$G$12+СВЦЭМ!$D$10+'СЕТ СН'!$G$5-'СЕТ СН'!$G$20</f>
        <v>4084.0301069400002</v>
      </c>
      <c r="V67" s="36">
        <f>SUMIFS(СВЦЭМ!$C$39:$C$782,СВЦЭМ!$A$39:$A$782,$A67,СВЦЭМ!$B$39:$B$782,V$47)+'СЕТ СН'!$G$12+СВЦЭМ!$D$10+'СЕТ СН'!$G$5-'СЕТ СН'!$G$20</f>
        <v>4098.0941108300003</v>
      </c>
      <c r="W67" s="36">
        <f>SUMIFS(СВЦЭМ!$C$39:$C$782,СВЦЭМ!$A$39:$A$782,$A67,СВЦЭМ!$B$39:$B$782,W$47)+'СЕТ СН'!$G$12+СВЦЭМ!$D$10+'СЕТ СН'!$G$5-'СЕТ СН'!$G$20</f>
        <v>4114.6064169000001</v>
      </c>
      <c r="X67" s="36">
        <f>SUMIFS(СВЦЭМ!$C$39:$C$782,СВЦЭМ!$A$39:$A$782,$A67,СВЦЭМ!$B$39:$B$782,X$47)+'СЕТ СН'!$G$12+СВЦЭМ!$D$10+'СЕТ СН'!$G$5-'СЕТ СН'!$G$20</f>
        <v>4138.8968180399997</v>
      </c>
      <c r="Y67" s="36">
        <f>SUMIFS(СВЦЭМ!$C$39:$C$782,СВЦЭМ!$A$39:$A$782,$A67,СВЦЭМ!$B$39:$B$782,Y$47)+'СЕТ СН'!$G$12+СВЦЭМ!$D$10+'СЕТ СН'!$G$5-'СЕТ СН'!$G$20</f>
        <v>4173.5469000800003</v>
      </c>
    </row>
    <row r="68" spans="1:27" ht="15.75" x14ac:dyDescent="0.2">
      <c r="A68" s="35">
        <f t="shared" si="1"/>
        <v>44582</v>
      </c>
      <c r="B68" s="36">
        <f>SUMIFS(СВЦЭМ!$C$39:$C$782,СВЦЭМ!$A$39:$A$782,$A68,СВЦЭМ!$B$39:$B$782,B$47)+'СЕТ СН'!$G$12+СВЦЭМ!$D$10+'СЕТ СН'!$G$5-'СЕТ СН'!$G$20</f>
        <v>4155.6086387599998</v>
      </c>
      <c r="C68" s="36">
        <f>SUMIFS(СВЦЭМ!$C$39:$C$782,СВЦЭМ!$A$39:$A$782,$A68,СВЦЭМ!$B$39:$B$782,C$47)+'СЕТ СН'!$G$12+СВЦЭМ!$D$10+'СЕТ СН'!$G$5-'СЕТ СН'!$G$20</f>
        <v>4156.0221586300004</v>
      </c>
      <c r="D68" s="36">
        <f>SUMIFS(СВЦЭМ!$C$39:$C$782,СВЦЭМ!$A$39:$A$782,$A68,СВЦЭМ!$B$39:$B$782,D$47)+'СЕТ СН'!$G$12+СВЦЭМ!$D$10+'СЕТ СН'!$G$5-'СЕТ СН'!$G$20</f>
        <v>4182.2806377200004</v>
      </c>
      <c r="E68" s="36">
        <f>SUMIFS(СВЦЭМ!$C$39:$C$782,СВЦЭМ!$A$39:$A$782,$A68,СВЦЭМ!$B$39:$B$782,E$47)+'СЕТ СН'!$G$12+СВЦЭМ!$D$10+'СЕТ СН'!$G$5-'СЕТ СН'!$G$20</f>
        <v>4176.0646277300002</v>
      </c>
      <c r="F68" s="36">
        <f>SUMIFS(СВЦЭМ!$C$39:$C$782,СВЦЭМ!$A$39:$A$782,$A68,СВЦЭМ!$B$39:$B$782,F$47)+'СЕТ СН'!$G$12+СВЦЭМ!$D$10+'СЕТ СН'!$G$5-'СЕТ СН'!$G$20</f>
        <v>4168.6968388400001</v>
      </c>
      <c r="G68" s="36">
        <f>SUMIFS(СВЦЭМ!$C$39:$C$782,СВЦЭМ!$A$39:$A$782,$A68,СВЦЭМ!$B$39:$B$782,G$47)+'СЕТ СН'!$G$12+СВЦЭМ!$D$10+'СЕТ СН'!$G$5-'СЕТ СН'!$G$20</f>
        <v>4156.8125895800003</v>
      </c>
      <c r="H68" s="36">
        <f>SUMIFS(СВЦЭМ!$C$39:$C$782,СВЦЭМ!$A$39:$A$782,$A68,СВЦЭМ!$B$39:$B$782,H$47)+'СЕТ СН'!$G$12+СВЦЭМ!$D$10+'СЕТ СН'!$G$5-'СЕТ СН'!$G$20</f>
        <v>4112.2271918400002</v>
      </c>
      <c r="I68" s="36">
        <f>SUMIFS(СВЦЭМ!$C$39:$C$782,СВЦЭМ!$A$39:$A$782,$A68,СВЦЭМ!$B$39:$B$782,I$47)+'СЕТ СН'!$G$12+СВЦЭМ!$D$10+'СЕТ СН'!$G$5-'СЕТ СН'!$G$20</f>
        <v>4120.3052496800001</v>
      </c>
      <c r="J68" s="36">
        <f>SUMIFS(СВЦЭМ!$C$39:$C$782,СВЦЭМ!$A$39:$A$782,$A68,СВЦЭМ!$B$39:$B$782,J$47)+'СЕТ СН'!$G$12+СВЦЭМ!$D$10+'СЕТ СН'!$G$5-'СЕТ СН'!$G$20</f>
        <v>4117.1330034500006</v>
      </c>
      <c r="K68" s="36">
        <f>SUMIFS(СВЦЭМ!$C$39:$C$782,СВЦЭМ!$A$39:$A$782,$A68,СВЦЭМ!$B$39:$B$782,K$47)+'СЕТ СН'!$G$12+СВЦЭМ!$D$10+'СЕТ СН'!$G$5-'СЕТ СН'!$G$20</f>
        <v>4083.12123208</v>
      </c>
      <c r="L68" s="36">
        <f>SUMIFS(СВЦЭМ!$C$39:$C$782,СВЦЭМ!$A$39:$A$782,$A68,СВЦЭМ!$B$39:$B$782,L$47)+'СЕТ СН'!$G$12+СВЦЭМ!$D$10+'СЕТ СН'!$G$5-'СЕТ СН'!$G$20</f>
        <v>4082.9595757100001</v>
      </c>
      <c r="M68" s="36">
        <f>SUMIFS(СВЦЭМ!$C$39:$C$782,СВЦЭМ!$A$39:$A$782,$A68,СВЦЭМ!$B$39:$B$782,M$47)+'СЕТ СН'!$G$12+СВЦЭМ!$D$10+'СЕТ СН'!$G$5-'СЕТ СН'!$G$20</f>
        <v>4110.6968896600001</v>
      </c>
      <c r="N68" s="36">
        <f>SUMIFS(СВЦЭМ!$C$39:$C$782,СВЦЭМ!$A$39:$A$782,$A68,СВЦЭМ!$B$39:$B$782,N$47)+'СЕТ СН'!$G$12+СВЦЭМ!$D$10+'СЕТ СН'!$G$5-'СЕТ СН'!$G$20</f>
        <v>4134.6392335</v>
      </c>
      <c r="O68" s="36">
        <f>SUMIFS(СВЦЭМ!$C$39:$C$782,СВЦЭМ!$A$39:$A$782,$A68,СВЦЭМ!$B$39:$B$782,O$47)+'СЕТ СН'!$G$12+СВЦЭМ!$D$10+'СЕТ СН'!$G$5-'СЕТ СН'!$G$20</f>
        <v>4175.1140217600005</v>
      </c>
      <c r="P68" s="36">
        <f>SUMIFS(СВЦЭМ!$C$39:$C$782,СВЦЭМ!$A$39:$A$782,$A68,СВЦЭМ!$B$39:$B$782,P$47)+'СЕТ СН'!$G$12+СВЦЭМ!$D$10+'СЕТ СН'!$G$5-'СЕТ СН'!$G$20</f>
        <v>4166.7432701799999</v>
      </c>
      <c r="Q68" s="36">
        <f>SUMIFS(СВЦЭМ!$C$39:$C$782,СВЦЭМ!$A$39:$A$782,$A68,СВЦЭМ!$B$39:$B$782,Q$47)+'СЕТ СН'!$G$12+СВЦЭМ!$D$10+'СЕТ СН'!$G$5-'СЕТ СН'!$G$20</f>
        <v>4164.2220025200004</v>
      </c>
      <c r="R68" s="36">
        <f>SUMIFS(СВЦЭМ!$C$39:$C$782,СВЦЭМ!$A$39:$A$782,$A68,СВЦЭМ!$B$39:$B$782,R$47)+'СЕТ СН'!$G$12+СВЦЭМ!$D$10+'СЕТ СН'!$G$5-'СЕТ СН'!$G$20</f>
        <v>4134.33790529</v>
      </c>
      <c r="S68" s="36">
        <f>SUMIFS(СВЦЭМ!$C$39:$C$782,СВЦЭМ!$A$39:$A$782,$A68,СВЦЭМ!$B$39:$B$782,S$47)+'СЕТ СН'!$G$12+СВЦЭМ!$D$10+'СЕТ СН'!$G$5-'СЕТ СН'!$G$20</f>
        <v>4093.03610561</v>
      </c>
      <c r="T68" s="36">
        <f>SUMIFS(СВЦЭМ!$C$39:$C$782,СВЦЭМ!$A$39:$A$782,$A68,СВЦЭМ!$B$39:$B$782,T$47)+'СЕТ СН'!$G$12+СВЦЭМ!$D$10+'СЕТ СН'!$G$5-'СЕТ СН'!$G$20</f>
        <v>4078.6147664099999</v>
      </c>
      <c r="U68" s="36">
        <f>SUMIFS(СВЦЭМ!$C$39:$C$782,СВЦЭМ!$A$39:$A$782,$A68,СВЦЭМ!$B$39:$B$782,U$47)+'СЕТ СН'!$G$12+СВЦЭМ!$D$10+'СЕТ СН'!$G$5-'СЕТ СН'!$G$20</f>
        <v>4090.91514087</v>
      </c>
      <c r="V68" s="36">
        <f>SUMIFS(СВЦЭМ!$C$39:$C$782,СВЦЭМ!$A$39:$A$782,$A68,СВЦЭМ!$B$39:$B$782,V$47)+'СЕТ СН'!$G$12+СВЦЭМ!$D$10+'СЕТ СН'!$G$5-'СЕТ СН'!$G$20</f>
        <v>4099.9927958999997</v>
      </c>
      <c r="W68" s="36">
        <f>SUMIFS(СВЦЭМ!$C$39:$C$782,СВЦЭМ!$A$39:$A$782,$A68,СВЦЭМ!$B$39:$B$782,W$47)+'СЕТ СН'!$G$12+СВЦЭМ!$D$10+'СЕТ СН'!$G$5-'СЕТ СН'!$G$20</f>
        <v>4122.3336061099999</v>
      </c>
      <c r="X68" s="36">
        <f>SUMIFS(СВЦЭМ!$C$39:$C$782,СВЦЭМ!$A$39:$A$782,$A68,СВЦЭМ!$B$39:$B$782,X$47)+'СЕТ СН'!$G$12+СВЦЭМ!$D$10+'СЕТ СН'!$G$5-'СЕТ СН'!$G$20</f>
        <v>4147.9197188600001</v>
      </c>
      <c r="Y68" s="36">
        <f>SUMIFS(СВЦЭМ!$C$39:$C$782,СВЦЭМ!$A$39:$A$782,$A68,СВЦЭМ!$B$39:$B$782,Y$47)+'СЕТ СН'!$G$12+СВЦЭМ!$D$10+'СЕТ СН'!$G$5-'СЕТ СН'!$G$20</f>
        <v>4190.1221894700002</v>
      </c>
    </row>
    <row r="69" spans="1:27" ht="15.75" x14ac:dyDescent="0.2">
      <c r="A69" s="35">
        <f t="shared" si="1"/>
        <v>44583</v>
      </c>
      <c r="B69" s="36">
        <f>SUMIFS(СВЦЭМ!$C$39:$C$782,СВЦЭМ!$A$39:$A$782,$A69,СВЦЭМ!$B$39:$B$782,B$47)+'СЕТ СН'!$G$12+СВЦЭМ!$D$10+'СЕТ СН'!$G$5-'СЕТ СН'!$G$20</f>
        <v>4214.3674670399996</v>
      </c>
      <c r="C69" s="36">
        <f>SUMIFS(СВЦЭМ!$C$39:$C$782,СВЦЭМ!$A$39:$A$782,$A69,СВЦЭМ!$B$39:$B$782,C$47)+'СЕТ СН'!$G$12+СВЦЭМ!$D$10+'СЕТ СН'!$G$5-'СЕТ СН'!$G$20</f>
        <v>4215.90175645</v>
      </c>
      <c r="D69" s="36">
        <f>SUMIFS(СВЦЭМ!$C$39:$C$782,СВЦЭМ!$A$39:$A$782,$A69,СВЦЭМ!$B$39:$B$782,D$47)+'СЕТ СН'!$G$12+СВЦЭМ!$D$10+'СЕТ СН'!$G$5-'СЕТ СН'!$G$20</f>
        <v>4250.8454275000004</v>
      </c>
      <c r="E69" s="36">
        <f>SUMIFS(СВЦЭМ!$C$39:$C$782,СВЦЭМ!$A$39:$A$782,$A69,СВЦЭМ!$B$39:$B$782,E$47)+'СЕТ СН'!$G$12+СВЦЭМ!$D$10+'СЕТ СН'!$G$5-'СЕТ СН'!$G$20</f>
        <v>4257.6032369300001</v>
      </c>
      <c r="F69" s="36">
        <f>SUMIFS(СВЦЭМ!$C$39:$C$782,СВЦЭМ!$A$39:$A$782,$A69,СВЦЭМ!$B$39:$B$782,F$47)+'СЕТ СН'!$G$12+СВЦЭМ!$D$10+'СЕТ СН'!$G$5-'СЕТ СН'!$G$20</f>
        <v>4246.6322689299996</v>
      </c>
      <c r="G69" s="36">
        <f>SUMIFS(СВЦЭМ!$C$39:$C$782,СВЦЭМ!$A$39:$A$782,$A69,СВЦЭМ!$B$39:$B$782,G$47)+'СЕТ СН'!$G$12+СВЦЭМ!$D$10+'СЕТ СН'!$G$5-'СЕТ СН'!$G$20</f>
        <v>4234.9155689600002</v>
      </c>
      <c r="H69" s="36">
        <f>SUMIFS(СВЦЭМ!$C$39:$C$782,СВЦЭМ!$A$39:$A$782,$A69,СВЦЭМ!$B$39:$B$782,H$47)+'СЕТ СН'!$G$12+СВЦЭМ!$D$10+'СЕТ СН'!$G$5-'СЕТ СН'!$G$20</f>
        <v>4164.22936802</v>
      </c>
      <c r="I69" s="36">
        <f>SUMIFS(СВЦЭМ!$C$39:$C$782,СВЦЭМ!$A$39:$A$782,$A69,СВЦЭМ!$B$39:$B$782,I$47)+'СЕТ СН'!$G$12+СВЦЭМ!$D$10+'СЕТ СН'!$G$5-'СЕТ СН'!$G$20</f>
        <v>4145.69391266</v>
      </c>
      <c r="J69" s="36">
        <f>SUMIFS(СВЦЭМ!$C$39:$C$782,СВЦЭМ!$A$39:$A$782,$A69,СВЦЭМ!$B$39:$B$782,J$47)+'СЕТ СН'!$G$12+СВЦЭМ!$D$10+'СЕТ СН'!$G$5-'СЕТ СН'!$G$20</f>
        <v>4099.4988755499999</v>
      </c>
      <c r="K69" s="36">
        <f>SUMIFS(СВЦЭМ!$C$39:$C$782,СВЦЭМ!$A$39:$A$782,$A69,СВЦЭМ!$B$39:$B$782,K$47)+'СЕТ СН'!$G$12+СВЦЭМ!$D$10+'СЕТ СН'!$G$5-'СЕТ СН'!$G$20</f>
        <v>4077.5133628900003</v>
      </c>
      <c r="L69" s="36">
        <f>SUMIFS(СВЦЭМ!$C$39:$C$782,СВЦЭМ!$A$39:$A$782,$A69,СВЦЭМ!$B$39:$B$782,L$47)+'СЕТ СН'!$G$12+СВЦЭМ!$D$10+'СЕТ СН'!$G$5-'СЕТ СН'!$G$20</f>
        <v>4080.50094227</v>
      </c>
      <c r="M69" s="36">
        <f>SUMIFS(СВЦЭМ!$C$39:$C$782,СВЦЭМ!$A$39:$A$782,$A69,СВЦЭМ!$B$39:$B$782,M$47)+'СЕТ СН'!$G$12+СВЦЭМ!$D$10+'СЕТ СН'!$G$5-'СЕТ СН'!$G$20</f>
        <v>4088.47734932</v>
      </c>
      <c r="N69" s="36">
        <f>SUMIFS(СВЦЭМ!$C$39:$C$782,СВЦЭМ!$A$39:$A$782,$A69,СВЦЭМ!$B$39:$B$782,N$47)+'СЕТ СН'!$G$12+СВЦЭМ!$D$10+'СЕТ СН'!$G$5-'СЕТ СН'!$G$20</f>
        <v>4106.4413273</v>
      </c>
      <c r="O69" s="36">
        <f>SUMIFS(СВЦЭМ!$C$39:$C$782,СВЦЭМ!$A$39:$A$782,$A69,СВЦЭМ!$B$39:$B$782,O$47)+'СЕТ СН'!$G$12+СВЦЭМ!$D$10+'СЕТ СН'!$G$5-'СЕТ СН'!$G$20</f>
        <v>4158.3057771000003</v>
      </c>
      <c r="P69" s="36">
        <f>SUMIFS(СВЦЭМ!$C$39:$C$782,СВЦЭМ!$A$39:$A$782,$A69,СВЦЭМ!$B$39:$B$782,P$47)+'СЕТ СН'!$G$12+СВЦЭМ!$D$10+'СЕТ СН'!$G$5-'СЕТ СН'!$G$20</f>
        <v>4164.8661951300001</v>
      </c>
      <c r="Q69" s="36">
        <f>SUMIFS(СВЦЭМ!$C$39:$C$782,СВЦЭМ!$A$39:$A$782,$A69,СВЦЭМ!$B$39:$B$782,Q$47)+'СЕТ СН'!$G$12+СВЦЭМ!$D$10+'СЕТ СН'!$G$5-'СЕТ СН'!$G$20</f>
        <v>4166.5204146800006</v>
      </c>
      <c r="R69" s="36">
        <f>SUMIFS(СВЦЭМ!$C$39:$C$782,СВЦЭМ!$A$39:$A$782,$A69,СВЦЭМ!$B$39:$B$782,R$47)+'СЕТ СН'!$G$12+СВЦЭМ!$D$10+'СЕТ СН'!$G$5-'СЕТ СН'!$G$20</f>
        <v>4134.9956425800001</v>
      </c>
      <c r="S69" s="36">
        <f>SUMIFS(СВЦЭМ!$C$39:$C$782,СВЦЭМ!$A$39:$A$782,$A69,СВЦЭМ!$B$39:$B$782,S$47)+'СЕТ СН'!$G$12+СВЦЭМ!$D$10+'СЕТ СН'!$G$5-'СЕТ СН'!$G$20</f>
        <v>4079.6556446000004</v>
      </c>
      <c r="T69" s="36">
        <f>SUMIFS(СВЦЭМ!$C$39:$C$782,СВЦЭМ!$A$39:$A$782,$A69,СВЦЭМ!$B$39:$B$782,T$47)+'СЕТ СН'!$G$12+СВЦЭМ!$D$10+'СЕТ СН'!$G$5-'СЕТ СН'!$G$20</f>
        <v>4080.0983902300004</v>
      </c>
      <c r="U69" s="36">
        <f>SUMIFS(СВЦЭМ!$C$39:$C$782,СВЦЭМ!$A$39:$A$782,$A69,СВЦЭМ!$B$39:$B$782,U$47)+'СЕТ СН'!$G$12+СВЦЭМ!$D$10+'СЕТ СН'!$G$5-'СЕТ СН'!$G$20</f>
        <v>4094.00382687</v>
      </c>
      <c r="V69" s="36">
        <f>SUMIFS(СВЦЭМ!$C$39:$C$782,СВЦЭМ!$A$39:$A$782,$A69,СВЦЭМ!$B$39:$B$782,V$47)+'СЕТ СН'!$G$12+СВЦЭМ!$D$10+'СЕТ СН'!$G$5-'СЕТ СН'!$G$20</f>
        <v>4105.13157701</v>
      </c>
      <c r="W69" s="36">
        <f>SUMIFS(СВЦЭМ!$C$39:$C$782,СВЦЭМ!$A$39:$A$782,$A69,СВЦЭМ!$B$39:$B$782,W$47)+'СЕТ СН'!$G$12+СВЦЭМ!$D$10+'СЕТ СН'!$G$5-'СЕТ СН'!$G$20</f>
        <v>4116.91496878</v>
      </c>
      <c r="X69" s="36">
        <f>SUMIFS(СВЦЭМ!$C$39:$C$782,СВЦЭМ!$A$39:$A$782,$A69,СВЦЭМ!$B$39:$B$782,X$47)+'СЕТ СН'!$G$12+СВЦЭМ!$D$10+'СЕТ СН'!$G$5-'СЕТ СН'!$G$20</f>
        <v>4144.7836601999998</v>
      </c>
      <c r="Y69" s="36">
        <f>SUMIFS(СВЦЭМ!$C$39:$C$782,СВЦЭМ!$A$39:$A$782,$A69,СВЦЭМ!$B$39:$B$782,Y$47)+'СЕТ СН'!$G$12+СВЦЭМ!$D$10+'СЕТ СН'!$G$5-'СЕТ СН'!$G$20</f>
        <v>4185.8330649899999</v>
      </c>
    </row>
    <row r="70" spans="1:27" ht="15.75" x14ac:dyDescent="0.2">
      <c r="A70" s="35">
        <f t="shared" si="1"/>
        <v>44584</v>
      </c>
      <c r="B70" s="36">
        <f>SUMIFS(СВЦЭМ!$C$39:$C$782,СВЦЭМ!$A$39:$A$782,$A70,СВЦЭМ!$B$39:$B$782,B$47)+'СЕТ СН'!$G$12+СВЦЭМ!$D$10+'СЕТ СН'!$G$5-'СЕТ СН'!$G$20</f>
        <v>4227.1073263799999</v>
      </c>
      <c r="C70" s="36">
        <f>SUMIFS(СВЦЭМ!$C$39:$C$782,СВЦЭМ!$A$39:$A$782,$A70,СВЦЭМ!$B$39:$B$782,C$47)+'СЕТ СН'!$G$12+СВЦЭМ!$D$10+'СЕТ СН'!$G$5-'СЕТ СН'!$G$20</f>
        <v>4242.1666418599998</v>
      </c>
      <c r="D70" s="36">
        <f>SUMIFS(СВЦЭМ!$C$39:$C$782,СВЦЭМ!$A$39:$A$782,$A70,СВЦЭМ!$B$39:$B$782,D$47)+'СЕТ СН'!$G$12+СВЦЭМ!$D$10+'СЕТ СН'!$G$5-'СЕТ СН'!$G$20</f>
        <v>4252.3314603899998</v>
      </c>
      <c r="E70" s="36">
        <f>SUMIFS(СВЦЭМ!$C$39:$C$782,СВЦЭМ!$A$39:$A$782,$A70,СВЦЭМ!$B$39:$B$782,E$47)+'СЕТ СН'!$G$12+СВЦЭМ!$D$10+'СЕТ СН'!$G$5-'СЕТ СН'!$G$20</f>
        <v>4251.3623094699997</v>
      </c>
      <c r="F70" s="36">
        <f>SUMIFS(СВЦЭМ!$C$39:$C$782,СВЦЭМ!$A$39:$A$782,$A70,СВЦЭМ!$B$39:$B$782,F$47)+'СЕТ СН'!$G$12+СВЦЭМ!$D$10+'СЕТ СН'!$G$5-'СЕТ СН'!$G$20</f>
        <v>4268.2490138499998</v>
      </c>
      <c r="G70" s="36">
        <f>SUMIFS(СВЦЭМ!$C$39:$C$782,СВЦЭМ!$A$39:$A$782,$A70,СВЦЭМ!$B$39:$B$782,G$47)+'СЕТ СН'!$G$12+СВЦЭМ!$D$10+'СЕТ СН'!$G$5-'СЕТ СН'!$G$20</f>
        <v>4252.1334407800005</v>
      </c>
      <c r="H70" s="36">
        <f>SUMIFS(СВЦЭМ!$C$39:$C$782,СВЦЭМ!$A$39:$A$782,$A70,СВЦЭМ!$B$39:$B$782,H$47)+'СЕТ СН'!$G$12+СВЦЭМ!$D$10+'СЕТ СН'!$G$5-'СЕТ СН'!$G$20</f>
        <v>4213.7643666700005</v>
      </c>
      <c r="I70" s="36">
        <f>SUMIFS(СВЦЭМ!$C$39:$C$782,СВЦЭМ!$A$39:$A$782,$A70,СВЦЭМ!$B$39:$B$782,I$47)+'СЕТ СН'!$G$12+СВЦЭМ!$D$10+'СЕТ СН'!$G$5-'СЕТ СН'!$G$20</f>
        <v>4201.82297423</v>
      </c>
      <c r="J70" s="36">
        <f>SUMIFS(СВЦЭМ!$C$39:$C$782,СВЦЭМ!$A$39:$A$782,$A70,СВЦЭМ!$B$39:$B$782,J$47)+'СЕТ СН'!$G$12+СВЦЭМ!$D$10+'СЕТ СН'!$G$5-'СЕТ СН'!$G$20</f>
        <v>4133.1335177600004</v>
      </c>
      <c r="K70" s="36">
        <f>SUMIFS(СВЦЭМ!$C$39:$C$782,СВЦЭМ!$A$39:$A$782,$A70,СВЦЭМ!$B$39:$B$782,K$47)+'СЕТ СН'!$G$12+СВЦЭМ!$D$10+'СЕТ СН'!$G$5-'СЕТ СН'!$G$20</f>
        <v>4112.1900632100005</v>
      </c>
      <c r="L70" s="36">
        <f>SUMIFS(СВЦЭМ!$C$39:$C$782,СВЦЭМ!$A$39:$A$782,$A70,СВЦЭМ!$B$39:$B$782,L$47)+'СЕТ СН'!$G$12+СВЦЭМ!$D$10+'СЕТ СН'!$G$5-'СЕТ СН'!$G$20</f>
        <v>4128.7671819400002</v>
      </c>
      <c r="M70" s="36">
        <f>SUMIFS(СВЦЭМ!$C$39:$C$782,СВЦЭМ!$A$39:$A$782,$A70,СВЦЭМ!$B$39:$B$782,M$47)+'СЕТ СН'!$G$12+СВЦЭМ!$D$10+'СЕТ СН'!$G$5-'СЕТ СН'!$G$20</f>
        <v>4117.3105205700003</v>
      </c>
      <c r="N70" s="36">
        <f>SUMIFS(СВЦЭМ!$C$39:$C$782,СВЦЭМ!$A$39:$A$782,$A70,СВЦЭМ!$B$39:$B$782,N$47)+'СЕТ СН'!$G$12+СВЦЭМ!$D$10+'СЕТ СН'!$G$5-'СЕТ СН'!$G$20</f>
        <v>4167.0553376600001</v>
      </c>
      <c r="O70" s="36">
        <f>SUMIFS(СВЦЭМ!$C$39:$C$782,СВЦЭМ!$A$39:$A$782,$A70,СВЦЭМ!$B$39:$B$782,O$47)+'СЕТ СН'!$G$12+СВЦЭМ!$D$10+'СЕТ СН'!$G$5-'СЕТ СН'!$G$20</f>
        <v>4207.3094395400003</v>
      </c>
      <c r="P70" s="36">
        <f>SUMIFS(СВЦЭМ!$C$39:$C$782,СВЦЭМ!$A$39:$A$782,$A70,СВЦЭМ!$B$39:$B$782,P$47)+'СЕТ СН'!$G$12+СВЦЭМ!$D$10+'СЕТ СН'!$G$5-'СЕТ СН'!$G$20</f>
        <v>4208.4229083800001</v>
      </c>
      <c r="Q70" s="36">
        <f>SUMIFS(СВЦЭМ!$C$39:$C$782,СВЦЭМ!$A$39:$A$782,$A70,СВЦЭМ!$B$39:$B$782,Q$47)+'СЕТ СН'!$G$12+СВЦЭМ!$D$10+'СЕТ СН'!$G$5-'СЕТ СН'!$G$20</f>
        <v>4215.1648325699998</v>
      </c>
      <c r="R70" s="36">
        <f>SUMIFS(СВЦЭМ!$C$39:$C$782,СВЦЭМ!$A$39:$A$782,$A70,СВЦЭМ!$B$39:$B$782,R$47)+'СЕТ СН'!$G$12+СВЦЭМ!$D$10+'СЕТ СН'!$G$5-'СЕТ СН'!$G$20</f>
        <v>4194.7636333999999</v>
      </c>
      <c r="S70" s="36">
        <f>SUMIFS(СВЦЭМ!$C$39:$C$782,СВЦЭМ!$A$39:$A$782,$A70,СВЦЭМ!$B$39:$B$782,S$47)+'СЕТ СН'!$G$12+СВЦЭМ!$D$10+'СЕТ СН'!$G$5-'СЕТ СН'!$G$20</f>
        <v>4127.8565426100004</v>
      </c>
      <c r="T70" s="36">
        <f>SUMIFS(СВЦЭМ!$C$39:$C$782,СВЦЭМ!$A$39:$A$782,$A70,СВЦЭМ!$B$39:$B$782,T$47)+'СЕТ СН'!$G$12+СВЦЭМ!$D$10+'СЕТ СН'!$G$5-'СЕТ СН'!$G$20</f>
        <v>4108.1262524800004</v>
      </c>
      <c r="U70" s="36">
        <f>SUMIFS(СВЦЭМ!$C$39:$C$782,СВЦЭМ!$A$39:$A$782,$A70,СВЦЭМ!$B$39:$B$782,U$47)+'СЕТ СН'!$G$12+СВЦЭМ!$D$10+'СЕТ СН'!$G$5-'СЕТ СН'!$G$20</f>
        <v>4132.9700800400005</v>
      </c>
      <c r="V70" s="36">
        <f>SUMIFS(СВЦЭМ!$C$39:$C$782,СВЦЭМ!$A$39:$A$782,$A70,СВЦЭМ!$B$39:$B$782,V$47)+'СЕТ СН'!$G$12+СВЦЭМ!$D$10+'СЕТ СН'!$G$5-'СЕТ СН'!$G$20</f>
        <v>4160.9718967600002</v>
      </c>
      <c r="W70" s="36">
        <f>SUMIFS(СВЦЭМ!$C$39:$C$782,СВЦЭМ!$A$39:$A$782,$A70,СВЦЭМ!$B$39:$B$782,W$47)+'СЕТ СН'!$G$12+СВЦЭМ!$D$10+'СЕТ СН'!$G$5-'СЕТ СН'!$G$20</f>
        <v>4168.47397499</v>
      </c>
      <c r="X70" s="36">
        <f>SUMIFS(СВЦЭМ!$C$39:$C$782,СВЦЭМ!$A$39:$A$782,$A70,СВЦЭМ!$B$39:$B$782,X$47)+'СЕТ СН'!$G$12+СВЦЭМ!$D$10+'СЕТ СН'!$G$5-'СЕТ СН'!$G$20</f>
        <v>4199.0169092400001</v>
      </c>
      <c r="Y70" s="36">
        <f>SUMIFS(СВЦЭМ!$C$39:$C$782,СВЦЭМ!$A$39:$A$782,$A70,СВЦЭМ!$B$39:$B$782,Y$47)+'СЕТ СН'!$G$12+СВЦЭМ!$D$10+'СЕТ СН'!$G$5-'СЕТ СН'!$G$20</f>
        <v>4225.94230075</v>
      </c>
    </row>
    <row r="71" spans="1:27" ht="15.75" x14ac:dyDescent="0.2">
      <c r="A71" s="35">
        <f t="shared" si="1"/>
        <v>44585</v>
      </c>
      <c r="B71" s="36">
        <f>SUMIFS(СВЦЭМ!$C$39:$C$782,СВЦЭМ!$A$39:$A$782,$A71,СВЦЭМ!$B$39:$B$782,B$47)+'СЕТ СН'!$G$12+СВЦЭМ!$D$10+'СЕТ СН'!$G$5-'СЕТ СН'!$G$20</f>
        <v>4265.3938338400003</v>
      </c>
      <c r="C71" s="36">
        <f>SUMIFS(СВЦЭМ!$C$39:$C$782,СВЦЭМ!$A$39:$A$782,$A71,СВЦЭМ!$B$39:$B$782,C$47)+'СЕТ СН'!$G$12+СВЦЭМ!$D$10+'СЕТ СН'!$G$5-'СЕТ СН'!$G$20</f>
        <v>4249.1257232500002</v>
      </c>
      <c r="D71" s="36">
        <f>SUMIFS(СВЦЭМ!$C$39:$C$782,СВЦЭМ!$A$39:$A$782,$A71,СВЦЭМ!$B$39:$B$782,D$47)+'СЕТ СН'!$G$12+СВЦЭМ!$D$10+'СЕТ СН'!$G$5-'СЕТ СН'!$G$20</f>
        <v>4248.29661975</v>
      </c>
      <c r="E71" s="36">
        <f>SUMIFS(СВЦЭМ!$C$39:$C$782,СВЦЭМ!$A$39:$A$782,$A71,СВЦЭМ!$B$39:$B$782,E$47)+'СЕТ СН'!$G$12+СВЦЭМ!$D$10+'СЕТ СН'!$G$5-'СЕТ СН'!$G$20</f>
        <v>4245.9126063399999</v>
      </c>
      <c r="F71" s="36">
        <f>SUMIFS(СВЦЭМ!$C$39:$C$782,СВЦЭМ!$A$39:$A$782,$A71,СВЦЭМ!$B$39:$B$782,F$47)+'СЕТ СН'!$G$12+СВЦЭМ!$D$10+'СЕТ СН'!$G$5-'СЕТ СН'!$G$20</f>
        <v>4239.6713192999996</v>
      </c>
      <c r="G71" s="36">
        <f>SUMIFS(СВЦЭМ!$C$39:$C$782,СВЦЭМ!$A$39:$A$782,$A71,СВЦЭМ!$B$39:$B$782,G$47)+'СЕТ СН'!$G$12+СВЦЭМ!$D$10+'СЕТ СН'!$G$5-'СЕТ СН'!$G$20</f>
        <v>4203.6542068799999</v>
      </c>
      <c r="H71" s="36">
        <f>SUMIFS(СВЦЭМ!$C$39:$C$782,СВЦЭМ!$A$39:$A$782,$A71,СВЦЭМ!$B$39:$B$782,H$47)+'СЕТ СН'!$G$12+СВЦЭМ!$D$10+'СЕТ СН'!$G$5-'СЕТ СН'!$G$20</f>
        <v>4134.2052718599998</v>
      </c>
      <c r="I71" s="36">
        <f>SUMIFS(СВЦЭМ!$C$39:$C$782,СВЦЭМ!$A$39:$A$782,$A71,СВЦЭМ!$B$39:$B$782,I$47)+'СЕТ СН'!$G$12+СВЦЭМ!$D$10+'СЕТ СН'!$G$5-'СЕТ СН'!$G$20</f>
        <v>4132.9672954300004</v>
      </c>
      <c r="J71" s="36">
        <f>SUMIFS(СВЦЭМ!$C$39:$C$782,СВЦЭМ!$A$39:$A$782,$A71,СВЦЭМ!$B$39:$B$782,J$47)+'СЕТ СН'!$G$12+СВЦЭМ!$D$10+'СЕТ СН'!$G$5-'СЕТ СН'!$G$20</f>
        <v>4121.5693184100001</v>
      </c>
      <c r="K71" s="36">
        <f>SUMIFS(СВЦЭМ!$C$39:$C$782,СВЦЭМ!$A$39:$A$782,$A71,СВЦЭМ!$B$39:$B$782,K$47)+'СЕТ СН'!$G$12+СВЦЭМ!$D$10+'СЕТ СН'!$G$5-'СЕТ СН'!$G$20</f>
        <v>4128.2562243499997</v>
      </c>
      <c r="L71" s="36">
        <f>SUMIFS(СВЦЭМ!$C$39:$C$782,СВЦЭМ!$A$39:$A$782,$A71,СВЦЭМ!$B$39:$B$782,L$47)+'СЕТ СН'!$G$12+СВЦЭМ!$D$10+'СЕТ СН'!$G$5-'СЕТ СН'!$G$20</f>
        <v>4142.60615444</v>
      </c>
      <c r="M71" s="36">
        <f>SUMIFS(СВЦЭМ!$C$39:$C$782,СВЦЭМ!$A$39:$A$782,$A71,СВЦЭМ!$B$39:$B$782,M$47)+'СЕТ СН'!$G$12+СВЦЭМ!$D$10+'СЕТ СН'!$G$5-'СЕТ СН'!$G$20</f>
        <v>4154.8669525100004</v>
      </c>
      <c r="N71" s="36">
        <f>SUMIFS(СВЦЭМ!$C$39:$C$782,СВЦЭМ!$A$39:$A$782,$A71,СВЦЭМ!$B$39:$B$782,N$47)+'СЕТ СН'!$G$12+СВЦЭМ!$D$10+'СЕТ СН'!$G$5-'СЕТ СН'!$G$20</f>
        <v>4170.3227438600006</v>
      </c>
      <c r="O71" s="36">
        <f>SUMIFS(СВЦЭМ!$C$39:$C$782,СВЦЭМ!$A$39:$A$782,$A71,СВЦЭМ!$B$39:$B$782,O$47)+'СЕТ СН'!$G$12+СВЦЭМ!$D$10+'СЕТ СН'!$G$5-'СЕТ СН'!$G$20</f>
        <v>4211.7068559700001</v>
      </c>
      <c r="P71" s="36">
        <f>SUMIFS(СВЦЭМ!$C$39:$C$782,СВЦЭМ!$A$39:$A$782,$A71,СВЦЭМ!$B$39:$B$782,P$47)+'СЕТ СН'!$G$12+СВЦЭМ!$D$10+'СЕТ СН'!$G$5-'СЕТ СН'!$G$20</f>
        <v>4224.8975059300001</v>
      </c>
      <c r="Q71" s="36">
        <f>SUMIFS(СВЦЭМ!$C$39:$C$782,СВЦЭМ!$A$39:$A$782,$A71,СВЦЭМ!$B$39:$B$782,Q$47)+'СЕТ СН'!$G$12+СВЦЭМ!$D$10+'СЕТ СН'!$G$5-'СЕТ СН'!$G$20</f>
        <v>4231.46149109</v>
      </c>
      <c r="R71" s="36">
        <f>SUMIFS(СВЦЭМ!$C$39:$C$782,СВЦЭМ!$A$39:$A$782,$A71,СВЦЭМ!$B$39:$B$782,R$47)+'СЕТ СН'!$G$12+СВЦЭМ!$D$10+'СЕТ СН'!$G$5-'СЕТ СН'!$G$20</f>
        <v>4185.6225803300003</v>
      </c>
      <c r="S71" s="36">
        <f>SUMIFS(СВЦЭМ!$C$39:$C$782,СВЦЭМ!$A$39:$A$782,$A71,СВЦЭМ!$B$39:$B$782,S$47)+'СЕТ СН'!$G$12+СВЦЭМ!$D$10+'СЕТ СН'!$G$5-'СЕТ СН'!$G$20</f>
        <v>4134.99377972</v>
      </c>
      <c r="T71" s="36">
        <f>SUMIFS(СВЦЭМ!$C$39:$C$782,СВЦЭМ!$A$39:$A$782,$A71,СВЦЭМ!$B$39:$B$782,T$47)+'СЕТ СН'!$G$12+СВЦЭМ!$D$10+'СЕТ СН'!$G$5-'СЕТ СН'!$G$20</f>
        <v>4125.0813416700003</v>
      </c>
      <c r="U71" s="36">
        <f>SUMIFS(СВЦЭМ!$C$39:$C$782,СВЦЭМ!$A$39:$A$782,$A71,СВЦЭМ!$B$39:$B$782,U$47)+'СЕТ СН'!$G$12+СВЦЭМ!$D$10+'СЕТ СН'!$G$5-'СЕТ СН'!$G$20</f>
        <v>4135.8398149799996</v>
      </c>
      <c r="V71" s="36">
        <f>SUMIFS(СВЦЭМ!$C$39:$C$782,СВЦЭМ!$A$39:$A$782,$A71,СВЦЭМ!$B$39:$B$782,V$47)+'СЕТ СН'!$G$12+СВЦЭМ!$D$10+'СЕТ СН'!$G$5-'СЕТ СН'!$G$20</f>
        <v>4159.2112918500006</v>
      </c>
      <c r="W71" s="36">
        <f>SUMIFS(СВЦЭМ!$C$39:$C$782,СВЦЭМ!$A$39:$A$782,$A71,СВЦЭМ!$B$39:$B$782,W$47)+'СЕТ СН'!$G$12+СВЦЭМ!$D$10+'СЕТ СН'!$G$5-'СЕТ СН'!$G$20</f>
        <v>4164.7972253600001</v>
      </c>
      <c r="X71" s="36">
        <f>SUMIFS(СВЦЭМ!$C$39:$C$782,СВЦЭМ!$A$39:$A$782,$A71,СВЦЭМ!$B$39:$B$782,X$47)+'СЕТ СН'!$G$12+СВЦЭМ!$D$10+'СЕТ СН'!$G$5-'СЕТ СН'!$G$20</f>
        <v>4195.5704100900002</v>
      </c>
      <c r="Y71" s="36">
        <f>SUMIFS(СВЦЭМ!$C$39:$C$782,СВЦЭМ!$A$39:$A$782,$A71,СВЦЭМ!$B$39:$B$782,Y$47)+'СЕТ СН'!$G$12+СВЦЭМ!$D$10+'СЕТ СН'!$G$5-'СЕТ СН'!$G$20</f>
        <v>4222.8924188700003</v>
      </c>
    </row>
    <row r="72" spans="1:27" ht="15.75" x14ac:dyDescent="0.2">
      <c r="A72" s="35">
        <f t="shared" si="1"/>
        <v>44586</v>
      </c>
      <c r="B72" s="36">
        <f>SUMIFS(СВЦЭМ!$C$39:$C$782,СВЦЭМ!$A$39:$A$782,$A72,СВЦЭМ!$B$39:$B$782,B$47)+'СЕТ СН'!$G$12+СВЦЭМ!$D$10+'СЕТ СН'!$G$5-'СЕТ СН'!$G$20</f>
        <v>4211.3824276800005</v>
      </c>
      <c r="C72" s="36">
        <f>SUMIFS(СВЦЭМ!$C$39:$C$782,СВЦЭМ!$A$39:$A$782,$A72,СВЦЭМ!$B$39:$B$782,C$47)+'СЕТ СН'!$G$12+СВЦЭМ!$D$10+'СЕТ СН'!$G$5-'СЕТ СН'!$G$20</f>
        <v>4245.6055631500003</v>
      </c>
      <c r="D72" s="36">
        <f>SUMIFS(СВЦЭМ!$C$39:$C$782,СВЦЭМ!$A$39:$A$782,$A72,СВЦЭМ!$B$39:$B$782,D$47)+'СЕТ СН'!$G$12+СВЦЭМ!$D$10+'СЕТ СН'!$G$5-'СЕТ СН'!$G$20</f>
        <v>4265.9295509800004</v>
      </c>
      <c r="E72" s="36">
        <f>SUMIFS(СВЦЭМ!$C$39:$C$782,СВЦЭМ!$A$39:$A$782,$A72,СВЦЭМ!$B$39:$B$782,E$47)+'СЕТ СН'!$G$12+СВЦЭМ!$D$10+'СЕТ СН'!$G$5-'СЕТ СН'!$G$20</f>
        <v>4274.1122718000006</v>
      </c>
      <c r="F72" s="36">
        <f>SUMIFS(СВЦЭМ!$C$39:$C$782,СВЦЭМ!$A$39:$A$782,$A72,СВЦЭМ!$B$39:$B$782,F$47)+'СЕТ СН'!$G$12+СВЦЭМ!$D$10+'СЕТ СН'!$G$5-'СЕТ СН'!$G$20</f>
        <v>4266.05112706</v>
      </c>
      <c r="G72" s="36">
        <f>SUMIFS(СВЦЭМ!$C$39:$C$782,СВЦЭМ!$A$39:$A$782,$A72,СВЦЭМ!$B$39:$B$782,G$47)+'СЕТ СН'!$G$12+СВЦЭМ!$D$10+'СЕТ СН'!$G$5-'СЕТ СН'!$G$20</f>
        <v>4220.7888548299998</v>
      </c>
      <c r="H72" s="36">
        <f>SUMIFS(СВЦЭМ!$C$39:$C$782,СВЦЭМ!$A$39:$A$782,$A72,СВЦЭМ!$B$39:$B$782,H$47)+'СЕТ СН'!$G$12+СВЦЭМ!$D$10+'СЕТ СН'!$G$5-'СЕТ СН'!$G$20</f>
        <v>4137.0797110599997</v>
      </c>
      <c r="I72" s="36">
        <f>SUMIFS(СВЦЭМ!$C$39:$C$782,СВЦЭМ!$A$39:$A$782,$A72,СВЦЭМ!$B$39:$B$782,I$47)+'СЕТ СН'!$G$12+СВЦЭМ!$D$10+'СЕТ СН'!$G$5-'СЕТ СН'!$G$20</f>
        <v>4117.1337576200003</v>
      </c>
      <c r="J72" s="36">
        <f>SUMIFS(СВЦЭМ!$C$39:$C$782,СВЦЭМ!$A$39:$A$782,$A72,СВЦЭМ!$B$39:$B$782,J$47)+'СЕТ СН'!$G$12+СВЦЭМ!$D$10+'СЕТ СН'!$G$5-'СЕТ СН'!$G$20</f>
        <v>4096.4940317000001</v>
      </c>
      <c r="K72" s="36">
        <f>SUMIFS(СВЦЭМ!$C$39:$C$782,СВЦЭМ!$A$39:$A$782,$A72,СВЦЭМ!$B$39:$B$782,K$47)+'СЕТ СН'!$G$12+СВЦЭМ!$D$10+'СЕТ СН'!$G$5-'СЕТ СН'!$G$20</f>
        <v>4095.3876684300003</v>
      </c>
      <c r="L72" s="36">
        <f>SUMIFS(СВЦЭМ!$C$39:$C$782,СВЦЭМ!$A$39:$A$782,$A72,СВЦЭМ!$B$39:$B$782,L$47)+'СЕТ СН'!$G$12+СВЦЭМ!$D$10+'СЕТ СН'!$G$5-'СЕТ СН'!$G$20</f>
        <v>4101.4627580100005</v>
      </c>
      <c r="M72" s="36">
        <f>SUMIFS(СВЦЭМ!$C$39:$C$782,СВЦЭМ!$A$39:$A$782,$A72,СВЦЭМ!$B$39:$B$782,M$47)+'СЕТ СН'!$G$12+СВЦЭМ!$D$10+'СЕТ СН'!$G$5-'СЕТ СН'!$G$20</f>
        <v>4119.5368505099996</v>
      </c>
      <c r="N72" s="36">
        <f>SUMIFS(СВЦЭМ!$C$39:$C$782,СВЦЭМ!$A$39:$A$782,$A72,СВЦЭМ!$B$39:$B$782,N$47)+'СЕТ СН'!$G$12+СВЦЭМ!$D$10+'СЕТ СН'!$G$5-'СЕТ СН'!$G$20</f>
        <v>4141.1551537100004</v>
      </c>
      <c r="O72" s="36">
        <f>SUMIFS(СВЦЭМ!$C$39:$C$782,СВЦЭМ!$A$39:$A$782,$A72,СВЦЭМ!$B$39:$B$782,O$47)+'СЕТ СН'!$G$12+СВЦЭМ!$D$10+'СЕТ СН'!$G$5-'СЕТ СН'!$G$20</f>
        <v>4184.91692668</v>
      </c>
      <c r="P72" s="36">
        <f>SUMIFS(СВЦЭМ!$C$39:$C$782,СВЦЭМ!$A$39:$A$782,$A72,СВЦЭМ!$B$39:$B$782,P$47)+'СЕТ СН'!$G$12+СВЦЭМ!$D$10+'СЕТ СН'!$G$5-'СЕТ СН'!$G$20</f>
        <v>4193.2231622199997</v>
      </c>
      <c r="Q72" s="36">
        <f>SUMIFS(СВЦЭМ!$C$39:$C$782,СВЦЭМ!$A$39:$A$782,$A72,СВЦЭМ!$B$39:$B$782,Q$47)+'СЕТ СН'!$G$12+СВЦЭМ!$D$10+'СЕТ СН'!$G$5-'СЕТ СН'!$G$20</f>
        <v>4184.2084751000002</v>
      </c>
      <c r="R72" s="36">
        <f>SUMIFS(СВЦЭМ!$C$39:$C$782,СВЦЭМ!$A$39:$A$782,$A72,СВЦЭМ!$B$39:$B$782,R$47)+'СЕТ СН'!$G$12+СВЦЭМ!$D$10+'СЕТ СН'!$G$5-'СЕТ СН'!$G$20</f>
        <v>4142.8215666300002</v>
      </c>
      <c r="S72" s="36">
        <f>SUMIFS(СВЦЭМ!$C$39:$C$782,СВЦЭМ!$A$39:$A$782,$A72,СВЦЭМ!$B$39:$B$782,S$47)+'СЕТ СН'!$G$12+СВЦЭМ!$D$10+'СЕТ СН'!$G$5-'СЕТ СН'!$G$20</f>
        <v>4094.5916634300002</v>
      </c>
      <c r="T72" s="36">
        <f>SUMIFS(СВЦЭМ!$C$39:$C$782,СВЦЭМ!$A$39:$A$782,$A72,СВЦЭМ!$B$39:$B$782,T$47)+'СЕТ СН'!$G$12+СВЦЭМ!$D$10+'СЕТ СН'!$G$5-'СЕТ СН'!$G$20</f>
        <v>4093.1834066299998</v>
      </c>
      <c r="U72" s="36">
        <f>SUMIFS(СВЦЭМ!$C$39:$C$782,СВЦЭМ!$A$39:$A$782,$A72,СВЦЭМ!$B$39:$B$782,U$47)+'СЕТ СН'!$G$12+СВЦЭМ!$D$10+'СЕТ СН'!$G$5-'СЕТ СН'!$G$20</f>
        <v>4107.7297601500004</v>
      </c>
      <c r="V72" s="36">
        <f>SUMIFS(СВЦЭМ!$C$39:$C$782,СВЦЭМ!$A$39:$A$782,$A72,СВЦЭМ!$B$39:$B$782,V$47)+'СЕТ СН'!$G$12+СВЦЭМ!$D$10+'СЕТ СН'!$G$5-'СЕТ СН'!$G$20</f>
        <v>4129.0066555699996</v>
      </c>
      <c r="W72" s="36">
        <f>SUMIFS(СВЦЭМ!$C$39:$C$782,СВЦЭМ!$A$39:$A$782,$A72,СВЦЭМ!$B$39:$B$782,W$47)+'СЕТ СН'!$G$12+СВЦЭМ!$D$10+'СЕТ СН'!$G$5-'СЕТ СН'!$G$20</f>
        <v>4145.7178327900001</v>
      </c>
      <c r="X72" s="36">
        <f>SUMIFS(СВЦЭМ!$C$39:$C$782,СВЦЭМ!$A$39:$A$782,$A72,СВЦЭМ!$B$39:$B$782,X$47)+'СЕТ СН'!$G$12+СВЦЭМ!$D$10+'СЕТ СН'!$G$5-'СЕТ СН'!$G$20</f>
        <v>4168.5504469300004</v>
      </c>
      <c r="Y72" s="36">
        <f>SUMIFS(СВЦЭМ!$C$39:$C$782,СВЦЭМ!$A$39:$A$782,$A72,СВЦЭМ!$B$39:$B$782,Y$47)+'СЕТ СН'!$G$12+СВЦЭМ!$D$10+'СЕТ СН'!$G$5-'СЕТ СН'!$G$20</f>
        <v>4209.6159561900004</v>
      </c>
    </row>
    <row r="73" spans="1:27" ht="15.75" x14ac:dyDescent="0.2">
      <c r="A73" s="35">
        <f t="shared" si="1"/>
        <v>44587</v>
      </c>
      <c r="B73" s="36">
        <f>SUMIFS(СВЦЭМ!$C$39:$C$782,СВЦЭМ!$A$39:$A$782,$A73,СВЦЭМ!$B$39:$B$782,B$47)+'СЕТ СН'!$G$12+СВЦЭМ!$D$10+'СЕТ СН'!$G$5-'СЕТ СН'!$G$20</f>
        <v>4152.3574170499996</v>
      </c>
      <c r="C73" s="36">
        <f>SUMIFS(СВЦЭМ!$C$39:$C$782,СВЦЭМ!$A$39:$A$782,$A73,СВЦЭМ!$B$39:$B$782,C$47)+'СЕТ СН'!$G$12+СВЦЭМ!$D$10+'СЕТ СН'!$G$5-'СЕТ СН'!$G$20</f>
        <v>4212.8590156400005</v>
      </c>
      <c r="D73" s="36">
        <f>SUMIFS(СВЦЭМ!$C$39:$C$782,СВЦЭМ!$A$39:$A$782,$A73,СВЦЭМ!$B$39:$B$782,D$47)+'СЕТ СН'!$G$12+СВЦЭМ!$D$10+'СЕТ СН'!$G$5-'СЕТ СН'!$G$20</f>
        <v>4249.2734304799997</v>
      </c>
      <c r="E73" s="36">
        <f>SUMIFS(СВЦЭМ!$C$39:$C$782,СВЦЭМ!$A$39:$A$782,$A73,СВЦЭМ!$B$39:$B$782,E$47)+'СЕТ СН'!$G$12+СВЦЭМ!$D$10+'СЕТ СН'!$G$5-'СЕТ СН'!$G$20</f>
        <v>4253.30978762</v>
      </c>
      <c r="F73" s="36">
        <f>SUMIFS(СВЦЭМ!$C$39:$C$782,СВЦЭМ!$A$39:$A$782,$A73,СВЦЭМ!$B$39:$B$782,F$47)+'СЕТ СН'!$G$12+СВЦЭМ!$D$10+'СЕТ СН'!$G$5-'СЕТ СН'!$G$20</f>
        <v>4240.4824571299996</v>
      </c>
      <c r="G73" s="36">
        <f>SUMIFS(СВЦЭМ!$C$39:$C$782,СВЦЭМ!$A$39:$A$782,$A73,СВЦЭМ!$B$39:$B$782,G$47)+'СЕТ СН'!$G$12+СВЦЭМ!$D$10+'СЕТ СН'!$G$5-'СЕТ СН'!$G$20</f>
        <v>4200.38542495</v>
      </c>
      <c r="H73" s="36">
        <f>SUMIFS(СВЦЭМ!$C$39:$C$782,СВЦЭМ!$A$39:$A$782,$A73,СВЦЭМ!$B$39:$B$782,H$47)+'СЕТ СН'!$G$12+СВЦЭМ!$D$10+'СЕТ СН'!$G$5-'СЕТ СН'!$G$20</f>
        <v>4144.5444122400004</v>
      </c>
      <c r="I73" s="36">
        <f>SUMIFS(СВЦЭМ!$C$39:$C$782,СВЦЭМ!$A$39:$A$782,$A73,СВЦЭМ!$B$39:$B$782,I$47)+'СЕТ СН'!$G$12+СВЦЭМ!$D$10+'СЕТ СН'!$G$5-'СЕТ СН'!$G$20</f>
        <v>4138.3485013899999</v>
      </c>
      <c r="J73" s="36">
        <f>SUMIFS(СВЦЭМ!$C$39:$C$782,СВЦЭМ!$A$39:$A$782,$A73,СВЦЭМ!$B$39:$B$782,J$47)+'СЕТ СН'!$G$12+СВЦЭМ!$D$10+'СЕТ СН'!$G$5-'СЕТ СН'!$G$20</f>
        <v>4131.2136473999999</v>
      </c>
      <c r="K73" s="36">
        <f>SUMIFS(СВЦЭМ!$C$39:$C$782,СВЦЭМ!$A$39:$A$782,$A73,СВЦЭМ!$B$39:$B$782,K$47)+'СЕТ СН'!$G$12+СВЦЭМ!$D$10+'СЕТ СН'!$G$5-'СЕТ СН'!$G$20</f>
        <v>4113.2405619299998</v>
      </c>
      <c r="L73" s="36">
        <f>SUMIFS(СВЦЭМ!$C$39:$C$782,СВЦЭМ!$A$39:$A$782,$A73,СВЦЭМ!$B$39:$B$782,L$47)+'СЕТ СН'!$G$12+СВЦЭМ!$D$10+'СЕТ СН'!$G$5-'СЕТ СН'!$G$20</f>
        <v>4116.0770941800001</v>
      </c>
      <c r="M73" s="36">
        <f>SUMIFS(СВЦЭМ!$C$39:$C$782,СВЦЭМ!$A$39:$A$782,$A73,СВЦЭМ!$B$39:$B$782,M$47)+'СЕТ СН'!$G$12+СВЦЭМ!$D$10+'СЕТ СН'!$G$5-'СЕТ СН'!$G$20</f>
        <v>4128.5913351700001</v>
      </c>
      <c r="N73" s="36">
        <f>SUMIFS(СВЦЭМ!$C$39:$C$782,СВЦЭМ!$A$39:$A$782,$A73,СВЦЭМ!$B$39:$B$782,N$47)+'СЕТ СН'!$G$12+СВЦЭМ!$D$10+'СЕТ СН'!$G$5-'СЕТ СН'!$G$20</f>
        <v>4150.9330817500004</v>
      </c>
      <c r="O73" s="36">
        <f>SUMIFS(СВЦЭМ!$C$39:$C$782,СВЦЭМ!$A$39:$A$782,$A73,СВЦЭМ!$B$39:$B$782,O$47)+'СЕТ СН'!$G$12+СВЦЭМ!$D$10+'СЕТ СН'!$G$5-'СЕТ СН'!$G$20</f>
        <v>4187.3123804400002</v>
      </c>
      <c r="P73" s="36">
        <f>SUMIFS(СВЦЭМ!$C$39:$C$782,СВЦЭМ!$A$39:$A$782,$A73,СВЦЭМ!$B$39:$B$782,P$47)+'СЕТ СН'!$G$12+СВЦЭМ!$D$10+'СЕТ СН'!$G$5-'СЕТ СН'!$G$20</f>
        <v>4185.5639505899999</v>
      </c>
      <c r="Q73" s="36">
        <f>SUMIFS(СВЦЭМ!$C$39:$C$782,СВЦЭМ!$A$39:$A$782,$A73,СВЦЭМ!$B$39:$B$782,Q$47)+'СЕТ СН'!$G$12+СВЦЭМ!$D$10+'СЕТ СН'!$G$5-'СЕТ СН'!$G$20</f>
        <v>4199.1975951599998</v>
      </c>
      <c r="R73" s="36">
        <f>SUMIFS(СВЦЭМ!$C$39:$C$782,СВЦЭМ!$A$39:$A$782,$A73,СВЦЭМ!$B$39:$B$782,R$47)+'СЕТ СН'!$G$12+СВЦЭМ!$D$10+'СЕТ СН'!$G$5-'СЕТ СН'!$G$20</f>
        <v>4160.78389401</v>
      </c>
      <c r="S73" s="36">
        <f>SUMIFS(СВЦЭМ!$C$39:$C$782,СВЦЭМ!$A$39:$A$782,$A73,СВЦЭМ!$B$39:$B$782,S$47)+'СЕТ СН'!$G$12+СВЦЭМ!$D$10+'СЕТ СН'!$G$5-'СЕТ СН'!$G$20</f>
        <v>4132.5827609500002</v>
      </c>
      <c r="T73" s="36">
        <f>SUMIFS(СВЦЭМ!$C$39:$C$782,СВЦЭМ!$A$39:$A$782,$A73,СВЦЭМ!$B$39:$B$782,T$47)+'СЕТ СН'!$G$12+СВЦЭМ!$D$10+'СЕТ СН'!$G$5-'СЕТ СН'!$G$20</f>
        <v>4136.0757130900001</v>
      </c>
      <c r="U73" s="36">
        <f>SUMIFS(СВЦЭМ!$C$39:$C$782,СВЦЭМ!$A$39:$A$782,$A73,СВЦЭМ!$B$39:$B$782,U$47)+'СЕТ СН'!$G$12+СВЦЭМ!$D$10+'СЕТ СН'!$G$5-'СЕТ СН'!$G$20</f>
        <v>4131.6238397500001</v>
      </c>
      <c r="V73" s="36">
        <f>SUMIFS(СВЦЭМ!$C$39:$C$782,СВЦЭМ!$A$39:$A$782,$A73,СВЦЭМ!$B$39:$B$782,V$47)+'СЕТ СН'!$G$12+СВЦЭМ!$D$10+'СЕТ СН'!$G$5-'СЕТ СН'!$G$20</f>
        <v>4140.4461592600001</v>
      </c>
      <c r="W73" s="36">
        <f>SUMIFS(СВЦЭМ!$C$39:$C$782,СВЦЭМ!$A$39:$A$782,$A73,СВЦЭМ!$B$39:$B$782,W$47)+'СЕТ СН'!$G$12+СВЦЭМ!$D$10+'СЕТ СН'!$G$5-'СЕТ СН'!$G$20</f>
        <v>4179.0751559399996</v>
      </c>
      <c r="X73" s="36">
        <f>SUMIFS(СВЦЭМ!$C$39:$C$782,СВЦЭМ!$A$39:$A$782,$A73,СВЦЭМ!$B$39:$B$782,X$47)+'СЕТ СН'!$G$12+СВЦЭМ!$D$10+'СЕТ СН'!$G$5-'СЕТ СН'!$G$20</f>
        <v>4197.5898973000003</v>
      </c>
      <c r="Y73" s="36">
        <f>SUMIFS(СВЦЭМ!$C$39:$C$782,СВЦЭМ!$A$39:$A$782,$A73,СВЦЭМ!$B$39:$B$782,Y$47)+'СЕТ СН'!$G$12+СВЦЭМ!$D$10+'СЕТ СН'!$G$5-'СЕТ СН'!$G$20</f>
        <v>4211.4234909300003</v>
      </c>
    </row>
    <row r="74" spans="1:27" ht="15.75" x14ac:dyDescent="0.2">
      <c r="A74" s="35">
        <f t="shared" si="1"/>
        <v>44588</v>
      </c>
      <c r="B74" s="36">
        <f>SUMIFS(СВЦЭМ!$C$39:$C$782,СВЦЭМ!$A$39:$A$782,$A74,СВЦЭМ!$B$39:$B$782,B$47)+'СЕТ СН'!$G$12+СВЦЭМ!$D$10+'СЕТ СН'!$G$5-'СЕТ СН'!$G$20</f>
        <v>4227.6447669700001</v>
      </c>
      <c r="C74" s="36">
        <f>SUMIFS(СВЦЭМ!$C$39:$C$782,СВЦЭМ!$A$39:$A$782,$A74,СВЦЭМ!$B$39:$B$782,C$47)+'СЕТ СН'!$G$12+СВЦЭМ!$D$10+'СЕТ СН'!$G$5-'СЕТ СН'!$G$20</f>
        <v>4256.4595669500004</v>
      </c>
      <c r="D74" s="36">
        <f>SUMIFS(СВЦЭМ!$C$39:$C$782,СВЦЭМ!$A$39:$A$782,$A74,СВЦЭМ!$B$39:$B$782,D$47)+'СЕТ СН'!$G$12+СВЦЭМ!$D$10+'СЕТ СН'!$G$5-'СЕТ СН'!$G$20</f>
        <v>4275.4628603700003</v>
      </c>
      <c r="E74" s="36">
        <f>SUMIFS(СВЦЭМ!$C$39:$C$782,СВЦЭМ!$A$39:$A$782,$A74,СВЦЭМ!$B$39:$B$782,E$47)+'СЕТ СН'!$G$12+СВЦЭМ!$D$10+'СЕТ СН'!$G$5-'СЕТ СН'!$G$20</f>
        <v>4278.37285823</v>
      </c>
      <c r="F74" s="36">
        <f>SUMIFS(СВЦЭМ!$C$39:$C$782,СВЦЭМ!$A$39:$A$782,$A74,СВЦЭМ!$B$39:$B$782,F$47)+'СЕТ СН'!$G$12+СВЦЭМ!$D$10+'СЕТ СН'!$G$5-'СЕТ СН'!$G$20</f>
        <v>4254.7739905500002</v>
      </c>
      <c r="G74" s="36">
        <f>SUMIFS(СВЦЭМ!$C$39:$C$782,СВЦЭМ!$A$39:$A$782,$A74,СВЦЭМ!$B$39:$B$782,G$47)+'СЕТ СН'!$G$12+СВЦЭМ!$D$10+'СЕТ СН'!$G$5-'СЕТ СН'!$G$20</f>
        <v>4224.0281672900001</v>
      </c>
      <c r="H74" s="36">
        <f>SUMIFS(СВЦЭМ!$C$39:$C$782,СВЦЭМ!$A$39:$A$782,$A74,СВЦЭМ!$B$39:$B$782,H$47)+'СЕТ СН'!$G$12+СВЦЭМ!$D$10+'СЕТ СН'!$G$5-'СЕТ СН'!$G$20</f>
        <v>4158.8861969</v>
      </c>
      <c r="I74" s="36">
        <f>SUMIFS(СВЦЭМ!$C$39:$C$782,СВЦЭМ!$A$39:$A$782,$A74,СВЦЭМ!$B$39:$B$782,I$47)+'СЕТ СН'!$G$12+СВЦЭМ!$D$10+'СЕТ СН'!$G$5-'СЕТ СН'!$G$20</f>
        <v>4134.9071872700006</v>
      </c>
      <c r="J74" s="36">
        <f>SUMIFS(СВЦЭМ!$C$39:$C$782,СВЦЭМ!$A$39:$A$782,$A74,СВЦЭМ!$B$39:$B$782,J$47)+'СЕТ СН'!$G$12+СВЦЭМ!$D$10+'СЕТ СН'!$G$5-'СЕТ СН'!$G$20</f>
        <v>4116.51009583</v>
      </c>
      <c r="K74" s="36">
        <f>SUMIFS(СВЦЭМ!$C$39:$C$782,СВЦЭМ!$A$39:$A$782,$A74,СВЦЭМ!$B$39:$B$782,K$47)+'СЕТ СН'!$G$12+СВЦЭМ!$D$10+'СЕТ СН'!$G$5-'СЕТ СН'!$G$20</f>
        <v>4122.2177219100004</v>
      </c>
      <c r="L74" s="36">
        <f>SUMIFS(СВЦЭМ!$C$39:$C$782,СВЦЭМ!$A$39:$A$782,$A74,СВЦЭМ!$B$39:$B$782,L$47)+'СЕТ СН'!$G$12+СВЦЭМ!$D$10+'СЕТ СН'!$G$5-'СЕТ СН'!$G$20</f>
        <v>4154.5237549800004</v>
      </c>
      <c r="M74" s="36">
        <f>SUMIFS(СВЦЭМ!$C$39:$C$782,СВЦЭМ!$A$39:$A$782,$A74,СВЦЭМ!$B$39:$B$782,M$47)+'СЕТ СН'!$G$12+СВЦЭМ!$D$10+'СЕТ СН'!$G$5-'СЕТ СН'!$G$20</f>
        <v>4156.6226373700001</v>
      </c>
      <c r="N74" s="36">
        <f>SUMIFS(СВЦЭМ!$C$39:$C$782,СВЦЭМ!$A$39:$A$782,$A74,СВЦЭМ!$B$39:$B$782,N$47)+'СЕТ СН'!$G$12+СВЦЭМ!$D$10+'СЕТ СН'!$G$5-'СЕТ СН'!$G$20</f>
        <v>4175.7065712800004</v>
      </c>
      <c r="O74" s="36">
        <f>SUMIFS(СВЦЭМ!$C$39:$C$782,СВЦЭМ!$A$39:$A$782,$A74,СВЦЭМ!$B$39:$B$782,O$47)+'СЕТ СН'!$G$12+СВЦЭМ!$D$10+'СЕТ СН'!$G$5-'СЕТ СН'!$G$20</f>
        <v>4230.1106562900004</v>
      </c>
      <c r="P74" s="36">
        <f>SUMIFS(СВЦЭМ!$C$39:$C$782,СВЦЭМ!$A$39:$A$782,$A74,СВЦЭМ!$B$39:$B$782,P$47)+'СЕТ СН'!$G$12+СВЦЭМ!$D$10+'СЕТ СН'!$G$5-'СЕТ СН'!$G$20</f>
        <v>4245.9861213700005</v>
      </c>
      <c r="Q74" s="36">
        <f>SUMIFS(СВЦЭМ!$C$39:$C$782,СВЦЭМ!$A$39:$A$782,$A74,СВЦЭМ!$B$39:$B$782,Q$47)+'СЕТ СН'!$G$12+СВЦЭМ!$D$10+'СЕТ СН'!$G$5-'СЕТ СН'!$G$20</f>
        <v>4253.87043008</v>
      </c>
      <c r="R74" s="36">
        <f>SUMIFS(СВЦЭМ!$C$39:$C$782,СВЦЭМ!$A$39:$A$782,$A74,СВЦЭМ!$B$39:$B$782,R$47)+'СЕТ СН'!$G$12+СВЦЭМ!$D$10+'СЕТ СН'!$G$5-'СЕТ СН'!$G$20</f>
        <v>4227.9213714500002</v>
      </c>
      <c r="S74" s="36">
        <f>SUMIFS(СВЦЭМ!$C$39:$C$782,СВЦЭМ!$A$39:$A$782,$A74,СВЦЭМ!$B$39:$B$782,S$47)+'СЕТ СН'!$G$12+СВЦЭМ!$D$10+'СЕТ СН'!$G$5-'СЕТ СН'!$G$20</f>
        <v>4182.6001909000006</v>
      </c>
      <c r="T74" s="36">
        <f>SUMIFS(СВЦЭМ!$C$39:$C$782,СВЦЭМ!$A$39:$A$782,$A74,СВЦЭМ!$B$39:$B$782,T$47)+'СЕТ СН'!$G$12+СВЦЭМ!$D$10+'СЕТ СН'!$G$5-'СЕТ СН'!$G$20</f>
        <v>4152.0161724400004</v>
      </c>
      <c r="U74" s="36">
        <f>SUMIFS(СВЦЭМ!$C$39:$C$782,СВЦЭМ!$A$39:$A$782,$A74,СВЦЭМ!$B$39:$B$782,U$47)+'СЕТ СН'!$G$12+СВЦЭМ!$D$10+'СЕТ СН'!$G$5-'СЕТ СН'!$G$20</f>
        <v>4156.9288201600002</v>
      </c>
      <c r="V74" s="36">
        <f>SUMIFS(СВЦЭМ!$C$39:$C$782,СВЦЭМ!$A$39:$A$782,$A74,СВЦЭМ!$B$39:$B$782,V$47)+'СЕТ СН'!$G$12+СВЦЭМ!$D$10+'СЕТ СН'!$G$5-'СЕТ СН'!$G$20</f>
        <v>4148.2950890700004</v>
      </c>
      <c r="W74" s="36">
        <f>SUMIFS(СВЦЭМ!$C$39:$C$782,СВЦЭМ!$A$39:$A$782,$A74,СВЦЭМ!$B$39:$B$782,W$47)+'СЕТ СН'!$G$12+СВЦЭМ!$D$10+'СЕТ СН'!$G$5-'СЕТ СН'!$G$20</f>
        <v>4154.9078428000003</v>
      </c>
      <c r="X74" s="36">
        <f>SUMIFS(СВЦЭМ!$C$39:$C$782,СВЦЭМ!$A$39:$A$782,$A74,СВЦЭМ!$B$39:$B$782,X$47)+'СЕТ СН'!$G$12+СВЦЭМ!$D$10+'СЕТ СН'!$G$5-'СЕТ СН'!$G$20</f>
        <v>4183.5111336</v>
      </c>
      <c r="Y74" s="36">
        <f>SUMIFS(СВЦЭМ!$C$39:$C$782,СВЦЭМ!$A$39:$A$782,$A74,СВЦЭМ!$B$39:$B$782,Y$47)+'СЕТ СН'!$G$12+СВЦЭМ!$D$10+'СЕТ СН'!$G$5-'СЕТ СН'!$G$20</f>
        <v>4216.2708956999995</v>
      </c>
    </row>
    <row r="75" spans="1:27" ht="15.75" x14ac:dyDescent="0.2">
      <c r="A75" s="35">
        <f t="shared" si="1"/>
        <v>44589</v>
      </c>
      <c r="B75" s="36">
        <f>SUMIFS(СВЦЭМ!$C$39:$C$782,СВЦЭМ!$A$39:$A$782,$A75,СВЦЭМ!$B$39:$B$782,B$47)+'СЕТ СН'!$G$12+СВЦЭМ!$D$10+'СЕТ СН'!$G$5-'СЕТ СН'!$G$20</f>
        <v>4218.3702661200005</v>
      </c>
      <c r="C75" s="36">
        <f>SUMIFS(СВЦЭМ!$C$39:$C$782,СВЦЭМ!$A$39:$A$782,$A75,СВЦЭМ!$B$39:$B$782,C$47)+'СЕТ СН'!$G$12+СВЦЭМ!$D$10+'СЕТ СН'!$G$5-'СЕТ СН'!$G$20</f>
        <v>4242.4757561500001</v>
      </c>
      <c r="D75" s="36">
        <f>SUMIFS(СВЦЭМ!$C$39:$C$782,СВЦЭМ!$A$39:$A$782,$A75,СВЦЭМ!$B$39:$B$782,D$47)+'СЕТ СН'!$G$12+СВЦЭМ!$D$10+'СЕТ СН'!$G$5-'СЕТ СН'!$G$20</f>
        <v>4278.6298957199997</v>
      </c>
      <c r="E75" s="36">
        <f>SUMIFS(СВЦЭМ!$C$39:$C$782,СВЦЭМ!$A$39:$A$782,$A75,СВЦЭМ!$B$39:$B$782,E$47)+'СЕТ СН'!$G$12+СВЦЭМ!$D$10+'СЕТ СН'!$G$5-'СЕТ СН'!$G$20</f>
        <v>4270.5380285400006</v>
      </c>
      <c r="F75" s="36">
        <f>SUMIFS(СВЦЭМ!$C$39:$C$782,СВЦЭМ!$A$39:$A$782,$A75,СВЦЭМ!$B$39:$B$782,F$47)+'СЕТ СН'!$G$12+СВЦЭМ!$D$10+'СЕТ СН'!$G$5-'СЕТ СН'!$G$20</f>
        <v>4246.2484142100002</v>
      </c>
      <c r="G75" s="36">
        <f>SUMIFS(СВЦЭМ!$C$39:$C$782,СВЦЭМ!$A$39:$A$782,$A75,СВЦЭМ!$B$39:$B$782,G$47)+'СЕТ СН'!$G$12+СВЦЭМ!$D$10+'СЕТ СН'!$G$5-'СЕТ СН'!$G$20</f>
        <v>4221.0065530800002</v>
      </c>
      <c r="H75" s="36">
        <f>SUMIFS(СВЦЭМ!$C$39:$C$782,СВЦЭМ!$A$39:$A$782,$A75,СВЦЭМ!$B$39:$B$782,H$47)+'СЕТ СН'!$G$12+СВЦЭМ!$D$10+'СЕТ СН'!$G$5-'СЕТ СН'!$G$20</f>
        <v>4172.0005341800006</v>
      </c>
      <c r="I75" s="36">
        <f>SUMIFS(СВЦЭМ!$C$39:$C$782,СВЦЭМ!$A$39:$A$782,$A75,СВЦЭМ!$B$39:$B$782,I$47)+'СЕТ СН'!$G$12+СВЦЭМ!$D$10+'СЕТ СН'!$G$5-'СЕТ СН'!$G$20</f>
        <v>4134.4760441400003</v>
      </c>
      <c r="J75" s="36">
        <f>SUMIFS(СВЦЭМ!$C$39:$C$782,СВЦЭМ!$A$39:$A$782,$A75,СВЦЭМ!$B$39:$B$782,J$47)+'СЕТ СН'!$G$12+СВЦЭМ!$D$10+'СЕТ СН'!$G$5-'СЕТ СН'!$G$20</f>
        <v>4129.3174051400001</v>
      </c>
      <c r="K75" s="36">
        <f>SUMIFS(СВЦЭМ!$C$39:$C$782,СВЦЭМ!$A$39:$A$782,$A75,СВЦЭМ!$B$39:$B$782,K$47)+'СЕТ СН'!$G$12+СВЦЭМ!$D$10+'СЕТ СН'!$G$5-'СЕТ СН'!$G$20</f>
        <v>4085.83194224</v>
      </c>
      <c r="L75" s="36">
        <f>SUMIFS(СВЦЭМ!$C$39:$C$782,СВЦЭМ!$A$39:$A$782,$A75,СВЦЭМ!$B$39:$B$782,L$47)+'СЕТ СН'!$G$12+СВЦЭМ!$D$10+'СЕТ СН'!$G$5-'СЕТ СН'!$G$20</f>
        <v>4096.3430415399998</v>
      </c>
      <c r="M75" s="36">
        <f>SUMIFS(СВЦЭМ!$C$39:$C$782,СВЦЭМ!$A$39:$A$782,$A75,СВЦЭМ!$B$39:$B$782,M$47)+'СЕТ СН'!$G$12+СВЦЭМ!$D$10+'СЕТ СН'!$G$5-'СЕТ СН'!$G$20</f>
        <v>4106.9654305100003</v>
      </c>
      <c r="N75" s="36">
        <f>SUMIFS(СВЦЭМ!$C$39:$C$782,СВЦЭМ!$A$39:$A$782,$A75,СВЦЭМ!$B$39:$B$782,N$47)+'СЕТ СН'!$G$12+СВЦЭМ!$D$10+'СЕТ СН'!$G$5-'СЕТ СН'!$G$20</f>
        <v>4145.66432515</v>
      </c>
      <c r="O75" s="36">
        <f>SUMIFS(СВЦЭМ!$C$39:$C$782,СВЦЭМ!$A$39:$A$782,$A75,СВЦЭМ!$B$39:$B$782,O$47)+'СЕТ СН'!$G$12+СВЦЭМ!$D$10+'СЕТ СН'!$G$5-'СЕТ СН'!$G$20</f>
        <v>4187.6161012800003</v>
      </c>
      <c r="P75" s="36">
        <f>SUMIFS(СВЦЭМ!$C$39:$C$782,СВЦЭМ!$A$39:$A$782,$A75,СВЦЭМ!$B$39:$B$782,P$47)+'СЕТ СН'!$G$12+СВЦЭМ!$D$10+'СЕТ СН'!$G$5-'СЕТ СН'!$G$20</f>
        <v>4204.4407465900003</v>
      </c>
      <c r="Q75" s="36">
        <f>SUMIFS(СВЦЭМ!$C$39:$C$782,СВЦЭМ!$A$39:$A$782,$A75,СВЦЭМ!$B$39:$B$782,Q$47)+'СЕТ СН'!$G$12+СВЦЭМ!$D$10+'СЕТ СН'!$G$5-'СЕТ СН'!$G$20</f>
        <v>4212.4633704500002</v>
      </c>
      <c r="R75" s="36">
        <f>SUMIFS(СВЦЭМ!$C$39:$C$782,СВЦЭМ!$A$39:$A$782,$A75,СВЦЭМ!$B$39:$B$782,R$47)+'СЕТ СН'!$G$12+СВЦЭМ!$D$10+'СЕТ СН'!$G$5-'СЕТ СН'!$G$20</f>
        <v>4181.6876006299999</v>
      </c>
      <c r="S75" s="36">
        <f>SUMIFS(СВЦЭМ!$C$39:$C$782,СВЦЭМ!$A$39:$A$782,$A75,СВЦЭМ!$B$39:$B$782,S$47)+'СЕТ СН'!$G$12+СВЦЭМ!$D$10+'СЕТ СН'!$G$5-'СЕТ СН'!$G$20</f>
        <v>4155.2274267100001</v>
      </c>
      <c r="T75" s="36">
        <f>SUMIFS(СВЦЭМ!$C$39:$C$782,СВЦЭМ!$A$39:$A$782,$A75,СВЦЭМ!$B$39:$B$782,T$47)+'СЕТ СН'!$G$12+СВЦЭМ!$D$10+'СЕТ СН'!$G$5-'СЕТ СН'!$G$20</f>
        <v>4153.4964878000001</v>
      </c>
      <c r="U75" s="36">
        <f>SUMIFS(СВЦЭМ!$C$39:$C$782,СВЦЭМ!$A$39:$A$782,$A75,СВЦЭМ!$B$39:$B$782,U$47)+'СЕТ СН'!$G$12+СВЦЭМ!$D$10+'СЕТ СН'!$G$5-'СЕТ СН'!$G$20</f>
        <v>4164.4065881400002</v>
      </c>
      <c r="V75" s="36">
        <f>SUMIFS(СВЦЭМ!$C$39:$C$782,СВЦЭМ!$A$39:$A$782,$A75,СВЦЭМ!$B$39:$B$782,V$47)+'СЕТ СН'!$G$12+СВЦЭМ!$D$10+'СЕТ СН'!$G$5-'СЕТ СН'!$G$20</f>
        <v>4144.5067379600005</v>
      </c>
      <c r="W75" s="36">
        <f>SUMIFS(СВЦЭМ!$C$39:$C$782,СВЦЭМ!$A$39:$A$782,$A75,СВЦЭМ!$B$39:$B$782,W$47)+'СЕТ СН'!$G$12+СВЦЭМ!$D$10+'СЕТ СН'!$G$5-'СЕТ СН'!$G$20</f>
        <v>4183.4753268200002</v>
      </c>
      <c r="X75" s="36">
        <f>SUMIFS(СВЦЭМ!$C$39:$C$782,СВЦЭМ!$A$39:$A$782,$A75,СВЦЭМ!$B$39:$B$782,X$47)+'СЕТ СН'!$G$12+СВЦЭМ!$D$10+'СЕТ СН'!$G$5-'СЕТ СН'!$G$20</f>
        <v>4178.0367677300001</v>
      </c>
      <c r="Y75" s="36">
        <f>SUMIFS(СВЦЭМ!$C$39:$C$782,СВЦЭМ!$A$39:$A$782,$A75,СВЦЭМ!$B$39:$B$782,Y$47)+'СЕТ СН'!$G$12+СВЦЭМ!$D$10+'СЕТ СН'!$G$5-'СЕТ СН'!$G$20</f>
        <v>4206.7764326200004</v>
      </c>
    </row>
    <row r="76" spans="1:27" ht="15.75" x14ac:dyDescent="0.2">
      <c r="A76" s="35">
        <f t="shared" si="1"/>
        <v>44590</v>
      </c>
      <c r="B76" s="36">
        <f>SUMIFS(СВЦЭМ!$C$39:$C$782,СВЦЭМ!$A$39:$A$782,$A76,СВЦЭМ!$B$39:$B$782,B$47)+'СЕТ СН'!$G$12+СВЦЭМ!$D$10+'СЕТ СН'!$G$5-'СЕТ СН'!$G$20</f>
        <v>4225.2069083200004</v>
      </c>
      <c r="C76" s="36">
        <f>SUMIFS(СВЦЭМ!$C$39:$C$782,СВЦЭМ!$A$39:$A$782,$A76,СВЦЭМ!$B$39:$B$782,C$47)+'СЕТ СН'!$G$12+СВЦЭМ!$D$10+'СЕТ СН'!$G$5-'СЕТ СН'!$G$20</f>
        <v>4183.5565892100003</v>
      </c>
      <c r="D76" s="36">
        <f>SUMIFS(СВЦЭМ!$C$39:$C$782,СВЦЭМ!$A$39:$A$782,$A76,СВЦЭМ!$B$39:$B$782,D$47)+'СЕТ СН'!$G$12+СВЦЭМ!$D$10+'СЕТ СН'!$G$5-'СЕТ СН'!$G$20</f>
        <v>4220.4484969599998</v>
      </c>
      <c r="E76" s="36">
        <f>SUMIFS(СВЦЭМ!$C$39:$C$782,СВЦЭМ!$A$39:$A$782,$A76,СВЦЭМ!$B$39:$B$782,E$47)+'СЕТ СН'!$G$12+СВЦЭМ!$D$10+'СЕТ СН'!$G$5-'СЕТ СН'!$G$20</f>
        <v>4222.5097948299999</v>
      </c>
      <c r="F76" s="36">
        <f>SUMIFS(СВЦЭМ!$C$39:$C$782,СВЦЭМ!$A$39:$A$782,$A76,СВЦЭМ!$B$39:$B$782,F$47)+'СЕТ СН'!$G$12+СВЦЭМ!$D$10+'СЕТ СН'!$G$5-'СЕТ СН'!$G$20</f>
        <v>4212.9894314699995</v>
      </c>
      <c r="G76" s="36">
        <f>SUMIFS(СВЦЭМ!$C$39:$C$782,СВЦЭМ!$A$39:$A$782,$A76,СВЦЭМ!$B$39:$B$782,G$47)+'СЕТ СН'!$G$12+СВЦЭМ!$D$10+'СЕТ СН'!$G$5-'СЕТ СН'!$G$20</f>
        <v>4193.0165195500003</v>
      </c>
      <c r="H76" s="36">
        <f>SUMIFS(СВЦЭМ!$C$39:$C$782,СВЦЭМ!$A$39:$A$782,$A76,СВЦЭМ!$B$39:$B$782,H$47)+'СЕТ СН'!$G$12+СВЦЭМ!$D$10+'СЕТ СН'!$G$5-'СЕТ СН'!$G$20</f>
        <v>4141.6781119699999</v>
      </c>
      <c r="I76" s="36">
        <f>SUMIFS(СВЦЭМ!$C$39:$C$782,СВЦЭМ!$A$39:$A$782,$A76,СВЦЭМ!$B$39:$B$782,I$47)+'СЕТ СН'!$G$12+СВЦЭМ!$D$10+'СЕТ СН'!$G$5-'СЕТ СН'!$G$20</f>
        <v>4107.3949929400005</v>
      </c>
      <c r="J76" s="36">
        <f>SUMIFS(СВЦЭМ!$C$39:$C$782,СВЦЭМ!$A$39:$A$782,$A76,СВЦЭМ!$B$39:$B$782,J$47)+'СЕТ СН'!$G$12+СВЦЭМ!$D$10+'СЕТ СН'!$G$5-'СЕТ СН'!$G$20</f>
        <v>4076.6665877599999</v>
      </c>
      <c r="K76" s="36">
        <f>SUMIFS(СВЦЭМ!$C$39:$C$782,СВЦЭМ!$A$39:$A$782,$A76,СВЦЭМ!$B$39:$B$782,K$47)+'СЕТ СН'!$G$12+СВЦЭМ!$D$10+'СЕТ СН'!$G$5-'СЕТ СН'!$G$20</f>
        <v>4080.2586818600003</v>
      </c>
      <c r="L76" s="36">
        <f>SUMIFS(СВЦЭМ!$C$39:$C$782,СВЦЭМ!$A$39:$A$782,$A76,СВЦЭМ!$B$39:$B$782,L$47)+'СЕТ СН'!$G$12+СВЦЭМ!$D$10+'СЕТ СН'!$G$5-'СЕТ СН'!$G$20</f>
        <v>4064.7447583900002</v>
      </c>
      <c r="M76" s="36">
        <f>SUMIFS(СВЦЭМ!$C$39:$C$782,СВЦЭМ!$A$39:$A$782,$A76,СВЦЭМ!$B$39:$B$782,M$47)+'СЕТ СН'!$G$12+СВЦЭМ!$D$10+'СЕТ СН'!$G$5-'СЕТ СН'!$G$20</f>
        <v>4051.5596253399999</v>
      </c>
      <c r="N76" s="36">
        <f>SUMIFS(СВЦЭМ!$C$39:$C$782,СВЦЭМ!$A$39:$A$782,$A76,СВЦЭМ!$B$39:$B$782,N$47)+'СЕТ СН'!$G$12+СВЦЭМ!$D$10+'СЕТ СН'!$G$5-'СЕТ СН'!$G$20</f>
        <v>4075.2583748000002</v>
      </c>
      <c r="O76" s="36">
        <f>SUMIFS(СВЦЭМ!$C$39:$C$782,СВЦЭМ!$A$39:$A$782,$A76,СВЦЭМ!$B$39:$B$782,O$47)+'СЕТ СН'!$G$12+СВЦЭМ!$D$10+'СЕТ СН'!$G$5-'СЕТ СН'!$G$20</f>
        <v>4123.1683406000002</v>
      </c>
      <c r="P76" s="36">
        <f>SUMIFS(СВЦЭМ!$C$39:$C$782,СВЦЭМ!$A$39:$A$782,$A76,СВЦЭМ!$B$39:$B$782,P$47)+'СЕТ СН'!$G$12+СВЦЭМ!$D$10+'СЕТ СН'!$G$5-'СЕТ СН'!$G$20</f>
        <v>4136.7222798900002</v>
      </c>
      <c r="Q76" s="36">
        <f>SUMIFS(СВЦЭМ!$C$39:$C$782,СВЦЭМ!$A$39:$A$782,$A76,СВЦЭМ!$B$39:$B$782,Q$47)+'СЕТ СН'!$G$12+СВЦЭМ!$D$10+'СЕТ СН'!$G$5-'СЕТ СН'!$G$20</f>
        <v>4143.6604119700005</v>
      </c>
      <c r="R76" s="36">
        <f>SUMIFS(СВЦЭМ!$C$39:$C$782,СВЦЭМ!$A$39:$A$782,$A76,СВЦЭМ!$B$39:$B$782,R$47)+'СЕТ СН'!$G$12+СВЦЭМ!$D$10+'СЕТ СН'!$G$5-'СЕТ СН'!$G$20</f>
        <v>4118.2873173200005</v>
      </c>
      <c r="S76" s="36">
        <f>SUMIFS(СВЦЭМ!$C$39:$C$782,СВЦЭМ!$A$39:$A$782,$A76,СВЦЭМ!$B$39:$B$782,S$47)+'СЕТ СН'!$G$12+СВЦЭМ!$D$10+'СЕТ СН'!$G$5-'СЕТ СН'!$G$20</f>
        <v>4095.2195593599999</v>
      </c>
      <c r="T76" s="36">
        <f>SUMIFS(СВЦЭМ!$C$39:$C$782,СВЦЭМ!$A$39:$A$782,$A76,СВЦЭМ!$B$39:$B$782,T$47)+'СЕТ СН'!$G$12+СВЦЭМ!$D$10+'СЕТ СН'!$G$5-'СЕТ СН'!$G$20</f>
        <v>4081.2926631</v>
      </c>
      <c r="U76" s="36">
        <f>SUMIFS(СВЦЭМ!$C$39:$C$782,СВЦЭМ!$A$39:$A$782,$A76,СВЦЭМ!$B$39:$B$782,U$47)+'СЕТ СН'!$G$12+СВЦЭМ!$D$10+'СЕТ СН'!$G$5-'СЕТ СН'!$G$20</f>
        <v>4063.0322546400002</v>
      </c>
      <c r="V76" s="36">
        <f>SUMIFS(СВЦЭМ!$C$39:$C$782,СВЦЭМ!$A$39:$A$782,$A76,СВЦЭМ!$B$39:$B$782,V$47)+'СЕТ СН'!$G$12+СВЦЭМ!$D$10+'СЕТ СН'!$G$5-'СЕТ СН'!$G$20</f>
        <v>4079.0169526600002</v>
      </c>
      <c r="W76" s="36">
        <f>SUMIFS(СВЦЭМ!$C$39:$C$782,СВЦЭМ!$A$39:$A$782,$A76,СВЦЭМ!$B$39:$B$782,W$47)+'СЕТ СН'!$G$12+СВЦЭМ!$D$10+'СЕТ СН'!$G$5-'СЕТ СН'!$G$20</f>
        <v>4089.9033981100001</v>
      </c>
      <c r="X76" s="36">
        <f>SUMIFS(СВЦЭМ!$C$39:$C$782,СВЦЭМ!$A$39:$A$782,$A76,СВЦЭМ!$B$39:$B$782,X$47)+'СЕТ СН'!$G$12+СВЦЭМ!$D$10+'СЕТ СН'!$G$5-'СЕТ СН'!$G$20</f>
        <v>4084.5522531200004</v>
      </c>
      <c r="Y76" s="36">
        <f>SUMIFS(СВЦЭМ!$C$39:$C$782,СВЦЭМ!$A$39:$A$782,$A76,СВЦЭМ!$B$39:$B$782,Y$47)+'СЕТ СН'!$G$12+СВЦЭМ!$D$10+'СЕТ СН'!$G$5-'СЕТ СН'!$G$20</f>
        <v>4130.7324913000002</v>
      </c>
    </row>
    <row r="77" spans="1:27" ht="15.75" x14ac:dyDescent="0.2">
      <c r="A77" s="35">
        <f t="shared" si="1"/>
        <v>44591</v>
      </c>
      <c r="B77" s="36">
        <f>SUMIFS(СВЦЭМ!$C$39:$C$782,СВЦЭМ!$A$39:$A$782,$A77,СВЦЭМ!$B$39:$B$782,B$47)+'СЕТ СН'!$G$12+СВЦЭМ!$D$10+'СЕТ СН'!$G$5-'СЕТ СН'!$G$20</f>
        <v>4180.8467123500004</v>
      </c>
      <c r="C77" s="36">
        <f>SUMIFS(СВЦЭМ!$C$39:$C$782,СВЦЭМ!$A$39:$A$782,$A77,СВЦЭМ!$B$39:$B$782,C$47)+'СЕТ СН'!$G$12+СВЦЭМ!$D$10+'СЕТ СН'!$G$5-'СЕТ СН'!$G$20</f>
        <v>4189.1573881300001</v>
      </c>
      <c r="D77" s="36">
        <f>SUMIFS(СВЦЭМ!$C$39:$C$782,СВЦЭМ!$A$39:$A$782,$A77,СВЦЭМ!$B$39:$B$782,D$47)+'СЕТ СН'!$G$12+СВЦЭМ!$D$10+'СЕТ СН'!$G$5-'СЕТ СН'!$G$20</f>
        <v>4217.9245966300005</v>
      </c>
      <c r="E77" s="36">
        <f>SUMIFS(СВЦЭМ!$C$39:$C$782,СВЦЭМ!$A$39:$A$782,$A77,СВЦЭМ!$B$39:$B$782,E$47)+'СЕТ СН'!$G$12+СВЦЭМ!$D$10+'СЕТ СН'!$G$5-'СЕТ СН'!$G$20</f>
        <v>4219.1560853400006</v>
      </c>
      <c r="F77" s="36">
        <f>SUMIFS(СВЦЭМ!$C$39:$C$782,СВЦЭМ!$A$39:$A$782,$A77,СВЦЭМ!$B$39:$B$782,F$47)+'СЕТ СН'!$G$12+СВЦЭМ!$D$10+'СЕТ СН'!$G$5-'СЕТ СН'!$G$20</f>
        <v>4214.7860886199996</v>
      </c>
      <c r="G77" s="36">
        <f>SUMIFS(СВЦЭМ!$C$39:$C$782,СВЦЭМ!$A$39:$A$782,$A77,СВЦЭМ!$B$39:$B$782,G$47)+'СЕТ СН'!$G$12+СВЦЭМ!$D$10+'СЕТ СН'!$G$5-'СЕТ СН'!$G$20</f>
        <v>4169.3706077900006</v>
      </c>
      <c r="H77" s="36">
        <f>SUMIFS(СВЦЭМ!$C$39:$C$782,СВЦЭМ!$A$39:$A$782,$A77,СВЦЭМ!$B$39:$B$782,H$47)+'СЕТ СН'!$G$12+СВЦЭМ!$D$10+'СЕТ СН'!$G$5-'СЕТ СН'!$G$20</f>
        <v>4166.6780846599995</v>
      </c>
      <c r="I77" s="36">
        <f>SUMIFS(СВЦЭМ!$C$39:$C$782,СВЦЭМ!$A$39:$A$782,$A77,СВЦЭМ!$B$39:$B$782,I$47)+'СЕТ СН'!$G$12+СВЦЭМ!$D$10+'СЕТ СН'!$G$5-'СЕТ СН'!$G$20</f>
        <v>4121.8699900499996</v>
      </c>
      <c r="J77" s="36">
        <f>SUMIFS(СВЦЭМ!$C$39:$C$782,СВЦЭМ!$A$39:$A$782,$A77,СВЦЭМ!$B$39:$B$782,J$47)+'СЕТ СН'!$G$12+СВЦЭМ!$D$10+'СЕТ СН'!$G$5-'СЕТ СН'!$G$20</f>
        <v>4089.6306904100002</v>
      </c>
      <c r="K77" s="36">
        <f>SUMIFS(СВЦЭМ!$C$39:$C$782,СВЦЭМ!$A$39:$A$782,$A77,СВЦЭМ!$B$39:$B$782,K$47)+'СЕТ СН'!$G$12+СВЦЭМ!$D$10+'СЕТ СН'!$G$5-'СЕТ СН'!$G$20</f>
        <v>4086.6232532600002</v>
      </c>
      <c r="L77" s="36">
        <f>SUMIFS(СВЦЭМ!$C$39:$C$782,СВЦЭМ!$A$39:$A$782,$A77,СВЦЭМ!$B$39:$B$782,L$47)+'СЕТ СН'!$G$12+СВЦЭМ!$D$10+'СЕТ СН'!$G$5-'СЕТ СН'!$G$20</f>
        <v>4083.3003977500002</v>
      </c>
      <c r="M77" s="36">
        <f>SUMIFS(СВЦЭМ!$C$39:$C$782,СВЦЭМ!$A$39:$A$782,$A77,СВЦЭМ!$B$39:$B$782,M$47)+'СЕТ СН'!$G$12+СВЦЭМ!$D$10+'СЕТ СН'!$G$5-'СЕТ СН'!$G$20</f>
        <v>4078.92703536</v>
      </c>
      <c r="N77" s="36">
        <f>SUMIFS(СВЦЭМ!$C$39:$C$782,СВЦЭМ!$A$39:$A$782,$A77,СВЦЭМ!$B$39:$B$782,N$47)+'СЕТ СН'!$G$12+СВЦЭМ!$D$10+'СЕТ СН'!$G$5-'СЕТ СН'!$G$20</f>
        <v>4096.7963853800002</v>
      </c>
      <c r="O77" s="36">
        <f>SUMIFS(СВЦЭМ!$C$39:$C$782,СВЦЭМ!$A$39:$A$782,$A77,СВЦЭМ!$B$39:$B$782,O$47)+'СЕТ СН'!$G$12+СВЦЭМ!$D$10+'СЕТ СН'!$G$5-'СЕТ СН'!$G$20</f>
        <v>4137.6887415399997</v>
      </c>
      <c r="P77" s="36">
        <f>SUMIFS(СВЦЭМ!$C$39:$C$782,СВЦЭМ!$A$39:$A$782,$A77,СВЦЭМ!$B$39:$B$782,P$47)+'СЕТ СН'!$G$12+СВЦЭМ!$D$10+'СЕТ СН'!$G$5-'СЕТ СН'!$G$20</f>
        <v>4148.0073579199998</v>
      </c>
      <c r="Q77" s="36">
        <f>SUMIFS(СВЦЭМ!$C$39:$C$782,СВЦЭМ!$A$39:$A$782,$A77,СВЦЭМ!$B$39:$B$782,Q$47)+'СЕТ СН'!$G$12+СВЦЭМ!$D$10+'СЕТ СН'!$G$5-'СЕТ СН'!$G$20</f>
        <v>4144.6817177800003</v>
      </c>
      <c r="R77" s="36">
        <f>SUMIFS(СВЦЭМ!$C$39:$C$782,СВЦЭМ!$A$39:$A$782,$A77,СВЦЭМ!$B$39:$B$782,R$47)+'СЕТ СН'!$G$12+СВЦЭМ!$D$10+'СЕТ СН'!$G$5-'СЕТ СН'!$G$20</f>
        <v>4104.7261915999998</v>
      </c>
      <c r="S77" s="36">
        <f>SUMIFS(СВЦЭМ!$C$39:$C$782,СВЦЭМ!$A$39:$A$782,$A77,СВЦЭМ!$B$39:$B$782,S$47)+'СЕТ СН'!$G$12+СВЦЭМ!$D$10+'СЕТ СН'!$G$5-'СЕТ СН'!$G$20</f>
        <v>4070.8862804800001</v>
      </c>
      <c r="T77" s="36">
        <f>SUMIFS(СВЦЭМ!$C$39:$C$782,СВЦЭМ!$A$39:$A$782,$A77,СВЦЭМ!$B$39:$B$782,T$47)+'СЕТ СН'!$G$12+СВЦЭМ!$D$10+'СЕТ СН'!$G$5-'СЕТ СН'!$G$20</f>
        <v>4042.5447889100001</v>
      </c>
      <c r="U77" s="36">
        <f>SUMIFS(СВЦЭМ!$C$39:$C$782,СВЦЭМ!$A$39:$A$782,$A77,СВЦЭМ!$B$39:$B$782,U$47)+'СЕТ СН'!$G$12+СВЦЭМ!$D$10+'СЕТ СН'!$G$5-'СЕТ СН'!$G$20</f>
        <v>4101.0147833600004</v>
      </c>
      <c r="V77" s="36">
        <f>SUMIFS(СВЦЭМ!$C$39:$C$782,СВЦЭМ!$A$39:$A$782,$A77,СВЦЭМ!$B$39:$B$782,V$47)+'СЕТ СН'!$G$12+СВЦЭМ!$D$10+'СЕТ СН'!$G$5-'СЕТ СН'!$G$20</f>
        <v>4121.58098307</v>
      </c>
      <c r="W77" s="36">
        <f>SUMIFS(СВЦЭМ!$C$39:$C$782,СВЦЭМ!$A$39:$A$782,$A77,СВЦЭМ!$B$39:$B$782,W$47)+'СЕТ СН'!$G$12+СВЦЭМ!$D$10+'СЕТ СН'!$G$5-'СЕТ СН'!$G$20</f>
        <v>4135.9910113200003</v>
      </c>
      <c r="X77" s="36">
        <f>SUMIFS(СВЦЭМ!$C$39:$C$782,СВЦЭМ!$A$39:$A$782,$A77,СВЦЭМ!$B$39:$B$782,X$47)+'СЕТ СН'!$G$12+СВЦЭМ!$D$10+'СЕТ СН'!$G$5-'СЕТ СН'!$G$20</f>
        <v>4128.51322067</v>
      </c>
      <c r="Y77" s="36">
        <f>SUMIFS(СВЦЭМ!$C$39:$C$782,СВЦЭМ!$A$39:$A$782,$A77,СВЦЭМ!$B$39:$B$782,Y$47)+'СЕТ СН'!$G$12+СВЦЭМ!$D$10+'СЕТ СН'!$G$5-'СЕТ СН'!$G$20</f>
        <v>4180.8404122399998</v>
      </c>
      <c r="AA77" s="37"/>
    </row>
    <row r="78" spans="1:27" ht="15.75" x14ac:dyDescent="0.2">
      <c r="A78" s="35">
        <f t="shared" si="1"/>
        <v>44592</v>
      </c>
      <c r="B78" s="36">
        <f>SUMIFS(СВЦЭМ!$C$39:$C$782,СВЦЭМ!$A$39:$A$782,$A78,СВЦЭМ!$B$39:$B$782,B$47)+'СЕТ СН'!$G$12+СВЦЭМ!$D$10+'СЕТ СН'!$G$5-'СЕТ СН'!$G$20</f>
        <v>4167.8068729099996</v>
      </c>
      <c r="C78" s="36">
        <f>SUMIFS(СВЦЭМ!$C$39:$C$782,СВЦЭМ!$A$39:$A$782,$A78,СВЦЭМ!$B$39:$B$782,C$47)+'СЕТ СН'!$G$12+СВЦЭМ!$D$10+'СЕТ СН'!$G$5-'СЕТ СН'!$G$20</f>
        <v>4190.2055241400003</v>
      </c>
      <c r="D78" s="36">
        <f>SUMIFS(СВЦЭМ!$C$39:$C$782,СВЦЭМ!$A$39:$A$782,$A78,СВЦЭМ!$B$39:$B$782,D$47)+'СЕТ СН'!$G$12+СВЦЭМ!$D$10+'СЕТ СН'!$G$5-'СЕТ СН'!$G$20</f>
        <v>4216.8986314699996</v>
      </c>
      <c r="E78" s="36">
        <f>SUMIFS(СВЦЭМ!$C$39:$C$782,СВЦЭМ!$A$39:$A$782,$A78,СВЦЭМ!$B$39:$B$782,E$47)+'СЕТ СН'!$G$12+СВЦЭМ!$D$10+'СЕТ СН'!$G$5-'СЕТ СН'!$G$20</f>
        <v>4217.7807808199996</v>
      </c>
      <c r="F78" s="36">
        <f>SUMIFS(СВЦЭМ!$C$39:$C$782,СВЦЭМ!$A$39:$A$782,$A78,СВЦЭМ!$B$39:$B$782,F$47)+'СЕТ СН'!$G$12+СВЦЭМ!$D$10+'СЕТ СН'!$G$5-'СЕТ СН'!$G$20</f>
        <v>4187.0502164600002</v>
      </c>
      <c r="G78" s="36">
        <f>SUMIFS(СВЦЭМ!$C$39:$C$782,СВЦЭМ!$A$39:$A$782,$A78,СВЦЭМ!$B$39:$B$782,G$47)+'СЕТ СН'!$G$12+СВЦЭМ!$D$10+'СЕТ СН'!$G$5-'СЕТ СН'!$G$20</f>
        <v>4162.9754061399999</v>
      </c>
      <c r="H78" s="36">
        <f>SUMIFS(СВЦЭМ!$C$39:$C$782,СВЦЭМ!$A$39:$A$782,$A78,СВЦЭМ!$B$39:$B$782,H$47)+'СЕТ СН'!$G$12+СВЦЭМ!$D$10+'СЕТ СН'!$G$5-'СЕТ СН'!$G$20</f>
        <v>4146.4095282300004</v>
      </c>
      <c r="I78" s="36">
        <f>SUMIFS(СВЦЭМ!$C$39:$C$782,СВЦЭМ!$A$39:$A$782,$A78,СВЦЭМ!$B$39:$B$782,I$47)+'СЕТ СН'!$G$12+СВЦЭМ!$D$10+'СЕТ СН'!$G$5-'СЕТ СН'!$G$20</f>
        <v>4100.2150060399999</v>
      </c>
      <c r="J78" s="36">
        <f>SUMIFS(СВЦЭМ!$C$39:$C$782,СВЦЭМ!$A$39:$A$782,$A78,СВЦЭМ!$B$39:$B$782,J$47)+'СЕТ СН'!$G$12+СВЦЭМ!$D$10+'СЕТ СН'!$G$5-'СЕТ СН'!$G$20</f>
        <v>4095.54760919</v>
      </c>
      <c r="K78" s="36">
        <f>SUMIFS(СВЦЭМ!$C$39:$C$782,СВЦЭМ!$A$39:$A$782,$A78,СВЦЭМ!$B$39:$B$782,K$47)+'СЕТ СН'!$G$12+СВЦЭМ!$D$10+'СЕТ СН'!$G$5-'СЕТ СН'!$G$20</f>
        <v>4114.2030229000002</v>
      </c>
      <c r="L78" s="36">
        <f>SUMIFS(СВЦЭМ!$C$39:$C$782,СВЦЭМ!$A$39:$A$782,$A78,СВЦЭМ!$B$39:$B$782,L$47)+'СЕТ СН'!$G$12+СВЦЭМ!$D$10+'СЕТ СН'!$G$5-'СЕТ СН'!$G$20</f>
        <v>4114.5206297300001</v>
      </c>
      <c r="M78" s="36">
        <f>SUMIFS(СВЦЭМ!$C$39:$C$782,СВЦЭМ!$A$39:$A$782,$A78,СВЦЭМ!$B$39:$B$782,M$47)+'СЕТ СН'!$G$12+СВЦЭМ!$D$10+'СЕТ СН'!$G$5-'СЕТ СН'!$G$20</f>
        <v>4092.1039228600002</v>
      </c>
      <c r="N78" s="36">
        <f>SUMIFS(СВЦЭМ!$C$39:$C$782,СВЦЭМ!$A$39:$A$782,$A78,СВЦЭМ!$B$39:$B$782,N$47)+'СЕТ СН'!$G$12+СВЦЭМ!$D$10+'СЕТ СН'!$G$5-'СЕТ СН'!$G$20</f>
        <v>4119.3920711800001</v>
      </c>
      <c r="O78" s="36">
        <f>SUMIFS(СВЦЭМ!$C$39:$C$782,СВЦЭМ!$A$39:$A$782,$A78,СВЦЭМ!$B$39:$B$782,O$47)+'СЕТ СН'!$G$12+СВЦЭМ!$D$10+'СЕТ СН'!$G$5-'СЕТ СН'!$G$20</f>
        <v>4164.1673295199998</v>
      </c>
      <c r="P78" s="36">
        <f>SUMIFS(СВЦЭМ!$C$39:$C$782,СВЦЭМ!$A$39:$A$782,$A78,СВЦЭМ!$B$39:$B$782,P$47)+'СЕТ СН'!$G$12+СВЦЭМ!$D$10+'СЕТ СН'!$G$5-'СЕТ СН'!$G$20</f>
        <v>4175.3560112899995</v>
      </c>
      <c r="Q78" s="36">
        <f>SUMIFS(СВЦЭМ!$C$39:$C$782,СВЦЭМ!$A$39:$A$782,$A78,СВЦЭМ!$B$39:$B$782,Q$47)+'СЕТ СН'!$G$12+СВЦЭМ!$D$10+'СЕТ СН'!$G$5-'СЕТ СН'!$G$20</f>
        <v>4161.6754216700001</v>
      </c>
      <c r="R78" s="36">
        <f>SUMIFS(СВЦЭМ!$C$39:$C$782,СВЦЭМ!$A$39:$A$782,$A78,СВЦЭМ!$B$39:$B$782,R$47)+'СЕТ СН'!$G$12+СВЦЭМ!$D$10+'СЕТ СН'!$G$5-'СЕТ СН'!$G$20</f>
        <v>4144.0850181900005</v>
      </c>
      <c r="S78" s="36">
        <f>SUMIFS(СВЦЭМ!$C$39:$C$782,СВЦЭМ!$A$39:$A$782,$A78,СВЦЭМ!$B$39:$B$782,S$47)+'СЕТ СН'!$G$12+СВЦЭМ!$D$10+'СЕТ СН'!$G$5-'СЕТ СН'!$G$20</f>
        <v>4111.9289681500004</v>
      </c>
      <c r="T78" s="36">
        <f>SUMIFS(СВЦЭМ!$C$39:$C$782,СВЦЭМ!$A$39:$A$782,$A78,СВЦЭМ!$B$39:$B$782,T$47)+'СЕТ СН'!$G$12+СВЦЭМ!$D$10+'СЕТ СН'!$G$5-'СЕТ СН'!$G$20</f>
        <v>4102.5181770899999</v>
      </c>
      <c r="U78" s="36">
        <f>SUMIFS(СВЦЭМ!$C$39:$C$782,СВЦЭМ!$A$39:$A$782,$A78,СВЦЭМ!$B$39:$B$782,U$47)+'СЕТ СН'!$G$12+СВЦЭМ!$D$10+'СЕТ СН'!$G$5-'СЕТ СН'!$G$20</f>
        <v>4100.40529238</v>
      </c>
      <c r="V78" s="36">
        <f>SUMIFS(СВЦЭМ!$C$39:$C$782,СВЦЭМ!$A$39:$A$782,$A78,СВЦЭМ!$B$39:$B$782,V$47)+'СЕТ СН'!$G$12+СВЦЭМ!$D$10+'СЕТ СН'!$G$5-'СЕТ СН'!$G$20</f>
        <v>4122.52565237</v>
      </c>
      <c r="W78" s="36">
        <f>SUMIFS(СВЦЭМ!$C$39:$C$782,СВЦЭМ!$A$39:$A$782,$A78,СВЦЭМ!$B$39:$B$782,W$47)+'СЕТ СН'!$G$12+СВЦЭМ!$D$10+'СЕТ СН'!$G$5-'СЕТ СН'!$G$20</f>
        <v>4120.7586985500002</v>
      </c>
      <c r="X78" s="36">
        <f>SUMIFS(СВЦЭМ!$C$39:$C$782,СВЦЭМ!$A$39:$A$782,$A78,СВЦЭМ!$B$39:$B$782,X$47)+'СЕТ СН'!$G$12+СВЦЭМ!$D$10+'СЕТ СН'!$G$5-'СЕТ СН'!$G$20</f>
        <v>4132.5685813199998</v>
      </c>
      <c r="Y78" s="36">
        <f>SUMIFS(СВЦЭМ!$C$39:$C$782,СВЦЭМ!$A$39:$A$782,$A78,СВЦЭМ!$B$39:$B$782,Y$47)+'СЕТ СН'!$G$12+СВЦЭМ!$D$10+'СЕТ СН'!$G$5-'СЕТ СН'!$G$20</f>
        <v>4198.2319981500004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01.01.2022</v>
      </c>
      <c r="B84" s="36">
        <f>SUMIFS(СВЦЭМ!$C$39:$C$782,СВЦЭМ!$A$39:$A$782,$A84,СВЦЭМ!$B$39:$B$782,B$83)+'СЕТ СН'!$H$12+СВЦЭМ!$D$10+'СЕТ СН'!$H$5-'СЕТ СН'!$H$20</f>
        <v>4217.5215710100001</v>
      </c>
      <c r="C84" s="36">
        <f>SUMIFS(СВЦЭМ!$C$39:$C$782,СВЦЭМ!$A$39:$A$782,$A84,СВЦЭМ!$B$39:$B$782,C$83)+'СЕТ СН'!$H$12+СВЦЭМ!$D$10+'СЕТ СН'!$H$5-'СЕТ СН'!$H$20</f>
        <v>4225.57731659</v>
      </c>
      <c r="D84" s="36">
        <f>SUMIFS(СВЦЭМ!$C$39:$C$782,СВЦЭМ!$A$39:$A$782,$A84,СВЦЭМ!$B$39:$B$782,D$83)+'СЕТ СН'!$H$12+СВЦЭМ!$D$10+'СЕТ СН'!$H$5-'СЕТ СН'!$H$20</f>
        <v>4247.1646901799995</v>
      </c>
      <c r="E84" s="36">
        <f>SUMIFS(СВЦЭМ!$C$39:$C$782,СВЦЭМ!$A$39:$A$782,$A84,СВЦЭМ!$B$39:$B$782,E$83)+'СЕТ СН'!$H$12+СВЦЭМ!$D$10+'СЕТ СН'!$H$5-'СЕТ СН'!$H$20</f>
        <v>4253.0859140499997</v>
      </c>
      <c r="F84" s="36">
        <f>SUMIFS(СВЦЭМ!$C$39:$C$782,СВЦЭМ!$A$39:$A$782,$A84,СВЦЭМ!$B$39:$B$782,F$83)+'СЕТ СН'!$H$12+СВЦЭМ!$D$10+'СЕТ СН'!$H$5-'СЕТ СН'!$H$20</f>
        <v>4264.6518862600005</v>
      </c>
      <c r="G84" s="36">
        <f>SUMIFS(СВЦЭМ!$C$39:$C$782,СВЦЭМ!$A$39:$A$782,$A84,СВЦЭМ!$B$39:$B$782,G$83)+'СЕТ СН'!$H$12+СВЦЭМ!$D$10+'СЕТ СН'!$H$5-'СЕТ СН'!$H$20</f>
        <v>4263.6201138300003</v>
      </c>
      <c r="H84" s="36">
        <f>SUMIFS(СВЦЭМ!$C$39:$C$782,СВЦЭМ!$A$39:$A$782,$A84,СВЦЭМ!$B$39:$B$782,H$83)+'СЕТ СН'!$H$12+СВЦЭМ!$D$10+'СЕТ СН'!$H$5-'СЕТ СН'!$H$20</f>
        <v>4232.5054405700002</v>
      </c>
      <c r="I84" s="36">
        <f>SUMIFS(СВЦЭМ!$C$39:$C$782,СВЦЭМ!$A$39:$A$782,$A84,СВЦЭМ!$B$39:$B$782,I$83)+'СЕТ СН'!$H$12+СВЦЭМ!$D$10+'СЕТ СН'!$H$5-'СЕТ СН'!$H$20</f>
        <v>4247.4045344699998</v>
      </c>
      <c r="J84" s="36">
        <f>SUMIFS(СВЦЭМ!$C$39:$C$782,СВЦЭМ!$A$39:$A$782,$A84,СВЦЭМ!$B$39:$B$782,J$83)+'СЕТ СН'!$H$12+СВЦЭМ!$D$10+'СЕТ СН'!$H$5-'СЕТ СН'!$H$20</f>
        <v>4240.8975255100004</v>
      </c>
      <c r="K84" s="36">
        <f>SUMIFS(СВЦЭМ!$C$39:$C$782,СВЦЭМ!$A$39:$A$782,$A84,СВЦЭМ!$B$39:$B$782,K$83)+'СЕТ СН'!$H$12+СВЦЭМ!$D$10+'СЕТ СН'!$H$5-'СЕТ СН'!$H$20</f>
        <v>4205.8221532799998</v>
      </c>
      <c r="L84" s="36">
        <f>SUMIFS(СВЦЭМ!$C$39:$C$782,СВЦЭМ!$A$39:$A$782,$A84,СВЦЭМ!$B$39:$B$782,L$83)+'СЕТ СН'!$H$12+СВЦЭМ!$D$10+'СЕТ СН'!$H$5-'СЕТ СН'!$H$20</f>
        <v>4189.3610601700002</v>
      </c>
      <c r="M84" s="36">
        <f>SUMIFS(СВЦЭМ!$C$39:$C$782,СВЦЭМ!$A$39:$A$782,$A84,СВЦЭМ!$B$39:$B$782,M$83)+'СЕТ СН'!$H$12+СВЦЭМ!$D$10+'СЕТ СН'!$H$5-'СЕТ СН'!$H$20</f>
        <v>4151.5063445899996</v>
      </c>
      <c r="N84" s="36">
        <f>SUMIFS(СВЦЭМ!$C$39:$C$782,СВЦЭМ!$A$39:$A$782,$A84,СВЦЭМ!$B$39:$B$782,N$83)+'СЕТ СН'!$H$12+СВЦЭМ!$D$10+'СЕТ СН'!$H$5-'СЕТ СН'!$H$20</f>
        <v>4152.7647734800003</v>
      </c>
      <c r="O84" s="36">
        <f>SUMIFS(СВЦЭМ!$C$39:$C$782,СВЦЭМ!$A$39:$A$782,$A84,СВЦЭМ!$B$39:$B$782,O$83)+'СЕТ СН'!$H$12+СВЦЭМ!$D$10+'СЕТ СН'!$H$5-'СЕТ СН'!$H$20</f>
        <v>4187.9979347600001</v>
      </c>
      <c r="P84" s="36">
        <f>SUMIFS(СВЦЭМ!$C$39:$C$782,СВЦЭМ!$A$39:$A$782,$A84,СВЦЭМ!$B$39:$B$782,P$83)+'СЕТ СН'!$H$12+СВЦЭМ!$D$10+'СЕТ СН'!$H$5-'СЕТ СН'!$H$20</f>
        <v>4212.7380308000002</v>
      </c>
      <c r="Q84" s="36">
        <f>SUMIFS(СВЦЭМ!$C$39:$C$782,СВЦЭМ!$A$39:$A$782,$A84,СВЦЭМ!$B$39:$B$782,Q$83)+'СЕТ СН'!$H$12+СВЦЭМ!$D$10+'СЕТ СН'!$H$5-'СЕТ СН'!$H$20</f>
        <v>4208.3185632499999</v>
      </c>
      <c r="R84" s="36">
        <f>SUMIFS(СВЦЭМ!$C$39:$C$782,СВЦЭМ!$A$39:$A$782,$A84,СВЦЭМ!$B$39:$B$782,R$83)+'СЕТ СН'!$H$12+СВЦЭМ!$D$10+'СЕТ СН'!$H$5-'СЕТ СН'!$H$20</f>
        <v>4158.26733367</v>
      </c>
      <c r="S84" s="36">
        <f>SUMIFS(СВЦЭМ!$C$39:$C$782,СВЦЭМ!$A$39:$A$782,$A84,СВЦЭМ!$B$39:$B$782,S$83)+'СЕТ СН'!$H$12+СВЦЭМ!$D$10+'СЕТ СН'!$H$5-'СЕТ СН'!$H$20</f>
        <v>4135.7914715400002</v>
      </c>
      <c r="T84" s="36">
        <f>SUMIFS(СВЦЭМ!$C$39:$C$782,СВЦЭМ!$A$39:$A$782,$A84,СВЦЭМ!$B$39:$B$782,T$83)+'СЕТ СН'!$H$12+СВЦЭМ!$D$10+'СЕТ СН'!$H$5-'СЕТ СН'!$H$20</f>
        <v>4143.2323098500001</v>
      </c>
      <c r="U84" s="36">
        <f>SUMIFS(СВЦЭМ!$C$39:$C$782,СВЦЭМ!$A$39:$A$782,$A84,СВЦЭМ!$B$39:$B$782,U$83)+'СЕТ СН'!$H$12+СВЦЭМ!$D$10+'СЕТ СН'!$H$5-'СЕТ СН'!$H$20</f>
        <v>4135.9668655100004</v>
      </c>
      <c r="V84" s="36">
        <f>SUMIFS(СВЦЭМ!$C$39:$C$782,СВЦЭМ!$A$39:$A$782,$A84,СВЦЭМ!$B$39:$B$782,V$83)+'СЕТ СН'!$H$12+СВЦЭМ!$D$10+'СЕТ СН'!$H$5-'СЕТ СН'!$H$20</f>
        <v>4140.6123842199995</v>
      </c>
      <c r="W84" s="36">
        <f>SUMIFS(СВЦЭМ!$C$39:$C$782,СВЦЭМ!$A$39:$A$782,$A84,СВЦЭМ!$B$39:$B$782,W$83)+'СЕТ СН'!$H$12+СВЦЭМ!$D$10+'СЕТ СН'!$H$5-'СЕТ СН'!$H$20</f>
        <v>4170.2610910200001</v>
      </c>
      <c r="X84" s="36">
        <f>SUMIFS(СВЦЭМ!$C$39:$C$782,СВЦЭМ!$A$39:$A$782,$A84,СВЦЭМ!$B$39:$B$782,X$83)+'СЕТ СН'!$H$12+СВЦЭМ!$D$10+'СЕТ СН'!$H$5-'СЕТ СН'!$H$20</f>
        <v>4183.7373934999996</v>
      </c>
      <c r="Y84" s="36">
        <f>SUMIFS(СВЦЭМ!$C$39:$C$782,СВЦЭМ!$A$39:$A$782,$A84,СВЦЭМ!$B$39:$B$782,Y$83)+'СЕТ СН'!$H$12+СВЦЭМ!$D$10+'СЕТ СН'!$H$5-'СЕТ СН'!$H$20</f>
        <v>4201.6203359400006</v>
      </c>
    </row>
    <row r="85" spans="1:25" ht="15.75" x14ac:dyDescent="0.2">
      <c r="A85" s="35">
        <f>A84+1</f>
        <v>44563</v>
      </c>
      <c r="B85" s="36">
        <f>SUMIFS(СВЦЭМ!$C$39:$C$782,СВЦЭМ!$A$39:$A$782,$A85,СВЦЭМ!$B$39:$B$782,B$83)+'СЕТ СН'!$H$12+СВЦЭМ!$D$10+'СЕТ СН'!$H$5-'СЕТ СН'!$H$20</f>
        <v>4183.8620320999999</v>
      </c>
      <c r="C85" s="36">
        <f>SUMIFS(СВЦЭМ!$C$39:$C$782,СВЦЭМ!$A$39:$A$782,$A85,СВЦЭМ!$B$39:$B$782,C$83)+'СЕТ СН'!$H$12+СВЦЭМ!$D$10+'СЕТ СН'!$H$5-'СЕТ СН'!$H$20</f>
        <v>4180.2782297900003</v>
      </c>
      <c r="D85" s="36">
        <f>SUMIFS(СВЦЭМ!$C$39:$C$782,СВЦЭМ!$A$39:$A$782,$A85,СВЦЭМ!$B$39:$B$782,D$83)+'СЕТ СН'!$H$12+СВЦЭМ!$D$10+'СЕТ СН'!$H$5-'СЕТ СН'!$H$20</f>
        <v>4212.8361748200005</v>
      </c>
      <c r="E85" s="36">
        <f>SUMIFS(СВЦЭМ!$C$39:$C$782,СВЦЭМ!$A$39:$A$782,$A85,СВЦЭМ!$B$39:$B$782,E$83)+'СЕТ СН'!$H$12+СВЦЭМ!$D$10+'СЕТ СН'!$H$5-'СЕТ СН'!$H$20</f>
        <v>4221.16033935</v>
      </c>
      <c r="F85" s="36">
        <f>SUMIFS(СВЦЭМ!$C$39:$C$782,СВЦЭМ!$A$39:$A$782,$A85,СВЦЭМ!$B$39:$B$782,F$83)+'СЕТ СН'!$H$12+СВЦЭМ!$D$10+'СЕТ СН'!$H$5-'СЕТ СН'!$H$20</f>
        <v>4206.3845022900005</v>
      </c>
      <c r="G85" s="36">
        <f>SUMIFS(СВЦЭМ!$C$39:$C$782,СВЦЭМ!$A$39:$A$782,$A85,СВЦЭМ!$B$39:$B$782,G$83)+'СЕТ СН'!$H$12+СВЦЭМ!$D$10+'СЕТ СН'!$H$5-'СЕТ СН'!$H$20</f>
        <v>4210.0421623700004</v>
      </c>
      <c r="H85" s="36">
        <f>SUMIFS(СВЦЭМ!$C$39:$C$782,СВЦЭМ!$A$39:$A$782,$A85,СВЦЭМ!$B$39:$B$782,H$83)+'СЕТ СН'!$H$12+СВЦЭМ!$D$10+'СЕТ СН'!$H$5-'СЕТ СН'!$H$20</f>
        <v>4191.6773198800001</v>
      </c>
      <c r="I85" s="36">
        <f>SUMIFS(СВЦЭМ!$C$39:$C$782,СВЦЭМ!$A$39:$A$782,$A85,СВЦЭМ!$B$39:$B$782,I$83)+'СЕТ СН'!$H$12+СВЦЭМ!$D$10+'СЕТ СН'!$H$5-'СЕТ СН'!$H$20</f>
        <v>4218.6568002000004</v>
      </c>
      <c r="J85" s="36">
        <f>SUMIFS(СВЦЭМ!$C$39:$C$782,СВЦЭМ!$A$39:$A$782,$A85,СВЦЭМ!$B$39:$B$782,J$83)+'СЕТ СН'!$H$12+СВЦЭМ!$D$10+'СЕТ СН'!$H$5-'СЕТ СН'!$H$20</f>
        <v>4195.9608807499999</v>
      </c>
      <c r="K85" s="36">
        <f>SUMIFS(СВЦЭМ!$C$39:$C$782,СВЦЭМ!$A$39:$A$782,$A85,СВЦЭМ!$B$39:$B$782,K$83)+'СЕТ СН'!$H$12+СВЦЭМ!$D$10+'СЕТ СН'!$H$5-'СЕТ СН'!$H$20</f>
        <v>4175.9159105899998</v>
      </c>
      <c r="L85" s="36">
        <f>SUMIFS(СВЦЭМ!$C$39:$C$782,СВЦЭМ!$A$39:$A$782,$A85,СВЦЭМ!$B$39:$B$782,L$83)+'СЕТ СН'!$H$12+СВЦЭМ!$D$10+'СЕТ СН'!$H$5-'СЕТ СН'!$H$20</f>
        <v>4160.9315066700001</v>
      </c>
      <c r="M85" s="36">
        <f>SUMIFS(СВЦЭМ!$C$39:$C$782,СВЦЭМ!$A$39:$A$782,$A85,СВЦЭМ!$B$39:$B$782,M$83)+'СЕТ СН'!$H$12+СВЦЭМ!$D$10+'СЕТ СН'!$H$5-'СЕТ СН'!$H$20</f>
        <v>4176.0775171000005</v>
      </c>
      <c r="N85" s="36">
        <f>SUMIFS(СВЦЭМ!$C$39:$C$782,СВЦЭМ!$A$39:$A$782,$A85,СВЦЭМ!$B$39:$B$782,N$83)+'СЕТ СН'!$H$12+СВЦЭМ!$D$10+'СЕТ СН'!$H$5-'СЕТ СН'!$H$20</f>
        <v>4192.1906411199998</v>
      </c>
      <c r="O85" s="36">
        <f>SUMIFS(СВЦЭМ!$C$39:$C$782,СВЦЭМ!$A$39:$A$782,$A85,СВЦЭМ!$B$39:$B$782,O$83)+'СЕТ СН'!$H$12+СВЦЭМ!$D$10+'СЕТ СН'!$H$5-'СЕТ СН'!$H$20</f>
        <v>4191.7405075699999</v>
      </c>
      <c r="P85" s="36">
        <f>SUMIFS(СВЦЭМ!$C$39:$C$782,СВЦЭМ!$A$39:$A$782,$A85,СВЦЭМ!$B$39:$B$782,P$83)+'СЕТ СН'!$H$12+СВЦЭМ!$D$10+'СЕТ СН'!$H$5-'СЕТ СН'!$H$20</f>
        <v>4194.5593370500001</v>
      </c>
      <c r="Q85" s="36">
        <f>SUMIFS(СВЦЭМ!$C$39:$C$782,СВЦЭМ!$A$39:$A$782,$A85,СВЦЭМ!$B$39:$B$782,Q$83)+'СЕТ СН'!$H$12+СВЦЭМ!$D$10+'СЕТ СН'!$H$5-'СЕТ СН'!$H$20</f>
        <v>4182.9549110999997</v>
      </c>
      <c r="R85" s="36">
        <f>SUMIFS(СВЦЭМ!$C$39:$C$782,СВЦЭМ!$A$39:$A$782,$A85,СВЦЭМ!$B$39:$B$782,R$83)+'СЕТ СН'!$H$12+СВЦЭМ!$D$10+'СЕТ СН'!$H$5-'СЕТ СН'!$H$20</f>
        <v>4165.1916475799999</v>
      </c>
      <c r="S85" s="36">
        <f>SUMIFS(СВЦЭМ!$C$39:$C$782,СВЦЭМ!$A$39:$A$782,$A85,СВЦЭМ!$B$39:$B$782,S$83)+'СЕТ СН'!$H$12+СВЦЭМ!$D$10+'СЕТ СН'!$H$5-'СЕТ СН'!$H$20</f>
        <v>4150.1012779499997</v>
      </c>
      <c r="T85" s="36">
        <f>SUMIFS(СВЦЭМ!$C$39:$C$782,СВЦЭМ!$A$39:$A$782,$A85,СВЦЭМ!$B$39:$B$782,T$83)+'СЕТ СН'!$H$12+СВЦЭМ!$D$10+'СЕТ СН'!$H$5-'СЕТ СН'!$H$20</f>
        <v>4151.5526927999999</v>
      </c>
      <c r="U85" s="36">
        <f>SUMIFS(СВЦЭМ!$C$39:$C$782,СВЦЭМ!$A$39:$A$782,$A85,СВЦЭМ!$B$39:$B$782,U$83)+'СЕТ СН'!$H$12+СВЦЭМ!$D$10+'СЕТ СН'!$H$5-'СЕТ СН'!$H$20</f>
        <v>4146.4037030399995</v>
      </c>
      <c r="V85" s="36">
        <f>SUMIFS(СВЦЭМ!$C$39:$C$782,СВЦЭМ!$A$39:$A$782,$A85,СВЦЭМ!$B$39:$B$782,V$83)+'СЕТ СН'!$H$12+СВЦЭМ!$D$10+'СЕТ СН'!$H$5-'СЕТ СН'!$H$20</f>
        <v>4164.69170717</v>
      </c>
      <c r="W85" s="36">
        <f>SUMIFS(СВЦЭМ!$C$39:$C$782,СВЦЭМ!$A$39:$A$782,$A85,СВЦЭМ!$B$39:$B$782,W$83)+'СЕТ СН'!$H$12+СВЦЭМ!$D$10+'СЕТ СН'!$H$5-'СЕТ СН'!$H$20</f>
        <v>4175.6707778099999</v>
      </c>
      <c r="X85" s="36">
        <f>SUMIFS(СВЦЭМ!$C$39:$C$782,СВЦЭМ!$A$39:$A$782,$A85,СВЦЭМ!$B$39:$B$782,X$83)+'СЕТ СН'!$H$12+СВЦЭМ!$D$10+'СЕТ СН'!$H$5-'СЕТ СН'!$H$20</f>
        <v>4214.6959358499998</v>
      </c>
      <c r="Y85" s="36">
        <f>SUMIFS(СВЦЭМ!$C$39:$C$782,СВЦЭМ!$A$39:$A$782,$A85,СВЦЭМ!$B$39:$B$782,Y$83)+'СЕТ СН'!$H$12+СВЦЭМ!$D$10+'СЕТ СН'!$H$5-'СЕТ СН'!$H$20</f>
        <v>4245.0144881599999</v>
      </c>
    </row>
    <row r="86" spans="1:25" ht="15.75" x14ac:dyDescent="0.2">
      <c r="A86" s="35">
        <f t="shared" ref="A86:A114" si="2">A85+1</f>
        <v>44564</v>
      </c>
      <c r="B86" s="36">
        <f>SUMIFS(СВЦЭМ!$C$39:$C$782,СВЦЭМ!$A$39:$A$782,$A86,СВЦЭМ!$B$39:$B$782,B$83)+'СЕТ СН'!$H$12+СВЦЭМ!$D$10+'СЕТ СН'!$H$5-'СЕТ СН'!$H$20</f>
        <v>4204.74765269</v>
      </c>
      <c r="C86" s="36">
        <f>SUMIFS(СВЦЭМ!$C$39:$C$782,СВЦЭМ!$A$39:$A$782,$A86,СВЦЭМ!$B$39:$B$782,C$83)+'СЕТ СН'!$H$12+СВЦЭМ!$D$10+'СЕТ СН'!$H$5-'СЕТ СН'!$H$20</f>
        <v>4193.1314474999999</v>
      </c>
      <c r="D86" s="36">
        <f>SUMIFS(СВЦЭМ!$C$39:$C$782,СВЦЭМ!$A$39:$A$782,$A86,СВЦЭМ!$B$39:$B$782,D$83)+'СЕТ СН'!$H$12+СВЦЭМ!$D$10+'СЕТ СН'!$H$5-'СЕТ СН'!$H$20</f>
        <v>4234.0807527500001</v>
      </c>
      <c r="E86" s="36">
        <f>SUMIFS(СВЦЭМ!$C$39:$C$782,СВЦЭМ!$A$39:$A$782,$A86,СВЦЭМ!$B$39:$B$782,E$83)+'СЕТ СН'!$H$12+СВЦЭМ!$D$10+'СЕТ СН'!$H$5-'СЕТ СН'!$H$20</f>
        <v>4243.4715786200004</v>
      </c>
      <c r="F86" s="36">
        <f>SUMIFS(СВЦЭМ!$C$39:$C$782,СВЦЭМ!$A$39:$A$782,$A86,СВЦЭМ!$B$39:$B$782,F$83)+'СЕТ СН'!$H$12+СВЦЭМ!$D$10+'СЕТ СН'!$H$5-'СЕТ СН'!$H$20</f>
        <v>4249.1317749099999</v>
      </c>
      <c r="G86" s="36">
        <f>SUMIFS(СВЦЭМ!$C$39:$C$782,СВЦЭМ!$A$39:$A$782,$A86,СВЦЭМ!$B$39:$B$782,G$83)+'СЕТ СН'!$H$12+СВЦЭМ!$D$10+'СЕТ СН'!$H$5-'СЕТ СН'!$H$20</f>
        <v>4243.6928262900001</v>
      </c>
      <c r="H86" s="36">
        <f>SUMIFS(СВЦЭМ!$C$39:$C$782,СВЦЭМ!$A$39:$A$782,$A86,СВЦЭМ!$B$39:$B$782,H$83)+'СЕТ СН'!$H$12+СВЦЭМ!$D$10+'СЕТ СН'!$H$5-'СЕТ СН'!$H$20</f>
        <v>4213.7170623100001</v>
      </c>
      <c r="I86" s="36">
        <f>SUMIFS(СВЦЭМ!$C$39:$C$782,СВЦЭМ!$A$39:$A$782,$A86,СВЦЭМ!$B$39:$B$782,I$83)+'СЕТ СН'!$H$12+СВЦЭМ!$D$10+'СЕТ СН'!$H$5-'СЕТ СН'!$H$20</f>
        <v>4227.4737774700006</v>
      </c>
      <c r="J86" s="36">
        <f>SUMIFS(СВЦЭМ!$C$39:$C$782,СВЦЭМ!$A$39:$A$782,$A86,СВЦЭМ!$B$39:$B$782,J$83)+'СЕТ СН'!$H$12+СВЦЭМ!$D$10+'СЕТ СН'!$H$5-'СЕТ СН'!$H$20</f>
        <v>4201.8410741400003</v>
      </c>
      <c r="K86" s="36">
        <f>SUMIFS(СВЦЭМ!$C$39:$C$782,СВЦЭМ!$A$39:$A$782,$A86,СВЦЭМ!$B$39:$B$782,K$83)+'СЕТ СН'!$H$12+СВЦЭМ!$D$10+'СЕТ СН'!$H$5-'СЕТ СН'!$H$20</f>
        <v>4169.5023338499996</v>
      </c>
      <c r="L86" s="36">
        <f>SUMIFS(СВЦЭМ!$C$39:$C$782,СВЦЭМ!$A$39:$A$782,$A86,СВЦЭМ!$B$39:$B$782,L$83)+'СЕТ СН'!$H$12+СВЦЭМ!$D$10+'СЕТ СН'!$H$5-'СЕТ СН'!$H$20</f>
        <v>4177.50065868</v>
      </c>
      <c r="M86" s="36">
        <f>SUMIFS(СВЦЭМ!$C$39:$C$782,СВЦЭМ!$A$39:$A$782,$A86,СВЦЭМ!$B$39:$B$782,M$83)+'СЕТ СН'!$H$12+СВЦЭМ!$D$10+'СЕТ СН'!$H$5-'СЕТ СН'!$H$20</f>
        <v>4194.1656294200002</v>
      </c>
      <c r="N86" s="36">
        <f>SUMIFS(СВЦЭМ!$C$39:$C$782,СВЦЭМ!$A$39:$A$782,$A86,СВЦЭМ!$B$39:$B$782,N$83)+'СЕТ СН'!$H$12+СВЦЭМ!$D$10+'СЕТ СН'!$H$5-'СЕТ СН'!$H$20</f>
        <v>4202.2020285300005</v>
      </c>
      <c r="O86" s="36">
        <f>SUMIFS(СВЦЭМ!$C$39:$C$782,СВЦЭМ!$A$39:$A$782,$A86,СВЦЭМ!$B$39:$B$782,O$83)+'СЕТ СН'!$H$12+СВЦЭМ!$D$10+'СЕТ СН'!$H$5-'СЕТ СН'!$H$20</f>
        <v>4237.7113835800001</v>
      </c>
      <c r="P86" s="36">
        <f>SUMIFS(СВЦЭМ!$C$39:$C$782,СВЦЭМ!$A$39:$A$782,$A86,СВЦЭМ!$B$39:$B$782,P$83)+'СЕТ СН'!$H$12+СВЦЭМ!$D$10+'СЕТ СН'!$H$5-'СЕТ СН'!$H$20</f>
        <v>4245.23121868</v>
      </c>
      <c r="Q86" s="36">
        <f>SUMIFS(СВЦЭМ!$C$39:$C$782,СВЦЭМ!$A$39:$A$782,$A86,СВЦЭМ!$B$39:$B$782,Q$83)+'СЕТ СН'!$H$12+СВЦЭМ!$D$10+'СЕТ СН'!$H$5-'СЕТ СН'!$H$20</f>
        <v>4237.4893347300003</v>
      </c>
      <c r="R86" s="36">
        <f>SUMIFS(СВЦЭМ!$C$39:$C$782,СВЦЭМ!$A$39:$A$782,$A86,СВЦЭМ!$B$39:$B$782,R$83)+'СЕТ СН'!$H$12+СВЦЭМ!$D$10+'СЕТ СН'!$H$5-'СЕТ СН'!$H$20</f>
        <v>4188.6879740300001</v>
      </c>
      <c r="S86" s="36">
        <f>SUMIFS(СВЦЭМ!$C$39:$C$782,СВЦЭМ!$A$39:$A$782,$A86,СВЦЭМ!$B$39:$B$782,S$83)+'СЕТ СН'!$H$12+СВЦЭМ!$D$10+'СЕТ СН'!$H$5-'СЕТ СН'!$H$20</f>
        <v>4164.7083371999997</v>
      </c>
      <c r="T86" s="36">
        <f>SUMIFS(СВЦЭМ!$C$39:$C$782,СВЦЭМ!$A$39:$A$782,$A86,СВЦЭМ!$B$39:$B$782,T$83)+'СЕТ СН'!$H$12+СВЦЭМ!$D$10+'СЕТ СН'!$H$5-'СЕТ СН'!$H$20</f>
        <v>4153.2041546300006</v>
      </c>
      <c r="U86" s="36">
        <f>SUMIFS(СВЦЭМ!$C$39:$C$782,СВЦЭМ!$A$39:$A$782,$A86,СВЦЭМ!$B$39:$B$782,U$83)+'СЕТ СН'!$H$12+СВЦЭМ!$D$10+'СЕТ СН'!$H$5-'СЕТ СН'!$H$20</f>
        <v>4161.9307843099996</v>
      </c>
      <c r="V86" s="36">
        <f>SUMIFS(СВЦЭМ!$C$39:$C$782,СВЦЭМ!$A$39:$A$782,$A86,СВЦЭМ!$B$39:$B$782,V$83)+'СЕТ СН'!$H$12+СВЦЭМ!$D$10+'СЕТ СН'!$H$5-'СЕТ СН'!$H$20</f>
        <v>4166.1502165500006</v>
      </c>
      <c r="W86" s="36">
        <f>SUMIFS(СВЦЭМ!$C$39:$C$782,СВЦЭМ!$A$39:$A$782,$A86,СВЦЭМ!$B$39:$B$782,W$83)+'СЕТ СН'!$H$12+СВЦЭМ!$D$10+'СЕТ СН'!$H$5-'СЕТ СН'!$H$20</f>
        <v>4193.1733865000006</v>
      </c>
      <c r="X86" s="36">
        <f>SUMIFS(СВЦЭМ!$C$39:$C$782,СВЦЭМ!$A$39:$A$782,$A86,СВЦЭМ!$B$39:$B$782,X$83)+'СЕТ СН'!$H$12+СВЦЭМ!$D$10+'СЕТ СН'!$H$5-'СЕТ СН'!$H$20</f>
        <v>4213.9754563900005</v>
      </c>
      <c r="Y86" s="36">
        <f>SUMIFS(СВЦЭМ!$C$39:$C$782,СВЦЭМ!$A$39:$A$782,$A86,СВЦЭМ!$B$39:$B$782,Y$83)+'СЕТ СН'!$H$12+СВЦЭМ!$D$10+'СЕТ СН'!$H$5-'СЕТ СН'!$H$20</f>
        <v>4225.0500829100001</v>
      </c>
    </row>
    <row r="87" spans="1:25" ht="15.75" x14ac:dyDescent="0.2">
      <c r="A87" s="35">
        <f t="shared" si="2"/>
        <v>44565</v>
      </c>
      <c r="B87" s="36">
        <f>SUMIFS(СВЦЭМ!$C$39:$C$782,СВЦЭМ!$A$39:$A$782,$A87,СВЦЭМ!$B$39:$B$782,B$83)+'СЕТ СН'!$H$12+СВЦЭМ!$D$10+'СЕТ СН'!$H$5-'СЕТ СН'!$H$20</f>
        <v>4102.7955502900004</v>
      </c>
      <c r="C87" s="36">
        <f>SUMIFS(СВЦЭМ!$C$39:$C$782,СВЦЭМ!$A$39:$A$782,$A87,СВЦЭМ!$B$39:$B$782,C$83)+'СЕТ СН'!$H$12+СВЦЭМ!$D$10+'СЕТ СН'!$H$5-'СЕТ СН'!$H$20</f>
        <v>4124.1976616800002</v>
      </c>
      <c r="D87" s="36">
        <f>SUMIFS(СВЦЭМ!$C$39:$C$782,СВЦЭМ!$A$39:$A$782,$A87,СВЦЭМ!$B$39:$B$782,D$83)+'СЕТ СН'!$H$12+СВЦЭМ!$D$10+'СЕТ СН'!$H$5-'СЕТ СН'!$H$20</f>
        <v>4180.1544986700001</v>
      </c>
      <c r="E87" s="36">
        <f>SUMIFS(СВЦЭМ!$C$39:$C$782,СВЦЭМ!$A$39:$A$782,$A87,СВЦЭМ!$B$39:$B$782,E$83)+'СЕТ СН'!$H$12+СВЦЭМ!$D$10+'СЕТ СН'!$H$5-'СЕТ СН'!$H$20</f>
        <v>4197.9877073300004</v>
      </c>
      <c r="F87" s="36">
        <f>SUMIFS(СВЦЭМ!$C$39:$C$782,СВЦЭМ!$A$39:$A$782,$A87,СВЦЭМ!$B$39:$B$782,F$83)+'СЕТ СН'!$H$12+СВЦЭМ!$D$10+'СЕТ СН'!$H$5-'СЕТ СН'!$H$20</f>
        <v>4198.3257869200006</v>
      </c>
      <c r="G87" s="36">
        <f>SUMIFS(СВЦЭМ!$C$39:$C$782,СВЦЭМ!$A$39:$A$782,$A87,СВЦЭМ!$B$39:$B$782,G$83)+'СЕТ СН'!$H$12+СВЦЭМ!$D$10+'СЕТ СН'!$H$5-'СЕТ СН'!$H$20</f>
        <v>4195.5857044499999</v>
      </c>
      <c r="H87" s="36">
        <f>SUMIFS(СВЦЭМ!$C$39:$C$782,СВЦЭМ!$A$39:$A$782,$A87,СВЦЭМ!$B$39:$B$782,H$83)+'СЕТ СН'!$H$12+СВЦЭМ!$D$10+'СЕТ СН'!$H$5-'СЕТ СН'!$H$20</f>
        <v>4163.5070150700003</v>
      </c>
      <c r="I87" s="36">
        <f>SUMIFS(СВЦЭМ!$C$39:$C$782,СВЦЭМ!$A$39:$A$782,$A87,СВЦЭМ!$B$39:$B$782,I$83)+'СЕТ СН'!$H$12+СВЦЭМ!$D$10+'СЕТ СН'!$H$5-'СЕТ СН'!$H$20</f>
        <v>4190.3386167099998</v>
      </c>
      <c r="J87" s="36">
        <f>SUMIFS(СВЦЭМ!$C$39:$C$782,СВЦЭМ!$A$39:$A$782,$A87,СВЦЭМ!$B$39:$B$782,J$83)+'СЕТ СН'!$H$12+СВЦЭМ!$D$10+'СЕТ СН'!$H$5-'СЕТ СН'!$H$20</f>
        <v>4179.0577177100004</v>
      </c>
      <c r="K87" s="36">
        <f>SUMIFS(СВЦЭМ!$C$39:$C$782,СВЦЭМ!$A$39:$A$782,$A87,СВЦЭМ!$B$39:$B$782,K$83)+'СЕТ СН'!$H$12+СВЦЭМ!$D$10+'СЕТ СН'!$H$5-'СЕТ СН'!$H$20</f>
        <v>4148.5108829199999</v>
      </c>
      <c r="L87" s="36">
        <f>SUMIFS(СВЦЭМ!$C$39:$C$782,СВЦЭМ!$A$39:$A$782,$A87,СВЦЭМ!$B$39:$B$782,L$83)+'СЕТ СН'!$H$12+СВЦЭМ!$D$10+'СЕТ СН'!$H$5-'СЕТ СН'!$H$20</f>
        <v>4154.8498201100001</v>
      </c>
      <c r="M87" s="36">
        <f>SUMIFS(СВЦЭМ!$C$39:$C$782,СВЦЭМ!$A$39:$A$782,$A87,СВЦЭМ!$B$39:$B$782,M$83)+'СЕТ СН'!$H$12+СВЦЭМ!$D$10+'СЕТ СН'!$H$5-'СЕТ СН'!$H$20</f>
        <v>4165.2112321799996</v>
      </c>
      <c r="N87" s="36">
        <f>SUMIFS(СВЦЭМ!$C$39:$C$782,СВЦЭМ!$A$39:$A$782,$A87,СВЦЭМ!$B$39:$B$782,N$83)+'СЕТ СН'!$H$12+СВЦЭМ!$D$10+'СЕТ СН'!$H$5-'СЕТ СН'!$H$20</f>
        <v>4176.4351800300001</v>
      </c>
      <c r="O87" s="36">
        <f>SUMIFS(СВЦЭМ!$C$39:$C$782,СВЦЭМ!$A$39:$A$782,$A87,СВЦЭМ!$B$39:$B$782,O$83)+'СЕТ СН'!$H$12+СВЦЭМ!$D$10+'СЕТ СН'!$H$5-'СЕТ СН'!$H$20</f>
        <v>4190.3274205799999</v>
      </c>
      <c r="P87" s="36">
        <f>SUMIFS(СВЦЭМ!$C$39:$C$782,СВЦЭМ!$A$39:$A$782,$A87,СВЦЭМ!$B$39:$B$782,P$83)+'СЕТ СН'!$H$12+СВЦЭМ!$D$10+'СЕТ СН'!$H$5-'СЕТ СН'!$H$20</f>
        <v>4197.4164893799998</v>
      </c>
      <c r="Q87" s="36">
        <f>SUMIFS(СВЦЭМ!$C$39:$C$782,СВЦЭМ!$A$39:$A$782,$A87,СВЦЭМ!$B$39:$B$782,Q$83)+'СЕТ СН'!$H$12+СВЦЭМ!$D$10+'СЕТ СН'!$H$5-'СЕТ СН'!$H$20</f>
        <v>4178.7303056800001</v>
      </c>
      <c r="R87" s="36">
        <f>SUMIFS(СВЦЭМ!$C$39:$C$782,СВЦЭМ!$A$39:$A$782,$A87,СВЦЭМ!$B$39:$B$782,R$83)+'СЕТ СН'!$H$12+СВЦЭМ!$D$10+'СЕТ СН'!$H$5-'СЕТ СН'!$H$20</f>
        <v>4138.3874248900001</v>
      </c>
      <c r="S87" s="36">
        <f>SUMIFS(СВЦЭМ!$C$39:$C$782,СВЦЭМ!$A$39:$A$782,$A87,СВЦЭМ!$B$39:$B$782,S$83)+'СЕТ СН'!$H$12+СВЦЭМ!$D$10+'СЕТ СН'!$H$5-'СЕТ СН'!$H$20</f>
        <v>4145.8948842</v>
      </c>
      <c r="T87" s="36">
        <f>SUMIFS(СВЦЭМ!$C$39:$C$782,СВЦЭМ!$A$39:$A$782,$A87,СВЦЭМ!$B$39:$B$782,T$83)+'СЕТ СН'!$H$12+СВЦЭМ!$D$10+'СЕТ СН'!$H$5-'СЕТ СН'!$H$20</f>
        <v>4140.83540653</v>
      </c>
      <c r="U87" s="36">
        <f>SUMIFS(СВЦЭМ!$C$39:$C$782,СВЦЭМ!$A$39:$A$782,$A87,СВЦЭМ!$B$39:$B$782,U$83)+'СЕТ СН'!$H$12+СВЦЭМ!$D$10+'СЕТ СН'!$H$5-'СЕТ СН'!$H$20</f>
        <v>4142.5652285400001</v>
      </c>
      <c r="V87" s="36">
        <f>SUMIFS(СВЦЭМ!$C$39:$C$782,СВЦЭМ!$A$39:$A$782,$A87,СВЦЭМ!$B$39:$B$782,V$83)+'СЕТ СН'!$H$12+СВЦЭМ!$D$10+'СЕТ СН'!$H$5-'СЕТ СН'!$H$20</f>
        <v>4133.31661394</v>
      </c>
      <c r="W87" s="36">
        <f>SUMIFS(СВЦЭМ!$C$39:$C$782,СВЦЭМ!$A$39:$A$782,$A87,СВЦЭМ!$B$39:$B$782,W$83)+'СЕТ СН'!$H$12+СВЦЭМ!$D$10+'СЕТ СН'!$H$5-'СЕТ СН'!$H$20</f>
        <v>4149.1153314000003</v>
      </c>
      <c r="X87" s="36">
        <f>SUMIFS(СВЦЭМ!$C$39:$C$782,СВЦЭМ!$A$39:$A$782,$A87,СВЦЭМ!$B$39:$B$782,X$83)+'СЕТ СН'!$H$12+СВЦЭМ!$D$10+'СЕТ СН'!$H$5-'СЕТ СН'!$H$20</f>
        <v>4159.4444589499999</v>
      </c>
      <c r="Y87" s="36">
        <f>SUMIFS(СВЦЭМ!$C$39:$C$782,СВЦЭМ!$A$39:$A$782,$A87,СВЦЭМ!$B$39:$B$782,Y$83)+'СЕТ СН'!$H$12+СВЦЭМ!$D$10+'СЕТ СН'!$H$5-'СЕТ СН'!$H$20</f>
        <v>4188.5804789000003</v>
      </c>
    </row>
    <row r="88" spans="1:25" ht="15.75" x14ac:dyDescent="0.2">
      <c r="A88" s="35">
        <f t="shared" si="2"/>
        <v>44566</v>
      </c>
      <c r="B88" s="36">
        <f>SUMIFS(СВЦЭМ!$C$39:$C$782,СВЦЭМ!$A$39:$A$782,$A88,СВЦЭМ!$B$39:$B$782,B$83)+'СЕТ СН'!$H$12+СВЦЭМ!$D$10+'СЕТ СН'!$H$5-'СЕТ СН'!$H$20</f>
        <v>4093.7017080699998</v>
      </c>
      <c r="C88" s="36">
        <f>SUMIFS(СВЦЭМ!$C$39:$C$782,СВЦЭМ!$A$39:$A$782,$A88,СВЦЭМ!$B$39:$B$782,C$83)+'СЕТ СН'!$H$12+СВЦЭМ!$D$10+'СЕТ СН'!$H$5-'СЕТ СН'!$H$20</f>
        <v>4112.3838233000006</v>
      </c>
      <c r="D88" s="36">
        <f>SUMIFS(СВЦЭМ!$C$39:$C$782,СВЦЭМ!$A$39:$A$782,$A88,СВЦЭМ!$B$39:$B$782,D$83)+'СЕТ СН'!$H$12+СВЦЭМ!$D$10+'СЕТ СН'!$H$5-'СЕТ СН'!$H$20</f>
        <v>4140.36923811</v>
      </c>
      <c r="E88" s="36">
        <f>SUMIFS(СВЦЭМ!$C$39:$C$782,СВЦЭМ!$A$39:$A$782,$A88,СВЦЭМ!$B$39:$B$782,E$83)+'СЕТ СН'!$H$12+СВЦЭМ!$D$10+'СЕТ СН'!$H$5-'СЕТ СН'!$H$20</f>
        <v>4151.9829234099998</v>
      </c>
      <c r="F88" s="36">
        <f>SUMIFS(СВЦЭМ!$C$39:$C$782,СВЦЭМ!$A$39:$A$782,$A88,СВЦЭМ!$B$39:$B$782,F$83)+'СЕТ СН'!$H$12+СВЦЭМ!$D$10+'СЕТ СН'!$H$5-'СЕТ СН'!$H$20</f>
        <v>4151.0259318899998</v>
      </c>
      <c r="G88" s="36">
        <f>SUMIFS(СВЦЭМ!$C$39:$C$782,СВЦЭМ!$A$39:$A$782,$A88,СВЦЭМ!$B$39:$B$782,G$83)+'СЕТ СН'!$H$12+СВЦЭМ!$D$10+'СЕТ СН'!$H$5-'СЕТ СН'!$H$20</f>
        <v>4128.7866979700002</v>
      </c>
      <c r="H88" s="36">
        <f>SUMIFS(СВЦЭМ!$C$39:$C$782,СВЦЭМ!$A$39:$A$782,$A88,СВЦЭМ!$B$39:$B$782,H$83)+'СЕТ СН'!$H$12+СВЦЭМ!$D$10+'СЕТ СН'!$H$5-'СЕТ СН'!$H$20</f>
        <v>4097.5289613100003</v>
      </c>
      <c r="I88" s="36">
        <f>SUMIFS(СВЦЭМ!$C$39:$C$782,СВЦЭМ!$A$39:$A$782,$A88,СВЦЭМ!$B$39:$B$782,I$83)+'СЕТ СН'!$H$12+СВЦЭМ!$D$10+'СЕТ СН'!$H$5-'СЕТ СН'!$H$20</f>
        <v>4097.5195939499999</v>
      </c>
      <c r="J88" s="36">
        <f>SUMIFS(СВЦЭМ!$C$39:$C$782,СВЦЭМ!$A$39:$A$782,$A88,СВЦЭМ!$B$39:$B$782,J$83)+'СЕТ СН'!$H$12+СВЦЭМ!$D$10+'СЕТ СН'!$H$5-'СЕТ СН'!$H$20</f>
        <v>4105.0114585600004</v>
      </c>
      <c r="K88" s="36">
        <f>SUMIFS(СВЦЭМ!$C$39:$C$782,СВЦЭМ!$A$39:$A$782,$A88,СВЦЭМ!$B$39:$B$782,K$83)+'СЕТ СН'!$H$12+СВЦЭМ!$D$10+'СЕТ СН'!$H$5-'СЕТ СН'!$H$20</f>
        <v>4085.1406918700004</v>
      </c>
      <c r="L88" s="36">
        <f>SUMIFS(СВЦЭМ!$C$39:$C$782,СВЦЭМ!$A$39:$A$782,$A88,СВЦЭМ!$B$39:$B$782,L$83)+'СЕТ СН'!$H$12+СВЦЭМ!$D$10+'СЕТ СН'!$H$5-'СЕТ СН'!$H$20</f>
        <v>4090.0545009400003</v>
      </c>
      <c r="M88" s="36">
        <f>SUMIFS(СВЦЭМ!$C$39:$C$782,СВЦЭМ!$A$39:$A$782,$A88,СВЦЭМ!$B$39:$B$782,M$83)+'СЕТ СН'!$H$12+СВЦЭМ!$D$10+'СЕТ СН'!$H$5-'СЕТ СН'!$H$20</f>
        <v>4076.52011838</v>
      </c>
      <c r="N88" s="36">
        <f>SUMIFS(СВЦЭМ!$C$39:$C$782,СВЦЭМ!$A$39:$A$782,$A88,СВЦЭМ!$B$39:$B$782,N$83)+'СЕТ СН'!$H$12+СВЦЭМ!$D$10+'СЕТ СН'!$H$5-'СЕТ СН'!$H$20</f>
        <v>4101.0312926000006</v>
      </c>
      <c r="O88" s="36">
        <f>SUMIFS(СВЦЭМ!$C$39:$C$782,СВЦЭМ!$A$39:$A$782,$A88,СВЦЭМ!$B$39:$B$782,O$83)+'СЕТ СН'!$H$12+СВЦЭМ!$D$10+'СЕТ СН'!$H$5-'СЕТ СН'!$H$20</f>
        <v>4136.9130476700002</v>
      </c>
      <c r="P88" s="36">
        <f>SUMIFS(СВЦЭМ!$C$39:$C$782,СВЦЭМ!$A$39:$A$782,$A88,СВЦЭМ!$B$39:$B$782,P$83)+'СЕТ СН'!$H$12+СВЦЭМ!$D$10+'СЕТ СН'!$H$5-'СЕТ СН'!$H$20</f>
        <v>4137.5431374099999</v>
      </c>
      <c r="Q88" s="36">
        <f>SUMIFS(СВЦЭМ!$C$39:$C$782,СВЦЭМ!$A$39:$A$782,$A88,СВЦЭМ!$B$39:$B$782,Q$83)+'СЕТ СН'!$H$12+СВЦЭМ!$D$10+'СЕТ СН'!$H$5-'СЕТ СН'!$H$20</f>
        <v>4125.7178808999997</v>
      </c>
      <c r="R88" s="36">
        <f>SUMIFS(СВЦЭМ!$C$39:$C$782,СВЦЭМ!$A$39:$A$782,$A88,СВЦЭМ!$B$39:$B$782,R$83)+'СЕТ СН'!$H$12+СВЦЭМ!$D$10+'СЕТ СН'!$H$5-'СЕТ СН'!$H$20</f>
        <v>4071.5707069500004</v>
      </c>
      <c r="S88" s="36">
        <f>SUMIFS(СВЦЭМ!$C$39:$C$782,СВЦЭМ!$A$39:$A$782,$A88,СВЦЭМ!$B$39:$B$782,S$83)+'СЕТ СН'!$H$12+СВЦЭМ!$D$10+'СЕТ СН'!$H$5-'СЕТ СН'!$H$20</f>
        <v>4061.4944884699999</v>
      </c>
      <c r="T88" s="36">
        <f>SUMIFS(СВЦЭМ!$C$39:$C$782,СВЦЭМ!$A$39:$A$782,$A88,СВЦЭМ!$B$39:$B$782,T$83)+'СЕТ СН'!$H$12+СВЦЭМ!$D$10+'СЕТ СН'!$H$5-'СЕТ СН'!$H$20</f>
        <v>4066.96142272</v>
      </c>
      <c r="U88" s="36">
        <f>SUMIFS(СВЦЭМ!$C$39:$C$782,СВЦЭМ!$A$39:$A$782,$A88,СВЦЭМ!$B$39:$B$782,U$83)+'СЕТ СН'!$H$12+СВЦЭМ!$D$10+'СЕТ СН'!$H$5-'СЕТ СН'!$H$20</f>
        <v>4064.9860966900001</v>
      </c>
      <c r="V88" s="36">
        <f>SUMIFS(СВЦЭМ!$C$39:$C$782,СВЦЭМ!$A$39:$A$782,$A88,СВЦЭМ!$B$39:$B$782,V$83)+'СЕТ СН'!$H$12+СВЦЭМ!$D$10+'СЕТ СН'!$H$5-'СЕТ СН'!$H$20</f>
        <v>4057.8162267300004</v>
      </c>
      <c r="W88" s="36">
        <f>SUMIFS(СВЦЭМ!$C$39:$C$782,СВЦЭМ!$A$39:$A$782,$A88,СВЦЭМ!$B$39:$B$782,W$83)+'СЕТ СН'!$H$12+СВЦЭМ!$D$10+'СЕТ СН'!$H$5-'СЕТ СН'!$H$20</f>
        <v>4103.5503991300002</v>
      </c>
      <c r="X88" s="36">
        <f>SUMIFS(СВЦЭМ!$C$39:$C$782,СВЦЭМ!$A$39:$A$782,$A88,СВЦЭМ!$B$39:$B$782,X$83)+'СЕТ СН'!$H$12+СВЦЭМ!$D$10+'СЕТ СН'!$H$5-'СЕТ СН'!$H$20</f>
        <v>4120.0477048800003</v>
      </c>
      <c r="Y88" s="36">
        <f>SUMIFS(СВЦЭМ!$C$39:$C$782,СВЦЭМ!$A$39:$A$782,$A88,СВЦЭМ!$B$39:$B$782,Y$83)+'СЕТ СН'!$H$12+СВЦЭМ!$D$10+'СЕТ СН'!$H$5-'СЕТ СН'!$H$20</f>
        <v>4142.1295343500005</v>
      </c>
    </row>
    <row r="89" spans="1:25" ht="15.75" x14ac:dyDescent="0.2">
      <c r="A89" s="35">
        <f t="shared" si="2"/>
        <v>44567</v>
      </c>
      <c r="B89" s="36">
        <f>SUMIFS(СВЦЭМ!$C$39:$C$782,СВЦЭМ!$A$39:$A$782,$A89,СВЦЭМ!$B$39:$B$782,B$83)+'СЕТ СН'!$H$12+СВЦЭМ!$D$10+'СЕТ СН'!$H$5-'СЕТ СН'!$H$20</f>
        <v>4115.9388695300004</v>
      </c>
      <c r="C89" s="36">
        <f>SUMIFS(СВЦЭМ!$C$39:$C$782,СВЦЭМ!$A$39:$A$782,$A89,СВЦЭМ!$B$39:$B$782,C$83)+'СЕТ СН'!$H$12+СВЦЭМ!$D$10+'СЕТ СН'!$H$5-'СЕТ СН'!$H$20</f>
        <v>4144.3725114999997</v>
      </c>
      <c r="D89" s="36">
        <f>SUMIFS(СВЦЭМ!$C$39:$C$782,СВЦЭМ!$A$39:$A$782,$A89,СВЦЭМ!$B$39:$B$782,D$83)+'СЕТ СН'!$H$12+СВЦЭМ!$D$10+'СЕТ СН'!$H$5-'СЕТ СН'!$H$20</f>
        <v>4156.2697235800006</v>
      </c>
      <c r="E89" s="36">
        <f>SUMIFS(СВЦЭМ!$C$39:$C$782,СВЦЭМ!$A$39:$A$782,$A89,СВЦЭМ!$B$39:$B$782,E$83)+'СЕТ СН'!$H$12+СВЦЭМ!$D$10+'СЕТ СН'!$H$5-'СЕТ СН'!$H$20</f>
        <v>4177.0307994599998</v>
      </c>
      <c r="F89" s="36">
        <f>SUMIFS(СВЦЭМ!$C$39:$C$782,СВЦЭМ!$A$39:$A$782,$A89,СВЦЭМ!$B$39:$B$782,F$83)+'СЕТ СН'!$H$12+СВЦЭМ!$D$10+'СЕТ СН'!$H$5-'СЕТ СН'!$H$20</f>
        <v>4173.6385860800001</v>
      </c>
      <c r="G89" s="36">
        <f>SUMIFS(СВЦЭМ!$C$39:$C$782,СВЦЭМ!$A$39:$A$782,$A89,СВЦЭМ!$B$39:$B$782,G$83)+'СЕТ СН'!$H$12+СВЦЭМ!$D$10+'СЕТ СН'!$H$5-'СЕТ СН'!$H$20</f>
        <v>4154.2834358399996</v>
      </c>
      <c r="H89" s="36">
        <f>SUMIFS(СВЦЭМ!$C$39:$C$782,СВЦЭМ!$A$39:$A$782,$A89,СВЦЭМ!$B$39:$B$782,H$83)+'СЕТ СН'!$H$12+СВЦЭМ!$D$10+'СЕТ СН'!$H$5-'СЕТ СН'!$H$20</f>
        <v>4121.1512661799998</v>
      </c>
      <c r="I89" s="36">
        <f>SUMIFS(СВЦЭМ!$C$39:$C$782,СВЦЭМ!$A$39:$A$782,$A89,СВЦЭМ!$B$39:$B$782,I$83)+'СЕТ СН'!$H$12+СВЦЭМ!$D$10+'СЕТ СН'!$H$5-'СЕТ СН'!$H$20</f>
        <v>4100.7750222200002</v>
      </c>
      <c r="J89" s="36">
        <f>SUMIFS(СВЦЭМ!$C$39:$C$782,СВЦЭМ!$A$39:$A$782,$A89,СВЦЭМ!$B$39:$B$782,J$83)+'СЕТ СН'!$H$12+СВЦЭМ!$D$10+'СЕТ СН'!$H$5-'СЕТ СН'!$H$20</f>
        <v>4076.9687522200002</v>
      </c>
      <c r="K89" s="36">
        <f>SUMIFS(СВЦЭМ!$C$39:$C$782,СВЦЭМ!$A$39:$A$782,$A89,СВЦЭМ!$B$39:$B$782,K$83)+'СЕТ СН'!$H$12+СВЦЭМ!$D$10+'СЕТ СН'!$H$5-'СЕТ СН'!$H$20</f>
        <v>4077.6040652299998</v>
      </c>
      <c r="L89" s="36">
        <f>SUMIFS(СВЦЭМ!$C$39:$C$782,СВЦЭМ!$A$39:$A$782,$A89,СВЦЭМ!$B$39:$B$782,L$83)+'СЕТ СН'!$H$12+СВЦЭМ!$D$10+'СЕТ СН'!$H$5-'СЕТ СН'!$H$20</f>
        <v>4103.7954158000002</v>
      </c>
      <c r="M89" s="36">
        <f>SUMIFS(СВЦЭМ!$C$39:$C$782,СВЦЭМ!$A$39:$A$782,$A89,СВЦЭМ!$B$39:$B$782,M$83)+'СЕТ СН'!$H$12+СВЦЭМ!$D$10+'СЕТ СН'!$H$5-'СЕТ СН'!$H$20</f>
        <v>4103.0879302399999</v>
      </c>
      <c r="N89" s="36">
        <f>SUMIFS(СВЦЭМ!$C$39:$C$782,СВЦЭМ!$A$39:$A$782,$A89,СВЦЭМ!$B$39:$B$782,N$83)+'СЕТ СН'!$H$12+СВЦЭМ!$D$10+'СЕТ СН'!$H$5-'СЕТ СН'!$H$20</f>
        <v>4134.4982395300003</v>
      </c>
      <c r="O89" s="36">
        <f>SUMIFS(СВЦЭМ!$C$39:$C$782,СВЦЭМ!$A$39:$A$782,$A89,СВЦЭМ!$B$39:$B$782,O$83)+'СЕТ СН'!$H$12+СВЦЭМ!$D$10+'СЕТ СН'!$H$5-'СЕТ СН'!$H$20</f>
        <v>4177.56265747</v>
      </c>
      <c r="P89" s="36">
        <f>SUMIFS(СВЦЭМ!$C$39:$C$782,СВЦЭМ!$A$39:$A$782,$A89,СВЦЭМ!$B$39:$B$782,P$83)+'СЕТ СН'!$H$12+СВЦЭМ!$D$10+'СЕТ СН'!$H$5-'СЕТ СН'!$H$20</f>
        <v>4187.9337225999998</v>
      </c>
      <c r="Q89" s="36">
        <f>SUMIFS(СВЦЭМ!$C$39:$C$782,СВЦЭМ!$A$39:$A$782,$A89,СВЦЭМ!$B$39:$B$782,Q$83)+'СЕТ СН'!$H$12+СВЦЭМ!$D$10+'СЕТ СН'!$H$5-'СЕТ СН'!$H$20</f>
        <v>4175.6579768400006</v>
      </c>
      <c r="R89" s="36">
        <f>SUMIFS(СВЦЭМ!$C$39:$C$782,СВЦЭМ!$A$39:$A$782,$A89,СВЦЭМ!$B$39:$B$782,R$83)+'СЕТ СН'!$H$12+СВЦЭМ!$D$10+'СЕТ СН'!$H$5-'СЕТ СН'!$H$20</f>
        <v>4122.6307938199998</v>
      </c>
      <c r="S89" s="36">
        <f>SUMIFS(СВЦЭМ!$C$39:$C$782,СВЦЭМ!$A$39:$A$782,$A89,СВЦЭМ!$B$39:$B$782,S$83)+'СЕТ СН'!$H$12+СВЦЭМ!$D$10+'СЕТ СН'!$H$5-'СЕТ СН'!$H$20</f>
        <v>4096.6925132800006</v>
      </c>
      <c r="T89" s="36">
        <f>SUMIFS(СВЦЭМ!$C$39:$C$782,СВЦЭМ!$A$39:$A$782,$A89,СВЦЭМ!$B$39:$B$782,T$83)+'СЕТ СН'!$H$12+СВЦЭМ!$D$10+'СЕТ СН'!$H$5-'СЕТ СН'!$H$20</f>
        <v>4097.2634342399997</v>
      </c>
      <c r="U89" s="36">
        <f>SUMIFS(СВЦЭМ!$C$39:$C$782,СВЦЭМ!$A$39:$A$782,$A89,СВЦЭМ!$B$39:$B$782,U$83)+'СЕТ СН'!$H$12+СВЦЭМ!$D$10+'СЕТ СН'!$H$5-'СЕТ СН'!$H$20</f>
        <v>4104.3954403999996</v>
      </c>
      <c r="V89" s="36">
        <f>SUMIFS(СВЦЭМ!$C$39:$C$782,СВЦЭМ!$A$39:$A$782,$A89,СВЦЭМ!$B$39:$B$782,V$83)+'СЕТ СН'!$H$12+СВЦЭМ!$D$10+'СЕТ СН'!$H$5-'СЕТ СН'!$H$20</f>
        <v>4108.9175205400006</v>
      </c>
      <c r="W89" s="36">
        <f>SUMIFS(СВЦЭМ!$C$39:$C$782,СВЦЭМ!$A$39:$A$782,$A89,СВЦЭМ!$B$39:$B$782,W$83)+'СЕТ СН'!$H$12+СВЦЭМ!$D$10+'СЕТ СН'!$H$5-'СЕТ СН'!$H$20</f>
        <v>4123.15583083</v>
      </c>
      <c r="X89" s="36">
        <f>SUMIFS(СВЦЭМ!$C$39:$C$782,СВЦЭМ!$A$39:$A$782,$A89,СВЦЭМ!$B$39:$B$782,X$83)+'СЕТ СН'!$H$12+СВЦЭМ!$D$10+'СЕТ СН'!$H$5-'СЕТ СН'!$H$20</f>
        <v>4144.6228335699998</v>
      </c>
      <c r="Y89" s="36">
        <f>SUMIFS(СВЦЭМ!$C$39:$C$782,СВЦЭМ!$A$39:$A$782,$A89,СВЦЭМ!$B$39:$B$782,Y$83)+'СЕТ СН'!$H$12+СВЦЭМ!$D$10+'СЕТ СН'!$H$5-'СЕТ СН'!$H$20</f>
        <v>4180.6762093100006</v>
      </c>
    </row>
    <row r="90" spans="1:25" ht="15.75" x14ac:dyDescent="0.2">
      <c r="A90" s="35">
        <f t="shared" si="2"/>
        <v>44568</v>
      </c>
      <c r="B90" s="36">
        <f>SUMIFS(СВЦЭМ!$C$39:$C$782,СВЦЭМ!$A$39:$A$782,$A90,СВЦЭМ!$B$39:$B$782,B$83)+'СЕТ СН'!$H$12+СВЦЭМ!$D$10+'СЕТ СН'!$H$5-'СЕТ СН'!$H$20</f>
        <v>4222.5471368400003</v>
      </c>
      <c r="C90" s="36">
        <f>SUMIFS(СВЦЭМ!$C$39:$C$782,СВЦЭМ!$A$39:$A$782,$A90,СВЦЭМ!$B$39:$B$782,C$83)+'СЕТ СН'!$H$12+СВЦЭМ!$D$10+'СЕТ СН'!$H$5-'СЕТ СН'!$H$20</f>
        <v>4193.3741234400004</v>
      </c>
      <c r="D90" s="36">
        <f>SUMIFS(СВЦЭМ!$C$39:$C$782,СВЦЭМ!$A$39:$A$782,$A90,СВЦЭМ!$B$39:$B$782,D$83)+'СЕТ СН'!$H$12+СВЦЭМ!$D$10+'СЕТ СН'!$H$5-'СЕТ СН'!$H$20</f>
        <v>4216.2467429299995</v>
      </c>
      <c r="E90" s="36">
        <f>SUMIFS(СВЦЭМ!$C$39:$C$782,СВЦЭМ!$A$39:$A$782,$A90,СВЦЭМ!$B$39:$B$782,E$83)+'СЕТ СН'!$H$12+СВЦЭМ!$D$10+'СЕТ СН'!$H$5-'СЕТ СН'!$H$20</f>
        <v>4219.1877693599999</v>
      </c>
      <c r="F90" s="36">
        <f>SUMIFS(СВЦЭМ!$C$39:$C$782,СВЦЭМ!$A$39:$A$782,$A90,СВЦЭМ!$B$39:$B$782,F$83)+'СЕТ СН'!$H$12+СВЦЭМ!$D$10+'СЕТ СН'!$H$5-'СЕТ СН'!$H$20</f>
        <v>4213.8572409899998</v>
      </c>
      <c r="G90" s="36">
        <f>SUMIFS(СВЦЭМ!$C$39:$C$782,СВЦЭМ!$A$39:$A$782,$A90,СВЦЭМ!$B$39:$B$782,G$83)+'СЕТ СН'!$H$12+СВЦЭМ!$D$10+'СЕТ СН'!$H$5-'СЕТ СН'!$H$20</f>
        <v>4208.4285726500002</v>
      </c>
      <c r="H90" s="36">
        <f>SUMIFS(СВЦЭМ!$C$39:$C$782,СВЦЭМ!$A$39:$A$782,$A90,СВЦЭМ!$B$39:$B$782,H$83)+'СЕТ СН'!$H$12+СВЦЭМ!$D$10+'СЕТ СН'!$H$5-'СЕТ СН'!$H$20</f>
        <v>4176.9843566600002</v>
      </c>
      <c r="I90" s="36">
        <f>SUMIFS(СВЦЭМ!$C$39:$C$782,СВЦЭМ!$A$39:$A$782,$A90,СВЦЭМ!$B$39:$B$782,I$83)+'СЕТ СН'!$H$12+СВЦЭМ!$D$10+'СЕТ СН'!$H$5-'СЕТ СН'!$H$20</f>
        <v>4166.1729288999995</v>
      </c>
      <c r="J90" s="36">
        <f>SUMIFS(СВЦЭМ!$C$39:$C$782,СВЦЭМ!$A$39:$A$782,$A90,СВЦЭМ!$B$39:$B$782,J$83)+'СЕТ СН'!$H$12+СВЦЭМ!$D$10+'СЕТ СН'!$H$5-'СЕТ СН'!$H$20</f>
        <v>4181.3399444799998</v>
      </c>
      <c r="K90" s="36">
        <f>SUMIFS(СВЦЭМ!$C$39:$C$782,СВЦЭМ!$A$39:$A$782,$A90,СВЦЭМ!$B$39:$B$782,K$83)+'СЕТ СН'!$H$12+СВЦЭМ!$D$10+'СЕТ СН'!$H$5-'СЕТ СН'!$H$20</f>
        <v>4146.0967024199999</v>
      </c>
      <c r="L90" s="36">
        <f>SUMIFS(СВЦЭМ!$C$39:$C$782,СВЦЭМ!$A$39:$A$782,$A90,СВЦЭМ!$B$39:$B$782,L$83)+'СЕТ СН'!$H$12+СВЦЭМ!$D$10+'СЕТ СН'!$H$5-'СЕТ СН'!$H$20</f>
        <v>4167.1137042700002</v>
      </c>
      <c r="M90" s="36">
        <f>SUMIFS(СВЦЭМ!$C$39:$C$782,СВЦЭМ!$A$39:$A$782,$A90,СВЦЭМ!$B$39:$B$782,M$83)+'СЕТ СН'!$H$12+СВЦЭМ!$D$10+'СЕТ СН'!$H$5-'СЕТ СН'!$H$20</f>
        <v>4134.7659794700003</v>
      </c>
      <c r="N90" s="36">
        <f>SUMIFS(СВЦЭМ!$C$39:$C$782,СВЦЭМ!$A$39:$A$782,$A90,СВЦЭМ!$B$39:$B$782,N$83)+'СЕТ СН'!$H$12+СВЦЭМ!$D$10+'СЕТ СН'!$H$5-'СЕТ СН'!$H$20</f>
        <v>4172.5726616299999</v>
      </c>
      <c r="O90" s="36">
        <f>SUMIFS(СВЦЭМ!$C$39:$C$782,СВЦЭМ!$A$39:$A$782,$A90,СВЦЭМ!$B$39:$B$782,O$83)+'СЕТ СН'!$H$12+СВЦЭМ!$D$10+'СЕТ СН'!$H$5-'СЕТ СН'!$H$20</f>
        <v>4198.0798338300001</v>
      </c>
      <c r="P90" s="36">
        <f>SUMIFS(СВЦЭМ!$C$39:$C$782,СВЦЭМ!$A$39:$A$782,$A90,СВЦЭМ!$B$39:$B$782,P$83)+'СЕТ СН'!$H$12+СВЦЭМ!$D$10+'СЕТ СН'!$H$5-'СЕТ СН'!$H$20</f>
        <v>4195.4257635699996</v>
      </c>
      <c r="Q90" s="36">
        <f>SUMIFS(СВЦЭМ!$C$39:$C$782,СВЦЭМ!$A$39:$A$782,$A90,СВЦЭМ!$B$39:$B$782,Q$83)+'СЕТ СН'!$H$12+СВЦЭМ!$D$10+'СЕТ СН'!$H$5-'СЕТ СН'!$H$20</f>
        <v>4188.8195845400005</v>
      </c>
      <c r="R90" s="36">
        <f>SUMIFS(СВЦЭМ!$C$39:$C$782,СВЦЭМ!$A$39:$A$782,$A90,СВЦЭМ!$B$39:$B$782,R$83)+'СЕТ СН'!$H$12+СВЦЭМ!$D$10+'СЕТ СН'!$H$5-'СЕТ СН'!$H$20</f>
        <v>4149.6216040300005</v>
      </c>
      <c r="S90" s="36">
        <f>SUMIFS(СВЦЭМ!$C$39:$C$782,СВЦЭМ!$A$39:$A$782,$A90,СВЦЭМ!$B$39:$B$782,S$83)+'СЕТ СН'!$H$12+СВЦЭМ!$D$10+'СЕТ СН'!$H$5-'СЕТ СН'!$H$20</f>
        <v>4118.3211750400005</v>
      </c>
      <c r="T90" s="36">
        <f>SUMIFS(СВЦЭМ!$C$39:$C$782,СВЦЭМ!$A$39:$A$782,$A90,СВЦЭМ!$B$39:$B$782,T$83)+'СЕТ СН'!$H$12+СВЦЭМ!$D$10+'СЕТ СН'!$H$5-'СЕТ СН'!$H$20</f>
        <v>4147.2934042699999</v>
      </c>
      <c r="U90" s="36">
        <f>SUMIFS(СВЦЭМ!$C$39:$C$782,СВЦЭМ!$A$39:$A$782,$A90,СВЦЭМ!$B$39:$B$782,U$83)+'СЕТ СН'!$H$12+СВЦЭМ!$D$10+'СЕТ СН'!$H$5-'СЕТ СН'!$H$20</f>
        <v>4151.0413343600003</v>
      </c>
      <c r="V90" s="36">
        <f>SUMIFS(СВЦЭМ!$C$39:$C$782,СВЦЭМ!$A$39:$A$782,$A90,СВЦЭМ!$B$39:$B$782,V$83)+'СЕТ СН'!$H$12+СВЦЭМ!$D$10+'СЕТ СН'!$H$5-'СЕТ СН'!$H$20</f>
        <v>4139.0658803699998</v>
      </c>
      <c r="W90" s="36">
        <f>SUMIFS(СВЦЭМ!$C$39:$C$782,СВЦЭМ!$A$39:$A$782,$A90,СВЦЭМ!$B$39:$B$782,W$83)+'СЕТ СН'!$H$12+СВЦЭМ!$D$10+'СЕТ СН'!$H$5-'СЕТ СН'!$H$20</f>
        <v>4149.0697013500003</v>
      </c>
      <c r="X90" s="36">
        <f>SUMIFS(СВЦЭМ!$C$39:$C$782,СВЦЭМ!$A$39:$A$782,$A90,СВЦЭМ!$B$39:$B$782,X$83)+'СЕТ СН'!$H$12+СВЦЭМ!$D$10+'СЕТ СН'!$H$5-'СЕТ СН'!$H$20</f>
        <v>4216.5663730200004</v>
      </c>
      <c r="Y90" s="36">
        <f>SUMIFS(СВЦЭМ!$C$39:$C$782,СВЦЭМ!$A$39:$A$782,$A90,СВЦЭМ!$B$39:$B$782,Y$83)+'СЕТ СН'!$H$12+СВЦЭМ!$D$10+'СЕТ СН'!$H$5-'СЕТ СН'!$H$20</f>
        <v>4218.9428608100006</v>
      </c>
    </row>
    <row r="91" spans="1:25" ht="15.75" x14ac:dyDescent="0.2">
      <c r="A91" s="35">
        <f t="shared" si="2"/>
        <v>44569</v>
      </c>
      <c r="B91" s="36">
        <f>SUMIFS(СВЦЭМ!$C$39:$C$782,СВЦЭМ!$A$39:$A$782,$A91,СВЦЭМ!$B$39:$B$782,B$83)+'СЕТ СН'!$H$12+СВЦЭМ!$D$10+'СЕТ СН'!$H$5-'СЕТ СН'!$H$20</f>
        <v>4215.8070426699996</v>
      </c>
      <c r="C91" s="36">
        <f>SUMIFS(СВЦЭМ!$C$39:$C$782,СВЦЭМ!$A$39:$A$782,$A91,СВЦЭМ!$B$39:$B$782,C$83)+'СЕТ СН'!$H$12+СВЦЭМ!$D$10+'СЕТ СН'!$H$5-'СЕТ СН'!$H$20</f>
        <v>4181.3977741600002</v>
      </c>
      <c r="D91" s="36">
        <f>SUMIFS(СВЦЭМ!$C$39:$C$782,СВЦЭМ!$A$39:$A$782,$A91,СВЦЭМ!$B$39:$B$782,D$83)+'СЕТ СН'!$H$12+СВЦЭМ!$D$10+'СЕТ СН'!$H$5-'СЕТ СН'!$H$20</f>
        <v>4217.2833635799998</v>
      </c>
      <c r="E91" s="36">
        <f>SUMIFS(СВЦЭМ!$C$39:$C$782,СВЦЭМ!$A$39:$A$782,$A91,СВЦЭМ!$B$39:$B$782,E$83)+'СЕТ СН'!$H$12+СВЦЭМ!$D$10+'СЕТ СН'!$H$5-'СЕТ СН'!$H$20</f>
        <v>4214.9613449999997</v>
      </c>
      <c r="F91" s="36">
        <f>SUMIFS(СВЦЭМ!$C$39:$C$782,СВЦЭМ!$A$39:$A$782,$A91,СВЦЭМ!$B$39:$B$782,F$83)+'СЕТ СН'!$H$12+СВЦЭМ!$D$10+'СЕТ СН'!$H$5-'СЕТ СН'!$H$20</f>
        <v>4202.87080444</v>
      </c>
      <c r="G91" s="36">
        <f>SUMIFS(СВЦЭМ!$C$39:$C$782,СВЦЭМ!$A$39:$A$782,$A91,СВЦЭМ!$B$39:$B$782,G$83)+'СЕТ СН'!$H$12+СВЦЭМ!$D$10+'СЕТ СН'!$H$5-'СЕТ СН'!$H$20</f>
        <v>4198.7889056499998</v>
      </c>
      <c r="H91" s="36">
        <f>SUMIFS(СВЦЭМ!$C$39:$C$782,СВЦЭМ!$A$39:$A$782,$A91,СВЦЭМ!$B$39:$B$782,H$83)+'СЕТ СН'!$H$12+СВЦЭМ!$D$10+'СЕТ СН'!$H$5-'СЕТ СН'!$H$20</f>
        <v>4146.5302246400006</v>
      </c>
      <c r="I91" s="36">
        <f>SUMIFS(СВЦЭМ!$C$39:$C$782,СВЦЭМ!$A$39:$A$782,$A91,СВЦЭМ!$B$39:$B$782,I$83)+'СЕТ СН'!$H$12+СВЦЭМ!$D$10+'СЕТ СН'!$H$5-'СЕТ СН'!$H$20</f>
        <v>4136.1938169300001</v>
      </c>
      <c r="J91" s="36">
        <f>SUMIFS(СВЦЭМ!$C$39:$C$782,СВЦЭМ!$A$39:$A$782,$A91,СВЦЭМ!$B$39:$B$782,J$83)+'СЕТ СН'!$H$12+СВЦЭМ!$D$10+'СЕТ СН'!$H$5-'СЕТ СН'!$H$20</f>
        <v>4118.1041053899999</v>
      </c>
      <c r="K91" s="36">
        <f>SUMIFS(СВЦЭМ!$C$39:$C$782,СВЦЭМ!$A$39:$A$782,$A91,СВЦЭМ!$B$39:$B$782,K$83)+'СЕТ СН'!$H$12+СВЦЭМ!$D$10+'СЕТ СН'!$H$5-'СЕТ СН'!$H$20</f>
        <v>4139.9442806699999</v>
      </c>
      <c r="L91" s="36">
        <f>SUMIFS(СВЦЭМ!$C$39:$C$782,СВЦЭМ!$A$39:$A$782,$A91,СВЦЭМ!$B$39:$B$782,L$83)+'СЕТ СН'!$H$12+СВЦЭМ!$D$10+'СЕТ СН'!$H$5-'СЕТ СН'!$H$20</f>
        <v>4146.1732476500001</v>
      </c>
      <c r="M91" s="36">
        <f>SUMIFS(СВЦЭМ!$C$39:$C$782,СВЦЭМ!$A$39:$A$782,$A91,СВЦЭМ!$B$39:$B$782,M$83)+'СЕТ СН'!$H$12+СВЦЭМ!$D$10+'СЕТ СН'!$H$5-'СЕТ СН'!$H$20</f>
        <v>4116.9377249299996</v>
      </c>
      <c r="N91" s="36">
        <f>SUMIFS(СВЦЭМ!$C$39:$C$782,СВЦЭМ!$A$39:$A$782,$A91,СВЦЭМ!$B$39:$B$782,N$83)+'СЕТ СН'!$H$12+СВЦЭМ!$D$10+'СЕТ СН'!$H$5-'СЕТ СН'!$H$20</f>
        <v>4136.4250209500005</v>
      </c>
      <c r="O91" s="36">
        <f>SUMIFS(СВЦЭМ!$C$39:$C$782,СВЦЭМ!$A$39:$A$782,$A91,СВЦЭМ!$B$39:$B$782,O$83)+'СЕТ СН'!$H$12+СВЦЭМ!$D$10+'СЕТ СН'!$H$5-'СЕТ СН'!$H$20</f>
        <v>4171.8802933099996</v>
      </c>
      <c r="P91" s="36">
        <f>SUMIFS(СВЦЭМ!$C$39:$C$782,СВЦЭМ!$A$39:$A$782,$A91,СВЦЭМ!$B$39:$B$782,P$83)+'СЕТ СН'!$H$12+СВЦЭМ!$D$10+'СЕТ СН'!$H$5-'СЕТ СН'!$H$20</f>
        <v>4175.6310062499997</v>
      </c>
      <c r="Q91" s="36">
        <f>SUMIFS(СВЦЭМ!$C$39:$C$782,СВЦЭМ!$A$39:$A$782,$A91,СВЦЭМ!$B$39:$B$782,Q$83)+'СЕТ СН'!$H$12+СВЦЭМ!$D$10+'СЕТ СН'!$H$5-'СЕТ СН'!$H$20</f>
        <v>4166.3904874199998</v>
      </c>
      <c r="R91" s="36">
        <f>SUMIFS(СВЦЭМ!$C$39:$C$782,СВЦЭМ!$A$39:$A$782,$A91,СВЦЭМ!$B$39:$B$782,R$83)+'СЕТ СН'!$H$12+СВЦЭМ!$D$10+'СЕТ СН'!$H$5-'СЕТ СН'!$H$20</f>
        <v>4130.4110440900004</v>
      </c>
      <c r="S91" s="36">
        <f>SUMIFS(СВЦЭМ!$C$39:$C$782,СВЦЭМ!$A$39:$A$782,$A91,СВЦЭМ!$B$39:$B$782,S$83)+'СЕТ СН'!$H$12+СВЦЭМ!$D$10+'СЕТ СН'!$H$5-'СЕТ СН'!$H$20</f>
        <v>4102.3638080800001</v>
      </c>
      <c r="T91" s="36">
        <f>SUMIFS(СВЦЭМ!$C$39:$C$782,СВЦЭМ!$A$39:$A$782,$A91,СВЦЭМ!$B$39:$B$782,T$83)+'СЕТ СН'!$H$12+СВЦЭМ!$D$10+'СЕТ СН'!$H$5-'СЕТ СН'!$H$20</f>
        <v>4156.03531673</v>
      </c>
      <c r="U91" s="36">
        <f>SUMIFS(СВЦЭМ!$C$39:$C$782,СВЦЭМ!$A$39:$A$782,$A91,СВЦЭМ!$B$39:$B$782,U$83)+'СЕТ СН'!$H$12+СВЦЭМ!$D$10+'СЕТ СН'!$H$5-'СЕТ СН'!$H$20</f>
        <v>4157.0036482100004</v>
      </c>
      <c r="V91" s="36">
        <f>SUMIFS(СВЦЭМ!$C$39:$C$782,СВЦЭМ!$A$39:$A$782,$A91,СВЦЭМ!$B$39:$B$782,V$83)+'СЕТ СН'!$H$12+СВЦЭМ!$D$10+'СЕТ СН'!$H$5-'СЕТ СН'!$H$20</f>
        <v>4154.3690102999999</v>
      </c>
      <c r="W91" s="36">
        <f>SUMIFS(СВЦЭМ!$C$39:$C$782,СВЦЭМ!$A$39:$A$782,$A91,СВЦЭМ!$B$39:$B$782,W$83)+'СЕТ СН'!$H$12+СВЦЭМ!$D$10+'СЕТ СН'!$H$5-'СЕТ СН'!$H$20</f>
        <v>4159.9998284499998</v>
      </c>
      <c r="X91" s="36">
        <f>SUMIFS(СВЦЭМ!$C$39:$C$782,СВЦЭМ!$A$39:$A$782,$A91,СВЦЭМ!$B$39:$B$782,X$83)+'СЕТ СН'!$H$12+СВЦЭМ!$D$10+'СЕТ СН'!$H$5-'СЕТ СН'!$H$20</f>
        <v>4209.94872433</v>
      </c>
      <c r="Y91" s="36">
        <f>SUMIFS(СВЦЭМ!$C$39:$C$782,СВЦЭМ!$A$39:$A$782,$A91,СВЦЭМ!$B$39:$B$782,Y$83)+'СЕТ СН'!$H$12+СВЦЭМ!$D$10+'СЕТ СН'!$H$5-'СЕТ СН'!$H$20</f>
        <v>4238.3065834500003</v>
      </c>
    </row>
    <row r="92" spans="1:25" ht="15.75" x14ac:dyDescent="0.2">
      <c r="A92" s="35">
        <f t="shared" si="2"/>
        <v>44570</v>
      </c>
      <c r="B92" s="36">
        <f>SUMIFS(СВЦЭМ!$C$39:$C$782,СВЦЭМ!$A$39:$A$782,$A92,СВЦЭМ!$B$39:$B$782,B$83)+'СЕТ СН'!$H$12+СВЦЭМ!$D$10+'СЕТ СН'!$H$5-'СЕТ СН'!$H$20</f>
        <v>4166.2994426900004</v>
      </c>
      <c r="C92" s="36">
        <f>SUMIFS(СВЦЭМ!$C$39:$C$782,СВЦЭМ!$A$39:$A$782,$A92,СВЦЭМ!$B$39:$B$782,C$83)+'СЕТ СН'!$H$12+СВЦЭМ!$D$10+'СЕТ СН'!$H$5-'СЕТ СН'!$H$20</f>
        <v>4186.1288401500005</v>
      </c>
      <c r="D92" s="36">
        <f>SUMIFS(СВЦЭМ!$C$39:$C$782,СВЦЭМ!$A$39:$A$782,$A92,СВЦЭМ!$B$39:$B$782,D$83)+'СЕТ СН'!$H$12+СВЦЭМ!$D$10+'СЕТ СН'!$H$5-'СЕТ СН'!$H$20</f>
        <v>4243.6262403399996</v>
      </c>
      <c r="E92" s="36">
        <f>SUMIFS(СВЦЭМ!$C$39:$C$782,СВЦЭМ!$A$39:$A$782,$A92,СВЦЭМ!$B$39:$B$782,E$83)+'СЕТ СН'!$H$12+СВЦЭМ!$D$10+'СЕТ СН'!$H$5-'СЕТ СН'!$H$20</f>
        <v>4241.86852163</v>
      </c>
      <c r="F92" s="36">
        <f>SUMIFS(СВЦЭМ!$C$39:$C$782,СВЦЭМ!$A$39:$A$782,$A92,СВЦЭМ!$B$39:$B$782,F$83)+'СЕТ СН'!$H$12+СВЦЭМ!$D$10+'СЕТ СН'!$H$5-'СЕТ СН'!$H$20</f>
        <v>4240.3725254399997</v>
      </c>
      <c r="G92" s="36">
        <f>SUMIFS(СВЦЭМ!$C$39:$C$782,СВЦЭМ!$A$39:$A$782,$A92,СВЦЭМ!$B$39:$B$782,G$83)+'СЕТ СН'!$H$12+СВЦЭМ!$D$10+'СЕТ СН'!$H$5-'СЕТ СН'!$H$20</f>
        <v>4238.9968155400002</v>
      </c>
      <c r="H92" s="36">
        <f>SUMIFS(СВЦЭМ!$C$39:$C$782,СВЦЭМ!$A$39:$A$782,$A92,СВЦЭМ!$B$39:$B$782,H$83)+'СЕТ СН'!$H$12+СВЦЭМ!$D$10+'СЕТ СН'!$H$5-'СЕТ СН'!$H$20</f>
        <v>4206.4962130599997</v>
      </c>
      <c r="I92" s="36">
        <f>SUMIFS(СВЦЭМ!$C$39:$C$782,СВЦЭМ!$A$39:$A$782,$A92,СВЦЭМ!$B$39:$B$782,I$83)+'СЕТ СН'!$H$12+СВЦЭМ!$D$10+'СЕТ СН'!$H$5-'СЕТ СН'!$H$20</f>
        <v>4213.8547425100005</v>
      </c>
      <c r="J92" s="36">
        <f>SUMIFS(СВЦЭМ!$C$39:$C$782,СВЦЭМ!$A$39:$A$782,$A92,СВЦЭМ!$B$39:$B$782,J$83)+'СЕТ СН'!$H$12+СВЦЭМ!$D$10+'СЕТ СН'!$H$5-'СЕТ СН'!$H$20</f>
        <v>4187.0561192100004</v>
      </c>
      <c r="K92" s="36">
        <f>SUMIFS(СВЦЭМ!$C$39:$C$782,СВЦЭМ!$A$39:$A$782,$A92,СВЦЭМ!$B$39:$B$782,K$83)+'СЕТ СН'!$H$12+СВЦЭМ!$D$10+'СЕТ СН'!$H$5-'СЕТ СН'!$H$20</f>
        <v>4154.14216717</v>
      </c>
      <c r="L92" s="36">
        <f>SUMIFS(СВЦЭМ!$C$39:$C$782,СВЦЭМ!$A$39:$A$782,$A92,СВЦЭМ!$B$39:$B$782,L$83)+'СЕТ СН'!$H$12+СВЦЭМ!$D$10+'СЕТ СН'!$H$5-'СЕТ СН'!$H$20</f>
        <v>4160.7476006799998</v>
      </c>
      <c r="M92" s="36">
        <f>SUMIFS(СВЦЭМ!$C$39:$C$782,СВЦЭМ!$A$39:$A$782,$A92,СВЦЭМ!$B$39:$B$782,M$83)+'СЕТ СН'!$H$12+СВЦЭМ!$D$10+'СЕТ СН'!$H$5-'СЕТ СН'!$H$20</f>
        <v>4163.0651522400003</v>
      </c>
      <c r="N92" s="36">
        <f>SUMIFS(СВЦЭМ!$C$39:$C$782,СВЦЭМ!$A$39:$A$782,$A92,СВЦЭМ!$B$39:$B$782,N$83)+'СЕТ СН'!$H$12+СВЦЭМ!$D$10+'СЕТ СН'!$H$5-'СЕТ СН'!$H$20</f>
        <v>4183.5892461100002</v>
      </c>
      <c r="O92" s="36">
        <f>SUMIFS(СВЦЭМ!$C$39:$C$782,СВЦЭМ!$A$39:$A$782,$A92,СВЦЭМ!$B$39:$B$782,O$83)+'СЕТ СН'!$H$12+СВЦЭМ!$D$10+'СЕТ СН'!$H$5-'СЕТ СН'!$H$20</f>
        <v>4213.06606964</v>
      </c>
      <c r="P92" s="36">
        <f>SUMIFS(СВЦЭМ!$C$39:$C$782,СВЦЭМ!$A$39:$A$782,$A92,СВЦЭМ!$B$39:$B$782,P$83)+'СЕТ СН'!$H$12+СВЦЭМ!$D$10+'СЕТ СН'!$H$5-'СЕТ СН'!$H$20</f>
        <v>4209.4087901900002</v>
      </c>
      <c r="Q92" s="36">
        <f>SUMIFS(СВЦЭМ!$C$39:$C$782,СВЦЭМ!$A$39:$A$782,$A92,СВЦЭМ!$B$39:$B$782,Q$83)+'СЕТ СН'!$H$12+СВЦЭМ!$D$10+'СЕТ СН'!$H$5-'СЕТ СН'!$H$20</f>
        <v>4209.4318348500001</v>
      </c>
      <c r="R92" s="36">
        <f>SUMIFS(СВЦЭМ!$C$39:$C$782,СВЦЭМ!$A$39:$A$782,$A92,СВЦЭМ!$B$39:$B$782,R$83)+'СЕТ СН'!$H$12+СВЦЭМ!$D$10+'СЕТ СН'!$H$5-'СЕТ СН'!$H$20</f>
        <v>4180.2652327599999</v>
      </c>
      <c r="S92" s="36">
        <f>SUMIFS(СВЦЭМ!$C$39:$C$782,СВЦЭМ!$A$39:$A$782,$A92,СВЦЭМ!$B$39:$B$782,S$83)+'СЕТ СН'!$H$12+СВЦЭМ!$D$10+'СЕТ СН'!$H$5-'СЕТ СН'!$H$20</f>
        <v>4147.4925342699999</v>
      </c>
      <c r="T92" s="36">
        <f>SUMIFS(СВЦЭМ!$C$39:$C$782,СВЦЭМ!$A$39:$A$782,$A92,СВЦЭМ!$B$39:$B$782,T$83)+'СЕТ СН'!$H$12+СВЦЭМ!$D$10+'СЕТ СН'!$H$5-'СЕТ СН'!$H$20</f>
        <v>4151.1894246000002</v>
      </c>
      <c r="U92" s="36">
        <f>SUMIFS(СВЦЭМ!$C$39:$C$782,СВЦЭМ!$A$39:$A$782,$A92,СВЦЭМ!$B$39:$B$782,U$83)+'СЕТ СН'!$H$12+СВЦЭМ!$D$10+'СЕТ СН'!$H$5-'СЕТ СН'!$H$20</f>
        <v>4163.1391626300001</v>
      </c>
      <c r="V92" s="36">
        <f>SUMIFS(СВЦЭМ!$C$39:$C$782,СВЦЭМ!$A$39:$A$782,$A92,СВЦЭМ!$B$39:$B$782,V$83)+'СЕТ СН'!$H$12+СВЦЭМ!$D$10+'СЕТ СН'!$H$5-'СЕТ СН'!$H$20</f>
        <v>4164.5294936600003</v>
      </c>
      <c r="W92" s="36">
        <f>SUMIFS(СВЦЭМ!$C$39:$C$782,СВЦЭМ!$A$39:$A$782,$A92,СВЦЭМ!$B$39:$B$782,W$83)+'СЕТ СН'!$H$12+СВЦЭМ!$D$10+'СЕТ СН'!$H$5-'СЕТ СН'!$H$20</f>
        <v>4174.8665414400002</v>
      </c>
      <c r="X92" s="36">
        <f>SUMIFS(СВЦЭМ!$C$39:$C$782,СВЦЭМ!$A$39:$A$782,$A92,СВЦЭМ!$B$39:$B$782,X$83)+'СЕТ СН'!$H$12+СВЦЭМ!$D$10+'СЕТ СН'!$H$5-'СЕТ СН'!$H$20</f>
        <v>4181.8003337299997</v>
      </c>
      <c r="Y92" s="36">
        <f>SUMIFS(СВЦЭМ!$C$39:$C$782,СВЦЭМ!$A$39:$A$782,$A92,СВЦЭМ!$B$39:$B$782,Y$83)+'СЕТ СН'!$H$12+СВЦЭМ!$D$10+'СЕТ СН'!$H$5-'СЕТ СН'!$H$20</f>
        <v>4221.2016325900004</v>
      </c>
    </row>
    <row r="93" spans="1:25" ht="15.75" x14ac:dyDescent="0.2">
      <c r="A93" s="35">
        <f t="shared" si="2"/>
        <v>44571</v>
      </c>
      <c r="B93" s="36">
        <f>SUMIFS(СВЦЭМ!$C$39:$C$782,СВЦЭМ!$A$39:$A$782,$A93,СВЦЭМ!$B$39:$B$782,B$83)+'СЕТ СН'!$H$12+СВЦЭМ!$D$10+'СЕТ СН'!$H$5-'СЕТ СН'!$H$20</f>
        <v>4223.0071531399999</v>
      </c>
      <c r="C93" s="36">
        <f>SUMIFS(СВЦЭМ!$C$39:$C$782,СВЦЭМ!$A$39:$A$782,$A93,СВЦЭМ!$B$39:$B$782,C$83)+'СЕТ СН'!$H$12+СВЦЭМ!$D$10+'СЕТ СН'!$H$5-'СЕТ СН'!$H$20</f>
        <v>4218.1949807199999</v>
      </c>
      <c r="D93" s="36">
        <f>SUMIFS(СВЦЭМ!$C$39:$C$782,СВЦЭМ!$A$39:$A$782,$A93,СВЦЭМ!$B$39:$B$782,D$83)+'СЕТ СН'!$H$12+СВЦЭМ!$D$10+'СЕТ СН'!$H$5-'СЕТ СН'!$H$20</f>
        <v>4240.0621112600002</v>
      </c>
      <c r="E93" s="36">
        <f>SUMIFS(СВЦЭМ!$C$39:$C$782,СВЦЭМ!$A$39:$A$782,$A93,СВЦЭМ!$B$39:$B$782,E$83)+'СЕТ СН'!$H$12+СВЦЭМ!$D$10+'СЕТ СН'!$H$5-'СЕТ СН'!$H$20</f>
        <v>4243.8492595400003</v>
      </c>
      <c r="F93" s="36">
        <f>SUMIFS(СВЦЭМ!$C$39:$C$782,СВЦЭМ!$A$39:$A$782,$A93,СВЦЭМ!$B$39:$B$782,F$83)+'СЕТ СН'!$H$12+СВЦЭМ!$D$10+'СЕТ СН'!$H$5-'СЕТ СН'!$H$20</f>
        <v>4225.9934309700002</v>
      </c>
      <c r="G93" s="36">
        <f>SUMIFS(СВЦЭМ!$C$39:$C$782,СВЦЭМ!$A$39:$A$782,$A93,СВЦЭМ!$B$39:$B$782,G$83)+'СЕТ СН'!$H$12+СВЦЭМ!$D$10+'СЕТ СН'!$H$5-'СЕТ СН'!$H$20</f>
        <v>4217.4693565899997</v>
      </c>
      <c r="H93" s="36">
        <f>SUMIFS(СВЦЭМ!$C$39:$C$782,СВЦЭМ!$A$39:$A$782,$A93,СВЦЭМ!$B$39:$B$782,H$83)+'СЕТ СН'!$H$12+СВЦЭМ!$D$10+'СЕТ СН'!$H$5-'СЕТ СН'!$H$20</f>
        <v>4162.3859588300002</v>
      </c>
      <c r="I93" s="36">
        <f>SUMIFS(СВЦЭМ!$C$39:$C$782,СВЦЭМ!$A$39:$A$782,$A93,СВЦЭМ!$B$39:$B$782,I$83)+'СЕТ СН'!$H$12+СВЦЭМ!$D$10+'СЕТ СН'!$H$5-'СЕТ СН'!$H$20</f>
        <v>4159.7367526300004</v>
      </c>
      <c r="J93" s="36">
        <f>SUMIFS(СВЦЭМ!$C$39:$C$782,СВЦЭМ!$A$39:$A$782,$A93,СВЦЭМ!$B$39:$B$782,J$83)+'СЕТ СН'!$H$12+СВЦЭМ!$D$10+'СЕТ СН'!$H$5-'СЕТ СН'!$H$20</f>
        <v>4154.0865914400001</v>
      </c>
      <c r="K93" s="36">
        <f>SUMIFS(СВЦЭМ!$C$39:$C$782,СВЦЭМ!$A$39:$A$782,$A93,СВЦЭМ!$B$39:$B$782,K$83)+'СЕТ СН'!$H$12+СВЦЭМ!$D$10+'СЕТ СН'!$H$5-'СЕТ СН'!$H$20</f>
        <v>4108.0539895399997</v>
      </c>
      <c r="L93" s="36">
        <f>SUMIFS(СВЦЭМ!$C$39:$C$782,СВЦЭМ!$A$39:$A$782,$A93,СВЦЭМ!$B$39:$B$782,L$83)+'СЕТ СН'!$H$12+СВЦЭМ!$D$10+'СЕТ СН'!$H$5-'СЕТ СН'!$H$20</f>
        <v>4153.56992249</v>
      </c>
      <c r="M93" s="36">
        <f>SUMIFS(СВЦЭМ!$C$39:$C$782,СВЦЭМ!$A$39:$A$782,$A93,СВЦЭМ!$B$39:$B$782,M$83)+'СЕТ СН'!$H$12+СВЦЭМ!$D$10+'СЕТ СН'!$H$5-'СЕТ СН'!$H$20</f>
        <v>4144.6564838300001</v>
      </c>
      <c r="N93" s="36">
        <f>SUMIFS(СВЦЭМ!$C$39:$C$782,СВЦЭМ!$A$39:$A$782,$A93,СВЦЭМ!$B$39:$B$782,N$83)+'СЕТ СН'!$H$12+СВЦЭМ!$D$10+'СЕТ СН'!$H$5-'СЕТ СН'!$H$20</f>
        <v>4162.3451320499998</v>
      </c>
      <c r="O93" s="36">
        <f>SUMIFS(СВЦЭМ!$C$39:$C$782,СВЦЭМ!$A$39:$A$782,$A93,СВЦЭМ!$B$39:$B$782,O$83)+'СЕТ СН'!$H$12+СВЦЭМ!$D$10+'СЕТ СН'!$H$5-'СЕТ СН'!$H$20</f>
        <v>4203.0966767800001</v>
      </c>
      <c r="P93" s="36">
        <f>SUMIFS(СВЦЭМ!$C$39:$C$782,СВЦЭМ!$A$39:$A$782,$A93,СВЦЭМ!$B$39:$B$782,P$83)+'СЕТ СН'!$H$12+СВЦЭМ!$D$10+'СЕТ СН'!$H$5-'СЕТ СН'!$H$20</f>
        <v>4204.4914982299997</v>
      </c>
      <c r="Q93" s="36">
        <f>SUMIFS(СВЦЭМ!$C$39:$C$782,СВЦЭМ!$A$39:$A$782,$A93,СВЦЭМ!$B$39:$B$782,Q$83)+'СЕТ СН'!$H$12+СВЦЭМ!$D$10+'СЕТ СН'!$H$5-'СЕТ СН'!$H$20</f>
        <v>4188.7467739200001</v>
      </c>
      <c r="R93" s="36">
        <f>SUMIFS(СВЦЭМ!$C$39:$C$782,СВЦЭМ!$A$39:$A$782,$A93,СВЦЭМ!$B$39:$B$782,R$83)+'СЕТ СН'!$H$12+СВЦЭМ!$D$10+'СЕТ СН'!$H$5-'СЕТ СН'!$H$20</f>
        <v>4159.0913994299999</v>
      </c>
      <c r="S93" s="36">
        <f>SUMIFS(СВЦЭМ!$C$39:$C$782,СВЦЭМ!$A$39:$A$782,$A93,СВЦЭМ!$B$39:$B$782,S$83)+'СЕТ СН'!$H$12+СВЦЭМ!$D$10+'СЕТ СН'!$H$5-'СЕТ СН'!$H$20</f>
        <v>4122.6769823499999</v>
      </c>
      <c r="T93" s="36">
        <f>SUMIFS(СВЦЭМ!$C$39:$C$782,СВЦЭМ!$A$39:$A$782,$A93,СВЦЭМ!$B$39:$B$782,T$83)+'СЕТ СН'!$H$12+СВЦЭМ!$D$10+'СЕТ СН'!$H$5-'СЕТ СН'!$H$20</f>
        <v>4112.5140485100001</v>
      </c>
      <c r="U93" s="36">
        <f>SUMIFS(СВЦЭМ!$C$39:$C$782,СВЦЭМ!$A$39:$A$782,$A93,СВЦЭМ!$B$39:$B$782,U$83)+'СЕТ СН'!$H$12+СВЦЭМ!$D$10+'СЕТ СН'!$H$5-'СЕТ СН'!$H$20</f>
        <v>4121.6815927500002</v>
      </c>
      <c r="V93" s="36">
        <f>SUMIFS(СВЦЭМ!$C$39:$C$782,СВЦЭМ!$A$39:$A$782,$A93,СВЦЭМ!$B$39:$B$782,V$83)+'СЕТ СН'!$H$12+СВЦЭМ!$D$10+'СЕТ СН'!$H$5-'СЕТ СН'!$H$20</f>
        <v>4163.4654852200001</v>
      </c>
      <c r="W93" s="36">
        <f>SUMIFS(СВЦЭМ!$C$39:$C$782,СВЦЭМ!$A$39:$A$782,$A93,СВЦЭМ!$B$39:$B$782,W$83)+'СЕТ СН'!$H$12+СВЦЭМ!$D$10+'СЕТ СН'!$H$5-'СЕТ СН'!$H$20</f>
        <v>4162.1140171200004</v>
      </c>
      <c r="X93" s="36">
        <f>SUMIFS(СВЦЭМ!$C$39:$C$782,СВЦЭМ!$A$39:$A$782,$A93,СВЦЭМ!$B$39:$B$782,X$83)+'СЕТ СН'!$H$12+СВЦЭМ!$D$10+'СЕТ СН'!$H$5-'СЕТ СН'!$H$20</f>
        <v>4175.15754861</v>
      </c>
      <c r="Y93" s="36">
        <f>SUMIFS(СВЦЭМ!$C$39:$C$782,СВЦЭМ!$A$39:$A$782,$A93,СВЦЭМ!$B$39:$B$782,Y$83)+'СЕТ СН'!$H$12+СВЦЭМ!$D$10+'СЕТ СН'!$H$5-'СЕТ СН'!$H$20</f>
        <v>4202.9287375599997</v>
      </c>
    </row>
    <row r="94" spans="1:25" ht="15.75" x14ac:dyDescent="0.2">
      <c r="A94" s="35">
        <f t="shared" si="2"/>
        <v>44572</v>
      </c>
      <c r="B94" s="36">
        <f>SUMIFS(СВЦЭМ!$C$39:$C$782,СВЦЭМ!$A$39:$A$782,$A94,СВЦЭМ!$B$39:$B$782,B$83)+'СЕТ СН'!$H$12+СВЦЭМ!$D$10+'СЕТ СН'!$H$5-'СЕТ СН'!$H$20</f>
        <v>4216.3753822500003</v>
      </c>
      <c r="C94" s="36">
        <f>SUMIFS(СВЦЭМ!$C$39:$C$782,СВЦЭМ!$A$39:$A$782,$A94,СВЦЭМ!$B$39:$B$782,C$83)+'СЕТ СН'!$H$12+СВЦЭМ!$D$10+'СЕТ СН'!$H$5-'СЕТ СН'!$H$20</f>
        <v>4241.98243834</v>
      </c>
      <c r="D94" s="36">
        <f>SUMIFS(СВЦЭМ!$C$39:$C$782,СВЦЭМ!$A$39:$A$782,$A94,СВЦЭМ!$B$39:$B$782,D$83)+'СЕТ СН'!$H$12+СВЦЭМ!$D$10+'СЕТ СН'!$H$5-'СЕТ СН'!$H$20</f>
        <v>4279.5496083300004</v>
      </c>
      <c r="E94" s="36">
        <f>SUMIFS(СВЦЭМ!$C$39:$C$782,СВЦЭМ!$A$39:$A$782,$A94,СВЦЭМ!$B$39:$B$782,E$83)+'СЕТ СН'!$H$12+СВЦЭМ!$D$10+'СЕТ СН'!$H$5-'СЕТ СН'!$H$20</f>
        <v>4266.64805944</v>
      </c>
      <c r="F94" s="36">
        <f>SUMIFS(СВЦЭМ!$C$39:$C$782,СВЦЭМ!$A$39:$A$782,$A94,СВЦЭМ!$B$39:$B$782,F$83)+'СЕТ СН'!$H$12+СВЦЭМ!$D$10+'СЕТ СН'!$H$5-'СЕТ СН'!$H$20</f>
        <v>4253.6308824500002</v>
      </c>
      <c r="G94" s="36">
        <f>SUMIFS(СВЦЭМ!$C$39:$C$782,СВЦЭМ!$A$39:$A$782,$A94,СВЦЭМ!$B$39:$B$782,G$83)+'СЕТ СН'!$H$12+СВЦЭМ!$D$10+'СЕТ СН'!$H$5-'СЕТ СН'!$H$20</f>
        <v>4230.3640424300002</v>
      </c>
      <c r="H94" s="36">
        <f>SUMIFS(СВЦЭМ!$C$39:$C$782,СВЦЭМ!$A$39:$A$782,$A94,СВЦЭМ!$B$39:$B$782,H$83)+'СЕТ СН'!$H$12+СВЦЭМ!$D$10+'СЕТ СН'!$H$5-'СЕТ СН'!$H$20</f>
        <v>4172.6628984300005</v>
      </c>
      <c r="I94" s="36">
        <f>SUMIFS(СВЦЭМ!$C$39:$C$782,СВЦЭМ!$A$39:$A$782,$A94,СВЦЭМ!$B$39:$B$782,I$83)+'СЕТ СН'!$H$12+СВЦЭМ!$D$10+'СЕТ СН'!$H$5-'СЕТ СН'!$H$20</f>
        <v>4167.3639849700003</v>
      </c>
      <c r="J94" s="36">
        <f>SUMIFS(СВЦЭМ!$C$39:$C$782,СВЦЭМ!$A$39:$A$782,$A94,СВЦЭМ!$B$39:$B$782,J$83)+'СЕТ СН'!$H$12+СВЦЭМ!$D$10+'СЕТ СН'!$H$5-'СЕТ СН'!$H$20</f>
        <v>4147.7756572199996</v>
      </c>
      <c r="K94" s="36">
        <f>SUMIFS(СВЦЭМ!$C$39:$C$782,СВЦЭМ!$A$39:$A$782,$A94,СВЦЭМ!$B$39:$B$782,K$83)+'СЕТ СН'!$H$12+СВЦЭМ!$D$10+'СЕТ СН'!$H$5-'СЕТ СН'!$H$20</f>
        <v>4128.9951121200002</v>
      </c>
      <c r="L94" s="36">
        <f>SUMIFS(СВЦЭМ!$C$39:$C$782,СВЦЭМ!$A$39:$A$782,$A94,СВЦЭМ!$B$39:$B$782,L$83)+'СЕТ СН'!$H$12+СВЦЭМ!$D$10+'СЕТ СН'!$H$5-'СЕТ СН'!$H$20</f>
        <v>4130.1372958299999</v>
      </c>
      <c r="M94" s="36">
        <f>SUMIFS(СВЦЭМ!$C$39:$C$782,СВЦЭМ!$A$39:$A$782,$A94,СВЦЭМ!$B$39:$B$782,M$83)+'СЕТ СН'!$H$12+СВЦЭМ!$D$10+'СЕТ СН'!$H$5-'СЕТ СН'!$H$20</f>
        <v>4133.1975441800005</v>
      </c>
      <c r="N94" s="36">
        <f>SUMIFS(СВЦЭМ!$C$39:$C$782,СВЦЭМ!$A$39:$A$782,$A94,СВЦЭМ!$B$39:$B$782,N$83)+'СЕТ СН'!$H$12+СВЦЭМ!$D$10+'СЕТ СН'!$H$5-'СЕТ СН'!$H$20</f>
        <v>4148.7896041100003</v>
      </c>
      <c r="O94" s="36">
        <f>SUMIFS(СВЦЭМ!$C$39:$C$782,СВЦЭМ!$A$39:$A$782,$A94,СВЦЭМ!$B$39:$B$782,O$83)+'СЕТ СН'!$H$12+СВЦЭМ!$D$10+'СЕТ СН'!$H$5-'СЕТ СН'!$H$20</f>
        <v>4185.28980168</v>
      </c>
      <c r="P94" s="36">
        <f>SUMIFS(СВЦЭМ!$C$39:$C$782,СВЦЭМ!$A$39:$A$782,$A94,СВЦЭМ!$B$39:$B$782,P$83)+'СЕТ СН'!$H$12+СВЦЭМ!$D$10+'СЕТ СН'!$H$5-'СЕТ СН'!$H$20</f>
        <v>4190.3345171800001</v>
      </c>
      <c r="Q94" s="36">
        <f>SUMIFS(СВЦЭМ!$C$39:$C$782,СВЦЭМ!$A$39:$A$782,$A94,СВЦЭМ!$B$39:$B$782,Q$83)+'СЕТ СН'!$H$12+СВЦЭМ!$D$10+'СЕТ СН'!$H$5-'СЕТ СН'!$H$20</f>
        <v>4193.1002221600002</v>
      </c>
      <c r="R94" s="36">
        <f>SUMIFS(СВЦЭМ!$C$39:$C$782,СВЦЭМ!$A$39:$A$782,$A94,СВЦЭМ!$B$39:$B$782,R$83)+'СЕТ СН'!$H$12+СВЦЭМ!$D$10+'СЕТ СН'!$H$5-'СЕТ СН'!$H$20</f>
        <v>4149.4582453000003</v>
      </c>
      <c r="S94" s="36">
        <f>SUMIFS(СВЦЭМ!$C$39:$C$782,СВЦЭМ!$A$39:$A$782,$A94,СВЦЭМ!$B$39:$B$782,S$83)+'СЕТ СН'!$H$12+СВЦЭМ!$D$10+'СЕТ СН'!$H$5-'СЕТ СН'!$H$20</f>
        <v>4104.8521567600001</v>
      </c>
      <c r="T94" s="36">
        <f>SUMIFS(СВЦЭМ!$C$39:$C$782,СВЦЭМ!$A$39:$A$782,$A94,СВЦЭМ!$B$39:$B$782,T$83)+'СЕТ СН'!$H$12+СВЦЭМ!$D$10+'СЕТ СН'!$H$5-'СЕТ СН'!$H$20</f>
        <v>4105.0726236</v>
      </c>
      <c r="U94" s="36">
        <f>SUMIFS(СВЦЭМ!$C$39:$C$782,СВЦЭМ!$A$39:$A$782,$A94,СВЦЭМ!$B$39:$B$782,U$83)+'СЕТ СН'!$H$12+СВЦЭМ!$D$10+'СЕТ СН'!$H$5-'СЕТ СН'!$H$20</f>
        <v>4117.7502732399998</v>
      </c>
      <c r="V94" s="36">
        <f>SUMIFS(СВЦЭМ!$C$39:$C$782,СВЦЭМ!$A$39:$A$782,$A94,СВЦЭМ!$B$39:$B$782,V$83)+'СЕТ СН'!$H$12+СВЦЭМ!$D$10+'СЕТ СН'!$H$5-'СЕТ СН'!$H$20</f>
        <v>4142.41417069</v>
      </c>
      <c r="W94" s="36">
        <f>SUMIFS(СВЦЭМ!$C$39:$C$782,СВЦЭМ!$A$39:$A$782,$A94,СВЦЭМ!$B$39:$B$782,W$83)+'СЕТ СН'!$H$12+СВЦЭМ!$D$10+'СЕТ СН'!$H$5-'СЕТ СН'!$H$20</f>
        <v>4168.5791365799996</v>
      </c>
      <c r="X94" s="36">
        <f>SUMIFS(СВЦЭМ!$C$39:$C$782,СВЦЭМ!$A$39:$A$782,$A94,СВЦЭМ!$B$39:$B$782,X$83)+'СЕТ СН'!$H$12+СВЦЭМ!$D$10+'СЕТ СН'!$H$5-'СЕТ СН'!$H$20</f>
        <v>4196.8885517500003</v>
      </c>
      <c r="Y94" s="36">
        <f>SUMIFS(СВЦЭМ!$C$39:$C$782,СВЦЭМ!$A$39:$A$782,$A94,СВЦЭМ!$B$39:$B$782,Y$83)+'СЕТ СН'!$H$12+СВЦЭМ!$D$10+'СЕТ СН'!$H$5-'СЕТ СН'!$H$20</f>
        <v>4221.0466422500003</v>
      </c>
    </row>
    <row r="95" spans="1:25" ht="15.75" x14ac:dyDescent="0.2">
      <c r="A95" s="35">
        <f t="shared" si="2"/>
        <v>44573</v>
      </c>
      <c r="B95" s="36">
        <f>SUMIFS(СВЦЭМ!$C$39:$C$782,СВЦЭМ!$A$39:$A$782,$A95,СВЦЭМ!$B$39:$B$782,B$83)+'СЕТ СН'!$H$12+СВЦЭМ!$D$10+'СЕТ СН'!$H$5-'СЕТ СН'!$H$20</f>
        <v>4225.7527815900003</v>
      </c>
      <c r="C95" s="36">
        <f>SUMIFS(СВЦЭМ!$C$39:$C$782,СВЦЭМ!$A$39:$A$782,$A95,СВЦЭМ!$B$39:$B$782,C$83)+'СЕТ СН'!$H$12+СВЦЭМ!$D$10+'СЕТ СН'!$H$5-'СЕТ СН'!$H$20</f>
        <v>4240.0938881299999</v>
      </c>
      <c r="D95" s="36">
        <f>SUMIFS(СВЦЭМ!$C$39:$C$782,СВЦЭМ!$A$39:$A$782,$A95,СВЦЭМ!$B$39:$B$782,D$83)+'СЕТ СН'!$H$12+СВЦЭМ!$D$10+'СЕТ СН'!$H$5-'СЕТ СН'!$H$20</f>
        <v>4256.89914572</v>
      </c>
      <c r="E95" s="36">
        <f>SUMIFS(СВЦЭМ!$C$39:$C$782,СВЦЭМ!$A$39:$A$782,$A95,СВЦЭМ!$B$39:$B$782,E$83)+'СЕТ СН'!$H$12+СВЦЭМ!$D$10+'СЕТ СН'!$H$5-'СЕТ СН'!$H$20</f>
        <v>4258.2596030000004</v>
      </c>
      <c r="F95" s="36">
        <f>SUMIFS(СВЦЭМ!$C$39:$C$782,СВЦЭМ!$A$39:$A$782,$A95,СВЦЭМ!$B$39:$B$782,F$83)+'СЕТ СН'!$H$12+СВЦЭМ!$D$10+'СЕТ СН'!$H$5-'СЕТ СН'!$H$20</f>
        <v>4250.1220823599997</v>
      </c>
      <c r="G95" s="36">
        <f>SUMIFS(СВЦЭМ!$C$39:$C$782,СВЦЭМ!$A$39:$A$782,$A95,СВЦЭМ!$B$39:$B$782,G$83)+'СЕТ СН'!$H$12+СВЦЭМ!$D$10+'СЕТ СН'!$H$5-'СЕТ СН'!$H$20</f>
        <v>4214.2908608199996</v>
      </c>
      <c r="H95" s="36">
        <f>SUMIFS(СВЦЭМ!$C$39:$C$782,СВЦЭМ!$A$39:$A$782,$A95,СВЦЭМ!$B$39:$B$782,H$83)+'СЕТ СН'!$H$12+СВЦЭМ!$D$10+'СЕТ СН'!$H$5-'СЕТ СН'!$H$20</f>
        <v>4153.9169145599999</v>
      </c>
      <c r="I95" s="36">
        <f>SUMIFS(СВЦЭМ!$C$39:$C$782,СВЦЭМ!$A$39:$A$782,$A95,СВЦЭМ!$B$39:$B$782,I$83)+'СЕТ СН'!$H$12+СВЦЭМ!$D$10+'СЕТ СН'!$H$5-'СЕТ СН'!$H$20</f>
        <v>4159.6510297799996</v>
      </c>
      <c r="J95" s="36">
        <f>SUMIFS(СВЦЭМ!$C$39:$C$782,СВЦЭМ!$A$39:$A$782,$A95,СВЦЭМ!$B$39:$B$782,J$83)+'СЕТ СН'!$H$12+СВЦЭМ!$D$10+'СЕТ СН'!$H$5-'СЕТ СН'!$H$20</f>
        <v>4144.46387779</v>
      </c>
      <c r="K95" s="36">
        <f>SUMIFS(СВЦЭМ!$C$39:$C$782,СВЦЭМ!$A$39:$A$782,$A95,СВЦЭМ!$B$39:$B$782,K$83)+'СЕТ СН'!$H$12+СВЦЭМ!$D$10+'СЕТ СН'!$H$5-'СЕТ СН'!$H$20</f>
        <v>4148.97644442</v>
      </c>
      <c r="L95" s="36">
        <f>SUMIFS(СВЦЭМ!$C$39:$C$782,СВЦЭМ!$A$39:$A$782,$A95,СВЦЭМ!$B$39:$B$782,L$83)+'СЕТ СН'!$H$12+СВЦЭМ!$D$10+'СЕТ СН'!$H$5-'СЕТ СН'!$H$20</f>
        <v>4148.8884052699996</v>
      </c>
      <c r="M95" s="36">
        <f>SUMIFS(СВЦЭМ!$C$39:$C$782,СВЦЭМ!$A$39:$A$782,$A95,СВЦЭМ!$B$39:$B$782,M$83)+'СЕТ СН'!$H$12+СВЦЭМ!$D$10+'СЕТ СН'!$H$5-'СЕТ СН'!$H$20</f>
        <v>4145.7016872300001</v>
      </c>
      <c r="N95" s="36">
        <f>SUMIFS(СВЦЭМ!$C$39:$C$782,СВЦЭМ!$A$39:$A$782,$A95,СВЦЭМ!$B$39:$B$782,N$83)+'СЕТ СН'!$H$12+СВЦЭМ!$D$10+'СЕТ СН'!$H$5-'СЕТ СН'!$H$20</f>
        <v>4171.0534275999998</v>
      </c>
      <c r="O95" s="36">
        <f>SUMIFS(СВЦЭМ!$C$39:$C$782,СВЦЭМ!$A$39:$A$782,$A95,СВЦЭМ!$B$39:$B$782,O$83)+'СЕТ СН'!$H$12+СВЦЭМ!$D$10+'СЕТ СН'!$H$5-'СЕТ СН'!$H$20</f>
        <v>4206.1640676900006</v>
      </c>
      <c r="P95" s="36">
        <f>SUMIFS(СВЦЭМ!$C$39:$C$782,СВЦЭМ!$A$39:$A$782,$A95,СВЦЭМ!$B$39:$B$782,P$83)+'СЕТ СН'!$H$12+СВЦЭМ!$D$10+'СЕТ СН'!$H$5-'СЕТ СН'!$H$20</f>
        <v>4216.0781098200005</v>
      </c>
      <c r="Q95" s="36">
        <f>SUMIFS(СВЦЭМ!$C$39:$C$782,СВЦЭМ!$A$39:$A$782,$A95,СВЦЭМ!$B$39:$B$782,Q$83)+'СЕТ СН'!$H$12+СВЦЭМ!$D$10+'СЕТ СН'!$H$5-'СЕТ СН'!$H$20</f>
        <v>4213.4391997800003</v>
      </c>
      <c r="R95" s="36">
        <f>SUMIFS(СВЦЭМ!$C$39:$C$782,СВЦЭМ!$A$39:$A$782,$A95,СВЦЭМ!$B$39:$B$782,R$83)+'СЕТ СН'!$H$12+СВЦЭМ!$D$10+'СЕТ СН'!$H$5-'СЕТ СН'!$H$20</f>
        <v>4159.68817098</v>
      </c>
      <c r="S95" s="36">
        <f>SUMIFS(СВЦЭМ!$C$39:$C$782,СВЦЭМ!$A$39:$A$782,$A95,СВЦЭМ!$B$39:$B$782,S$83)+'СЕТ СН'!$H$12+СВЦЭМ!$D$10+'СЕТ СН'!$H$5-'СЕТ СН'!$H$20</f>
        <v>4116.1785608199998</v>
      </c>
      <c r="T95" s="36">
        <f>SUMIFS(СВЦЭМ!$C$39:$C$782,СВЦЭМ!$A$39:$A$782,$A95,СВЦЭМ!$B$39:$B$782,T$83)+'СЕТ СН'!$H$12+СВЦЭМ!$D$10+'СЕТ СН'!$H$5-'СЕТ СН'!$H$20</f>
        <v>4118.5822943900002</v>
      </c>
      <c r="U95" s="36">
        <f>SUMIFS(СВЦЭМ!$C$39:$C$782,СВЦЭМ!$A$39:$A$782,$A95,СВЦЭМ!$B$39:$B$782,U$83)+'СЕТ СН'!$H$12+СВЦЭМ!$D$10+'СЕТ СН'!$H$5-'СЕТ СН'!$H$20</f>
        <v>4131.0569852400004</v>
      </c>
      <c r="V95" s="36">
        <f>SUMIFS(СВЦЭМ!$C$39:$C$782,СВЦЭМ!$A$39:$A$782,$A95,СВЦЭМ!$B$39:$B$782,V$83)+'СЕТ СН'!$H$12+СВЦЭМ!$D$10+'СЕТ СН'!$H$5-'СЕТ СН'!$H$20</f>
        <v>4146.39546539</v>
      </c>
      <c r="W95" s="36">
        <f>SUMIFS(СВЦЭМ!$C$39:$C$782,СВЦЭМ!$A$39:$A$782,$A95,СВЦЭМ!$B$39:$B$782,W$83)+'СЕТ СН'!$H$12+СВЦЭМ!$D$10+'СЕТ СН'!$H$5-'СЕТ СН'!$H$20</f>
        <v>4166.8870392899998</v>
      </c>
      <c r="X95" s="36">
        <f>SUMIFS(СВЦЭМ!$C$39:$C$782,СВЦЭМ!$A$39:$A$782,$A95,СВЦЭМ!$B$39:$B$782,X$83)+'СЕТ СН'!$H$12+СВЦЭМ!$D$10+'СЕТ СН'!$H$5-'СЕТ СН'!$H$20</f>
        <v>4190.3730603900003</v>
      </c>
      <c r="Y95" s="36">
        <f>SUMIFS(СВЦЭМ!$C$39:$C$782,СВЦЭМ!$A$39:$A$782,$A95,СВЦЭМ!$B$39:$B$782,Y$83)+'СЕТ СН'!$H$12+СВЦЭМ!$D$10+'СЕТ СН'!$H$5-'СЕТ СН'!$H$20</f>
        <v>4196.4043575800006</v>
      </c>
    </row>
    <row r="96" spans="1:25" ht="15.75" x14ac:dyDescent="0.2">
      <c r="A96" s="35">
        <f t="shared" si="2"/>
        <v>44574</v>
      </c>
      <c r="B96" s="36">
        <f>SUMIFS(СВЦЭМ!$C$39:$C$782,СВЦЭМ!$A$39:$A$782,$A96,СВЦЭМ!$B$39:$B$782,B$83)+'СЕТ СН'!$H$12+СВЦЭМ!$D$10+'СЕТ СН'!$H$5-'СЕТ СН'!$H$20</f>
        <v>4239.7998697399998</v>
      </c>
      <c r="C96" s="36">
        <f>SUMIFS(СВЦЭМ!$C$39:$C$782,СВЦЭМ!$A$39:$A$782,$A96,СВЦЭМ!$B$39:$B$782,C$83)+'СЕТ СН'!$H$12+СВЦЭМ!$D$10+'СЕТ СН'!$H$5-'СЕТ СН'!$H$20</f>
        <v>4259.7339669399998</v>
      </c>
      <c r="D96" s="36">
        <f>SUMIFS(СВЦЭМ!$C$39:$C$782,СВЦЭМ!$A$39:$A$782,$A96,СВЦЭМ!$B$39:$B$782,D$83)+'СЕТ СН'!$H$12+СВЦЭМ!$D$10+'СЕТ СН'!$H$5-'СЕТ СН'!$H$20</f>
        <v>4267.2085172300003</v>
      </c>
      <c r="E96" s="36">
        <f>SUMIFS(СВЦЭМ!$C$39:$C$782,СВЦЭМ!$A$39:$A$782,$A96,СВЦЭМ!$B$39:$B$782,E$83)+'СЕТ СН'!$H$12+СВЦЭМ!$D$10+'СЕТ СН'!$H$5-'СЕТ СН'!$H$20</f>
        <v>4263.7437795799997</v>
      </c>
      <c r="F96" s="36">
        <f>SUMIFS(СВЦЭМ!$C$39:$C$782,СВЦЭМ!$A$39:$A$782,$A96,СВЦЭМ!$B$39:$B$782,F$83)+'СЕТ СН'!$H$12+СВЦЭМ!$D$10+'СЕТ СН'!$H$5-'СЕТ СН'!$H$20</f>
        <v>4260.8196146099999</v>
      </c>
      <c r="G96" s="36">
        <f>SUMIFS(СВЦЭМ!$C$39:$C$782,СВЦЭМ!$A$39:$A$782,$A96,СВЦЭМ!$B$39:$B$782,G$83)+'СЕТ СН'!$H$12+СВЦЭМ!$D$10+'СЕТ СН'!$H$5-'СЕТ СН'!$H$20</f>
        <v>4206.8172534400001</v>
      </c>
      <c r="H96" s="36">
        <f>SUMIFS(СВЦЭМ!$C$39:$C$782,СВЦЭМ!$A$39:$A$782,$A96,СВЦЭМ!$B$39:$B$782,H$83)+'СЕТ СН'!$H$12+СВЦЭМ!$D$10+'СЕТ СН'!$H$5-'СЕТ СН'!$H$20</f>
        <v>4161.8037837299999</v>
      </c>
      <c r="I96" s="36">
        <f>SUMIFS(СВЦЭМ!$C$39:$C$782,СВЦЭМ!$A$39:$A$782,$A96,СВЦЭМ!$B$39:$B$782,I$83)+'СЕТ СН'!$H$12+СВЦЭМ!$D$10+'СЕТ СН'!$H$5-'СЕТ СН'!$H$20</f>
        <v>4162.4849724400001</v>
      </c>
      <c r="J96" s="36">
        <f>SUMIFS(СВЦЭМ!$C$39:$C$782,СВЦЭМ!$A$39:$A$782,$A96,СВЦЭМ!$B$39:$B$782,J$83)+'СЕТ СН'!$H$12+СВЦЭМ!$D$10+'СЕТ СН'!$H$5-'СЕТ СН'!$H$20</f>
        <v>4154.4411041100002</v>
      </c>
      <c r="K96" s="36">
        <f>SUMIFS(СВЦЭМ!$C$39:$C$782,СВЦЭМ!$A$39:$A$782,$A96,СВЦЭМ!$B$39:$B$782,K$83)+'СЕТ СН'!$H$12+СВЦЭМ!$D$10+'СЕТ СН'!$H$5-'СЕТ СН'!$H$20</f>
        <v>4146.2897077400003</v>
      </c>
      <c r="L96" s="36">
        <f>SUMIFS(СВЦЭМ!$C$39:$C$782,СВЦЭМ!$A$39:$A$782,$A96,СВЦЭМ!$B$39:$B$782,L$83)+'СЕТ СН'!$H$12+СВЦЭМ!$D$10+'СЕТ СН'!$H$5-'СЕТ СН'!$H$20</f>
        <v>4153.3218850100002</v>
      </c>
      <c r="M96" s="36">
        <f>SUMIFS(СВЦЭМ!$C$39:$C$782,СВЦЭМ!$A$39:$A$782,$A96,СВЦЭМ!$B$39:$B$782,M$83)+'СЕТ СН'!$H$12+СВЦЭМ!$D$10+'СЕТ СН'!$H$5-'СЕТ СН'!$H$20</f>
        <v>4170.30873539</v>
      </c>
      <c r="N96" s="36">
        <f>SUMIFS(СВЦЭМ!$C$39:$C$782,СВЦЭМ!$A$39:$A$782,$A96,СВЦЭМ!$B$39:$B$782,N$83)+'СЕТ СН'!$H$12+СВЦЭМ!$D$10+'СЕТ СН'!$H$5-'СЕТ СН'!$H$20</f>
        <v>4193.9784392600004</v>
      </c>
      <c r="O96" s="36">
        <f>SUMIFS(СВЦЭМ!$C$39:$C$782,СВЦЭМ!$A$39:$A$782,$A96,СВЦЭМ!$B$39:$B$782,O$83)+'СЕТ СН'!$H$12+СВЦЭМ!$D$10+'СЕТ СН'!$H$5-'СЕТ СН'!$H$20</f>
        <v>4224.7494895199998</v>
      </c>
      <c r="P96" s="36">
        <f>SUMIFS(СВЦЭМ!$C$39:$C$782,СВЦЭМ!$A$39:$A$782,$A96,СВЦЭМ!$B$39:$B$782,P$83)+'СЕТ СН'!$H$12+СВЦЭМ!$D$10+'СЕТ СН'!$H$5-'СЕТ СН'!$H$20</f>
        <v>4231.1732753800006</v>
      </c>
      <c r="Q96" s="36">
        <f>SUMIFS(СВЦЭМ!$C$39:$C$782,СВЦЭМ!$A$39:$A$782,$A96,СВЦЭМ!$B$39:$B$782,Q$83)+'СЕТ СН'!$H$12+СВЦЭМ!$D$10+'СЕТ СН'!$H$5-'СЕТ СН'!$H$20</f>
        <v>4236.8646909300005</v>
      </c>
      <c r="R96" s="36">
        <f>SUMIFS(СВЦЭМ!$C$39:$C$782,СВЦЭМ!$A$39:$A$782,$A96,СВЦЭМ!$B$39:$B$782,R$83)+'СЕТ СН'!$H$12+СВЦЭМ!$D$10+'СЕТ СН'!$H$5-'СЕТ СН'!$H$20</f>
        <v>4188.2221530799998</v>
      </c>
      <c r="S96" s="36">
        <f>SUMIFS(СВЦЭМ!$C$39:$C$782,СВЦЭМ!$A$39:$A$782,$A96,СВЦЭМ!$B$39:$B$782,S$83)+'СЕТ СН'!$H$12+СВЦЭМ!$D$10+'СЕТ СН'!$H$5-'СЕТ СН'!$H$20</f>
        <v>4154.4367583499998</v>
      </c>
      <c r="T96" s="36">
        <f>SUMIFS(СВЦЭМ!$C$39:$C$782,СВЦЭМ!$A$39:$A$782,$A96,СВЦЭМ!$B$39:$B$782,T$83)+'СЕТ СН'!$H$12+СВЦЭМ!$D$10+'СЕТ СН'!$H$5-'СЕТ СН'!$H$20</f>
        <v>4161.11751164</v>
      </c>
      <c r="U96" s="36">
        <f>SUMIFS(СВЦЭМ!$C$39:$C$782,СВЦЭМ!$A$39:$A$782,$A96,СВЦЭМ!$B$39:$B$782,U$83)+'СЕТ СН'!$H$12+СВЦЭМ!$D$10+'СЕТ СН'!$H$5-'СЕТ СН'!$H$20</f>
        <v>4172.3936682100002</v>
      </c>
      <c r="V96" s="36">
        <f>SUMIFS(СВЦЭМ!$C$39:$C$782,СВЦЭМ!$A$39:$A$782,$A96,СВЦЭМ!$B$39:$B$782,V$83)+'СЕТ СН'!$H$12+СВЦЭМ!$D$10+'СЕТ СН'!$H$5-'СЕТ СН'!$H$20</f>
        <v>4169.2021920799998</v>
      </c>
      <c r="W96" s="36">
        <f>SUMIFS(СВЦЭМ!$C$39:$C$782,СВЦЭМ!$A$39:$A$782,$A96,СВЦЭМ!$B$39:$B$782,W$83)+'СЕТ СН'!$H$12+СВЦЭМ!$D$10+'СЕТ СН'!$H$5-'СЕТ СН'!$H$20</f>
        <v>4186.5846722000006</v>
      </c>
      <c r="X96" s="36">
        <f>SUMIFS(СВЦЭМ!$C$39:$C$782,СВЦЭМ!$A$39:$A$782,$A96,СВЦЭМ!$B$39:$B$782,X$83)+'СЕТ СН'!$H$12+СВЦЭМ!$D$10+'СЕТ СН'!$H$5-'СЕТ СН'!$H$20</f>
        <v>4200.1483564099999</v>
      </c>
      <c r="Y96" s="36">
        <f>SUMIFS(СВЦЭМ!$C$39:$C$782,СВЦЭМ!$A$39:$A$782,$A96,СВЦЭМ!$B$39:$B$782,Y$83)+'СЕТ СН'!$H$12+СВЦЭМ!$D$10+'СЕТ СН'!$H$5-'СЕТ СН'!$H$20</f>
        <v>4235.8342866700004</v>
      </c>
    </row>
    <row r="97" spans="1:25" ht="15.75" x14ac:dyDescent="0.2">
      <c r="A97" s="35">
        <f t="shared" si="2"/>
        <v>44575</v>
      </c>
      <c r="B97" s="36">
        <f>SUMIFS(СВЦЭМ!$C$39:$C$782,СВЦЭМ!$A$39:$A$782,$A97,СВЦЭМ!$B$39:$B$782,B$83)+'СЕТ СН'!$H$12+СВЦЭМ!$D$10+'СЕТ СН'!$H$5-'СЕТ СН'!$H$20</f>
        <v>4259.0502148699998</v>
      </c>
      <c r="C97" s="36">
        <f>SUMIFS(СВЦЭМ!$C$39:$C$782,СВЦЭМ!$A$39:$A$782,$A97,СВЦЭМ!$B$39:$B$782,C$83)+'СЕТ СН'!$H$12+СВЦЭМ!$D$10+'СЕТ СН'!$H$5-'СЕТ СН'!$H$20</f>
        <v>4283.9582965700001</v>
      </c>
      <c r="D97" s="36">
        <f>SUMIFS(СВЦЭМ!$C$39:$C$782,СВЦЭМ!$A$39:$A$782,$A97,СВЦЭМ!$B$39:$B$782,D$83)+'СЕТ СН'!$H$12+СВЦЭМ!$D$10+'СЕТ СН'!$H$5-'СЕТ СН'!$H$20</f>
        <v>4302.0646699600002</v>
      </c>
      <c r="E97" s="36">
        <f>SUMIFS(СВЦЭМ!$C$39:$C$782,СВЦЭМ!$A$39:$A$782,$A97,СВЦЭМ!$B$39:$B$782,E$83)+'СЕТ СН'!$H$12+СВЦЭМ!$D$10+'СЕТ СН'!$H$5-'СЕТ СН'!$H$20</f>
        <v>4293.3271975200005</v>
      </c>
      <c r="F97" s="36">
        <f>SUMIFS(СВЦЭМ!$C$39:$C$782,СВЦЭМ!$A$39:$A$782,$A97,СВЦЭМ!$B$39:$B$782,F$83)+'СЕТ СН'!$H$12+СВЦЭМ!$D$10+'СЕТ СН'!$H$5-'СЕТ СН'!$H$20</f>
        <v>4295.1120159800003</v>
      </c>
      <c r="G97" s="36">
        <f>SUMIFS(СВЦЭМ!$C$39:$C$782,СВЦЭМ!$A$39:$A$782,$A97,СВЦЭМ!$B$39:$B$782,G$83)+'СЕТ СН'!$H$12+СВЦЭМ!$D$10+'СЕТ СН'!$H$5-'СЕТ СН'!$H$20</f>
        <v>4270.3839244000001</v>
      </c>
      <c r="H97" s="36">
        <f>SUMIFS(СВЦЭМ!$C$39:$C$782,СВЦЭМ!$A$39:$A$782,$A97,СВЦЭМ!$B$39:$B$782,H$83)+'СЕТ СН'!$H$12+СВЦЭМ!$D$10+'СЕТ СН'!$H$5-'СЕТ СН'!$H$20</f>
        <v>4217.3521891700002</v>
      </c>
      <c r="I97" s="36">
        <f>SUMIFS(СВЦЭМ!$C$39:$C$782,СВЦЭМ!$A$39:$A$782,$A97,СВЦЭМ!$B$39:$B$782,I$83)+'СЕТ СН'!$H$12+СВЦЭМ!$D$10+'СЕТ СН'!$H$5-'СЕТ СН'!$H$20</f>
        <v>4184.2282610399998</v>
      </c>
      <c r="J97" s="36">
        <f>SUMIFS(СВЦЭМ!$C$39:$C$782,СВЦЭМ!$A$39:$A$782,$A97,СВЦЭМ!$B$39:$B$782,J$83)+'СЕТ СН'!$H$12+СВЦЭМ!$D$10+'СЕТ СН'!$H$5-'СЕТ СН'!$H$20</f>
        <v>4182.1694754999999</v>
      </c>
      <c r="K97" s="36">
        <f>SUMIFS(СВЦЭМ!$C$39:$C$782,СВЦЭМ!$A$39:$A$782,$A97,СВЦЭМ!$B$39:$B$782,K$83)+'СЕТ СН'!$H$12+СВЦЭМ!$D$10+'СЕТ СН'!$H$5-'СЕТ СН'!$H$20</f>
        <v>4170.1277153600004</v>
      </c>
      <c r="L97" s="36">
        <f>SUMIFS(СВЦЭМ!$C$39:$C$782,СВЦЭМ!$A$39:$A$782,$A97,СВЦЭМ!$B$39:$B$782,L$83)+'СЕТ СН'!$H$12+СВЦЭМ!$D$10+'СЕТ СН'!$H$5-'СЕТ СН'!$H$20</f>
        <v>4185.6713698100002</v>
      </c>
      <c r="M97" s="36">
        <f>SUMIFS(СВЦЭМ!$C$39:$C$782,СВЦЭМ!$A$39:$A$782,$A97,СВЦЭМ!$B$39:$B$782,M$83)+'СЕТ СН'!$H$12+СВЦЭМ!$D$10+'СЕТ СН'!$H$5-'СЕТ СН'!$H$20</f>
        <v>4198.65566838</v>
      </c>
      <c r="N97" s="36">
        <f>SUMIFS(СВЦЭМ!$C$39:$C$782,СВЦЭМ!$A$39:$A$782,$A97,СВЦЭМ!$B$39:$B$782,N$83)+'СЕТ СН'!$H$12+СВЦЭМ!$D$10+'СЕТ СН'!$H$5-'СЕТ СН'!$H$20</f>
        <v>4209.3450816000004</v>
      </c>
      <c r="O97" s="36">
        <f>SUMIFS(СВЦЭМ!$C$39:$C$782,СВЦЭМ!$A$39:$A$782,$A97,СВЦЭМ!$B$39:$B$782,O$83)+'СЕТ СН'!$H$12+СВЦЭМ!$D$10+'СЕТ СН'!$H$5-'СЕТ СН'!$H$20</f>
        <v>4235.0442303199998</v>
      </c>
      <c r="P97" s="36">
        <f>SUMIFS(СВЦЭМ!$C$39:$C$782,СВЦЭМ!$A$39:$A$782,$A97,СВЦЭМ!$B$39:$B$782,P$83)+'СЕТ СН'!$H$12+СВЦЭМ!$D$10+'СЕТ СН'!$H$5-'СЕТ СН'!$H$20</f>
        <v>4263.7098520199997</v>
      </c>
      <c r="Q97" s="36">
        <f>SUMIFS(СВЦЭМ!$C$39:$C$782,СВЦЭМ!$A$39:$A$782,$A97,СВЦЭМ!$B$39:$B$782,Q$83)+'СЕТ СН'!$H$12+СВЦЭМ!$D$10+'СЕТ СН'!$H$5-'СЕТ СН'!$H$20</f>
        <v>4254.737306</v>
      </c>
      <c r="R97" s="36">
        <f>SUMIFS(СВЦЭМ!$C$39:$C$782,СВЦЭМ!$A$39:$A$782,$A97,СВЦЭМ!$B$39:$B$782,R$83)+'СЕТ СН'!$H$12+СВЦЭМ!$D$10+'СЕТ СН'!$H$5-'СЕТ СН'!$H$20</f>
        <v>4203.2260811599999</v>
      </c>
      <c r="S97" s="36">
        <f>SUMIFS(СВЦЭМ!$C$39:$C$782,СВЦЭМ!$A$39:$A$782,$A97,СВЦЭМ!$B$39:$B$782,S$83)+'СЕТ СН'!$H$12+СВЦЭМ!$D$10+'СЕТ СН'!$H$5-'СЕТ СН'!$H$20</f>
        <v>4187.0779534499998</v>
      </c>
      <c r="T97" s="36">
        <f>SUMIFS(СВЦЭМ!$C$39:$C$782,СВЦЭМ!$A$39:$A$782,$A97,СВЦЭМ!$B$39:$B$782,T$83)+'СЕТ СН'!$H$12+СВЦЭМ!$D$10+'СЕТ СН'!$H$5-'СЕТ СН'!$H$20</f>
        <v>4177.2097240499997</v>
      </c>
      <c r="U97" s="36">
        <f>SUMIFS(СВЦЭМ!$C$39:$C$782,СВЦЭМ!$A$39:$A$782,$A97,СВЦЭМ!$B$39:$B$782,U$83)+'СЕТ СН'!$H$12+СВЦЭМ!$D$10+'СЕТ СН'!$H$5-'СЕТ СН'!$H$20</f>
        <v>4189.6611784400002</v>
      </c>
      <c r="V97" s="36">
        <f>SUMIFS(СВЦЭМ!$C$39:$C$782,СВЦЭМ!$A$39:$A$782,$A97,СВЦЭМ!$B$39:$B$782,V$83)+'СЕТ СН'!$H$12+СВЦЭМ!$D$10+'СЕТ СН'!$H$5-'СЕТ СН'!$H$20</f>
        <v>4201.0181901300002</v>
      </c>
      <c r="W97" s="36">
        <f>SUMIFS(СВЦЭМ!$C$39:$C$782,СВЦЭМ!$A$39:$A$782,$A97,СВЦЭМ!$B$39:$B$782,W$83)+'СЕТ СН'!$H$12+СВЦЭМ!$D$10+'СЕТ СН'!$H$5-'СЕТ СН'!$H$20</f>
        <v>4199.9961609100001</v>
      </c>
      <c r="X97" s="36">
        <f>SUMIFS(СВЦЭМ!$C$39:$C$782,СВЦЭМ!$A$39:$A$782,$A97,СВЦЭМ!$B$39:$B$782,X$83)+'СЕТ СН'!$H$12+СВЦЭМ!$D$10+'СЕТ СН'!$H$5-'СЕТ СН'!$H$20</f>
        <v>4216.6468877799998</v>
      </c>
      <c r="Y97" s="36">
        <f>SUMIFS(СВЦЭМ!$C$39:$C$782,СВЦЭМ!$A$39:$A$782,$A97,СВЦЭМ!$B$39:$B$782,Y$83)+'СЕТ СН'!$H$12+СВЦЭМ!$D$10+'СЕТ СН'!$H$5-'СЕТ СН'!$H$20</f>
        <v>4231.7040972200002</v>
      </c>
    </row>
    <row r="98" spans="1:25" ht="15.75" x14ac:dyDescent="0.2">
      <c r="A98" s="35">
        <f t="shared" si="2"/>
        <v>44576</v>
      </c>
      <c r="B98" s="36">
        <f>SUMIFS(СВЦЭМ!$C$39:$C$782,СВЦЭМ!$A$39:$A$782,$A98,СВЦЭМ!$B$39:$B$782,B$83)+'СЕТ СН'!$H$12+СВЦЭМ!$D$10+'СЕТ СН'!$H$5-'СЕТ СН'!$H$20</f>
        <v>4213.3432167600004</v>
      </c>
      <c r="C98" s="36">
        <f>SUMIFS(СВЦЭМ!$C$39:$C$782,СВЦЭМ!$A$39:$A$782,$A98,СВЦЭМ!$B$39:$B$782,C$83)+'СЕТ СН'!$H$12+СВЦЭМ!$D$10+'СЕТ СН'!$H$5-'СЕТ СН'!$H$20</f>
        <v>4153.8686003900002</v>
      </c>
      <c r="D98" s="36">
        <f>SUMIFS(СВЦЭМ!$C$39:$C$782,СВЦЭМ!$A$39:$A$782,$A98,СВЦЭМ!$B$39:$B$782,D$83)+'СЕТ СН'!$H$12+СВЦЭМ!$D$10+'СЕТ СН'!$H$5-'СЕТ СН'!$H$20</f>
        <v>4202.3409106400004</v>
      </c>
      <c r="E98" s="36">
        <f>SUMIFS(СВЦЭМ!$C$39:$C$782,СВЦЭМ!$A$39:$A$782,$A98,СВЦЭМ!$B$39:$B$782,E$83)+'СЕТ СН'!$H$12+СВЦЭМ!$D$10+'СЕТ СН'!$H$5-'СЕТ СН'!$H$20</f>
        <v>4216.7780770700001</v>
      </c>
      <c r="F98" s="36">
        <f>SUMIFS(СВЦЭМ!$C$39:$C$782,СВЦЭМ!$A$39:$A$782,$A98,СВЦЭМ!$B$39:$B$782,F$83)+'СЕТ СН'!$H$12+СВЦЭМ!$D$10+'СЕТ СН'!$H$5-'СЕТ СН'!$H$20</f>
        <v>4215.8974239099998</v>
      </c>
      <c r="G98" s="36">
        <f>SUMIFS(СВЦЭМ!$C$39:$C$782,СВЦЭМ!$A$39:$A$782,$A98,СВЦЭМ!$B$39:$B$782,G$83)+'СЕТ СН'!$H$12+СВЦЭМ!$D$10+'СЕТ СН'!$H$5-'СЕТ СН'!$H$20</f>
        <v>4205.9791492200002</v>
      </c>
      <c r="H98" s="36">
        <f>SUMIFS(СВЦЭМ!$C$39:$C$782,СВЦЭМ!$A$39:$A$782,$A98,СВЦЭМ!$B$39:$B$782,H$83)+'СЕТ СН'!$H$12+СВЦЭМ!$D$10+'СЕТ СН'!$H$5-'СЕТ СН'!$H$20</f>
        <v>4162.3601660300001</v>
      </c>
      <c r="I98" s="36">
        <f>SUMIFS(СВЦЭМ!$C$39:$C$782,СВЦЭМ!$A$39:$A$782,$A98,СВЦЭМ!$B$39:$B$782,I$83)+'СЕТ СН'!$H$12+СВЦЭМ!$D$10+'СЕТ СН'!$H$5-'СЕТ СН'!$H$20</f>
        <v>4149.2476366000001</v>
      </c>
      <c r="J98" s="36">
        <f>SUMIFS(СВЦЭМ!$C$39:$C$782,СВЦЭМ!$A$39:$A$782,$A98,СВЦЭМ!$B$39:$B$782,J$83)+'СЕТ СН'!$H$12+СВЦЭМ!$D$10+'СЕТ СН'!$H$5-'СЕТ СН'!$H$20</f>
        <v>4129.5487518700002</v>
      </c>
      <c r="K98" s="36">
        <f>SUMIFS(СВЦЭМ!$C$39:$C$782,СВЦЭМ!$A$39:$A$782,$A98,СВЦЭМ!$B$39:$B$782,K$83)+'СЕТ СН'!$H$12+СВЦЭМ!$D$10+'СЕТ СН'!$H$5-'СЕТ СН'!$H$20</f>
        <v>4105.7732801599996</v>
      </c>
      <c r="L98" s="36">
        <f>SUMIFS(СВЦЭМ!$C$39:$C$782,СВЦЭМ!$A$39:$A$782,$A98,СВЦЭМ!$B$39:$B$782,L$83)+'СЕТ СН'!$H$12+СВЦЭМ!$D$10+'СЕТ СН'!$H$5-'СЕТ СН'!$H$20</f>
        <v>4093.0715274900003</v>
      </c>
      <c r="M98" s="36">
        <f>SUMIFS(СВЦЭМ!$C$39:$C$782,СВЦЭМ!$A$39:$A$782,$A98,СВЦЭМ!$B$39:$B$782,M$83)+'СЕТ СН'!$H$12+СВЦЭМ!$D$10+'СЕТ СН'!$H$5-'СЕТ СН'!$H$20</f>
        <v>4105.8402015700003</v>
      </c>
      <c r="N98" s="36">
        <f>SUMIFS(СВЦЭМ!$C$39:$C$782,СВЦЭМ!$A$39:$A$782,$A98,СВЦЭМ!$B$39:$B$782,N$83)+'СЕТ СН'!$H$12+СВЦЭМ!$D$10+'СЕТ СН'!$H$5-'СЕТ СН'!$H$20</f>
        <v>4141.2004508800001</v>
      </c>
      <c r="O98" s="36">
        <f>SUMIFS(СВЦЭМ!$C$39:$C$782,СВЦЭМ!$A$39:$A$782,$A98,СВЦЭМ!$B$39:$B$782,O$83)+'СЕТ СН'!$H$12+СВЦЭМ!$D$10+'СЕТ СН'!$H$5-'СЕТ СН'!$H$20</f>
        <v>4175.29619284</v>
      </c>
      <c r="P98" s="36">
        <f>SUMIFS(СВЦЭМ!$C$39:$C$782,СВЦЭМ!$A$39:$A$782,$A98,СВЦЭМ!$B$39:$B$782,P$83)+'СЕТ СН'!$H$12+СВЦЭМ!$D$10+'СЕТ СН'!$H$5-'СЕТ СН'!$H$20</f>
        <v>4183.1782619000005</v>
      </c>
      <c r="Q98" s="36">
        <f>SUMIFS(СВЦЭМ!$C$39:$C$782,СВЦЭМ!$A$39:$A$782,$A98,СВЦЭМ!$B$39:$B$782,Q$83)+'СЕТ СН'!$H$12+СВЦЭМ!$D$10+'СЕТ СН'!$H$5-'СЕТ СН'!$H$20</f>
        <v>4181.5509345400005</v>
      </c>
      <c r="R98" s="36">
        <f>SUMIFS(СВЦЭМ!$C$39:$C$782,СВЦЭМ!$A$39:$A$782,$A98,СВЦЭМ!$B$39:$B$782,R$83)+'СЕТ СН'!$H$12+СВЦЭМ!$D$10+'СЕТ СН'!$H$5-'СЕТ СН'!$H$20</f>
        <v>4131.7725167899998</v>
      </c>
      <c r="S98" s="36">
        <f>SUMIFS(СВЦЭМ!$C$39:$C$782,СВЦЭМ!$A$39:$A$782,$A98,СВЦЭМ!$B$39:$B$782,S$83)+'СЕТ СН'!$H$12+СВЦЭМ!$D$10+'СЕТ СН'!$H$5-'СЕТ СН'!$H$20</f>
        <v>4108.56615117</v>
      </c>
      <c r="T98" s="36">
        <f>SUMIFS(СВЦЭМ!$C$39:$C$782,СВЦЭМ!$A$39:$A$782,$A98,СВЦЭМ!$B$39:$B$782,T$83)+'СЕТ СН'!$H$12+СВЦЭМ!$D$10+'СЕТ СН'!$H$5-'СЕТ СН'!$H$20</f>
        <v>4112.0966335200001</v>
      </c>
      <c r="U98" s="36">
        <f>SUMIFS(СВЦЭМ!$C$39:$C$782,СВЦЭМ!$A$39:$A$782,$A98,СВЦЭМ!$B$39:$B$782,U$83)+'СЕТ СН'!$H$12+СВЦЭМ!$D$10+'СЕТ СН'!$H$5-'СЕТ СН'!$H$20</f>
        <v>4123.9696515899996</v>
      </c>
      <c r="V98" s="36">
        <f>SUMIFS(СВЦЭМ!$C$39:$C$782,СВЦЭМ!$A$39:$A$782,$A98,СВЦЭМ!$B$39:$B$782,V$83)+'СЕТ СН'!$H$12+СВЦЭМ!$D$10+'СЕТ СН'!$H$5-'СЕТ СН'!$H$20</f>
        <v>4127.8641902899999</v>
      </c>
      <c r="W98" s="36">
        <f>SUMIFS(СВЦЭМ!$C$39:$C$782,СВЦЭМ!$A$39:$A$782,$A98,СВЦЭМ!$B$39:$B$782,W$83)+'СЕТ СН'!$H$12+СВЦЭМ!$D$10+'СЕТ СН'!$H$5-'СЕТ СН'!$H$20</f>
        <v>4147.4659284999998</v>
      </c>
      <c r="X98" s="36">
        <f>SUMIFS(СВЦЭМ!$C$39:$C$782,СВЦЭМ!$A$39:$A$782,$A98,СВЦЭМ!$B$39:$B$782,X$83)+'СЕТ СН'!$H$12+СВЦЭМ!$D$10+'СЕТ СН'!$H$5-'СЕТ СН'!$H$20</f>
        <v>4156.0150929800002</v>
      </c>
      <c r="Y98" s="36">
        <f>SUMIFS(СВЦЭМ!$C$39:$C$782,СВЦЭМ!$A$39:$A$782,$A98,СВЦЭМ!$B$39:$B$782,Y$83)+'СЕТ СН'!$H$12+СВЦЭМ!$D$10+'СЕТ СН'!$H$5-'СЕТ СН'!$H$20</f>
        <v>4175.3625541500005</v>
      </c>
    </row>
    <row r="99" spans="1:25" ht="15.75" x14ac:dyDescent="0.2">
      <c r="A99" s="35">
        <f t="shared" si="2"/>
        <v>44577</v>
      </c>
      <c r="B99" s="36">
        <f>SUMIFS(СВЦЭМ!$C$39:$C$782,СВЦЭМ!$A$39:$A$782,$A99,СВЦЭМ!$B$39:$B$782,B$83)+'СЕТ СН'!$H$12+СВЦЭМ!$D$10+'СЕТ СН'!$H$5-'СЕТ СН'!$H$20</f>
        <v>4166.0846253099999</v>
      </c>
      <c r="C99" s="36">
        <f>SUMIFS(СВЦЭМ!$C$39:$C$782,СВЦЭМ!$A$39:$A$782,$A99,СВЦЭМ!$B$39:$B$782,C$83)+'СЕТ СН'!$H$12+СВЦЭМ!$D$10+'СЕТ СН'!$H$5-'СЕТ СН'!$H$20</f>
        <v>4189.0051051099999</v>
      </c>
      <c r="D99" s="36">
        <f>SUMIFS(СВЦЭМ!$C$39:$C$782,СВЦЭМ!$A$39:$A$782,$A99,СВЦЭМ!$B$39:$B$782,D$83)+'СЕТ СН'!$H$12+СВЦЭМ!$D$10+'СЕТ СН'!$H$5-'СЕТ СН'!$H$20</f>
        <v>4210.8470658599999</v>
      </c>
      <c r="E99" s="36">
        <f>SUMIFS(СВЦЭМ!$C$39:$C$782,СВЦЭМ!$A$39:$A$782,$A99,СВЦЭМ!$B$39:$B$782,E$83)+'СЕТ СН'!$H$12+СВЦЭМ!$D$10+'СЕТ СН'!$H$5-'СЕТ СН'!$H$20</f>
        <v>4202.4178965299998</v>
      </c>
      <c r="F99" s="36">
        <f>SUMIFS(СВЦЭМ!$C$39:$C$782,СВЦЭМ!$A$39:$A$782,$A99,СВЦЭМ!$B$39:$B$782,F$83)+'СЕТ СН'!$H$12+СВЦЭМ!$D$10+'СЕТ СН'!$H$5-'СЕТ СН'!$H$20</f>
        <v>4195.0290401900002</v>
      </c>
      <c r="G99" s="36">
        <f>SUMIFS(СВЦЭМ!$C$39:$C$782,СВЦЭМ!$A$39:$A$782,$A99,СВЦЭМ!$B$39:$B$782,G$83)+'СЕТ СН'!$H$12+СВЦЭМ!$D$10+'СЕТ СН'!$H$5-'СЕТ СН'!$H$20</f>
        <v>4195.2141667699998</v>
      </c>
      <c r="H99" s="36">
        <f>SUMIFS(СВЦЭМ!$C$39:$C$782,СВЦЭМ!$A$39:$A$782,$A99,СВЦЭМ!$B$39:$B$782,H$83)+'СЕТ СН'!$H$12+СВЦЭМ!$D$10+'СЕТ СН'!$H$5-'СЕТ СН'!$H$20</f>
        <v>4152.7924059799998</v>
      </c>
      <c r="I99" s="36">
        <f>SUMIFS(СВЦЭМ!$C$39:$C$782,СВЦЭМ!$A$39:$A$782,$A99,СВЦЭМ!$B$39:$B$782,I$83)+'СЕТ СН'!$H$12+СВЦЭМ!$D$10+'СЕТ СН'!$H$5-'СЕТ СН'!$H$20</f>
        <v>4131.8077067699996</v>
      </c>
      <c r="J99" s="36">
        <f>SUMIFS(СВЦЭМ!$C$39:$C$782,СВЦЭМ!$A$39:$A$782,$A99,СВЦЭМ!$B$39:$B$782,J$83)+'СЕТ СН'!$H$12+СВЦЭМ!$D$10+'СЕТ СН'!$H$5-'СЕТ СН'!$H$20</f>
        <v>4129.3362075000005</v>
      </c>
      <c r="K99" s="36">
        <f>SUMIFS(СВЦЭМ!$C$39:$C$782,СВЦЭМ!$A$39:$A$782,$A99,СВЦЭМ!$B$39:$B$782,K$83)+'СЕТ СН'!$H$12+СВЦЭМ!$D$10+'СЕТ СН'!$H$5-'СЕТ СН'!$H$20</f>
        <v>4105.4135054300004</v>
      </c>
      <c r="L99" s="36">
        <f>SUMIFS(СВЦЭМ!$C$39:$C$782,СВЦЭМ!$A$39:$A$782,$A99,СВЦЭМ!$B$39:$B$782,L$83)+'СЕТ СН'!$H$12+СВЦЭМ!$D$10+'СЕТ СН'!$H$5-'СЕТ СН'!$H$20</f>
        <v>4119.77195261</v>
      </c>
      <c r="M99" s="36">
        <f>SUMIFS(СВЦЭМ!$C$39:$C$782,СВЦЭМ!$A$39:$A$782,$A99,СВЦЭМ!$B$39:$B$782,M$83)+'СЕТ СН'!$H$12+СВЦЭМ!$D$10+'СЕТ СН'!$H$5-'СЕТ СН'!$H$20</f>
        <v>4143.6437835200004</v>
      </c>
      <c r="N99" s="36">
        <f>SUMIFS(СВЦЭМ!$C$39:$C$782,СВЦЭМ!$A$39:$A$782,$A99,СВЦЭМ!$B$39:$B$782,N$83)+'СЕТ СН'!$H$12+СВЦЭМ!$D$10+'СЕТ СН'!$H$5-'СЕТ СН'!$H$20</f>
        <v>4173.3292422499999</v>
      </c>
      <c r="O99" s="36">
        <f>SUMIFS(СВЦЭМ!$C$39:$C$782,СВЦЭМ!$A$39:$A$782,$A99,СВЦЭМ!$B$39:$B$782,O$83)+'СЕТ СН'!$H$12+СВЦЭМ!$D$10+'СЕТ СН'!$H$5-'СЕТ СН'!$H$20</f>
        <v>4211.3789545300006</v>
      </c>
      <c r="P99" s="36">
        <f>SUMIFS(СВЦЭМ!$C$39:$C$782,СВЦЭМ!$A$39:$A$782,$A99,СВЦЭМ!$B$39:$B$782,P$83)+'СЕТ СН'!$H$12+СВЦЭМ!$D$10+'СЕТ СН'!$H$5-'СЕТ СН'!$H$20</f>
        <v>4221.8266586400005</v>
      </c>
      <c r="Q99" s="36">
        <f>SUMIFS(СВЦЭМ!$C$39:$C$782,СВЦЭМ!$A$39:$A$782,$A99,СВЦЭМ!$B$39:$B$782,Q$83)+'СЕТ СН'!$H$12+СВЦЭМ!$D$10+'СЕТ СН'!$H$5-'СЕТ СН'!$H$20</f>
        <v>4223.7233305700001</v>
      </c>
      <c r="R99" s="36">
        <f>SUMIFS(СВЦЭМ!$C$39:$C$782,СВЦЭМ!$A$39:$A$782,$A99,СВЦЭМ!$B$39:$B$782,R$83)+'СЕТ СН'!$H$12+СВЦЭМ!$D$10+'СЕТ СН'!$H$5-'СЕТ СН'!$H$20</f>
        <v>4178.9128604699999</v>
      </c>
      <c r="S99" s="36">
        <f>SUMIFS(СВЦЭМ!$C$39:$C$782,СВЦЭМ!$A$39:$A$782,$A99,СВЦЭМ!$B$39:$B$782,S$83)+'СЕТ СН'!$H$12+СВЦЭМ!$D$10+'СЕТ СН'!$H$5-'СЕТ СН'!$H$20</f>
        <v>4130.7859306999999</v>
      </c>
      <c r="T99" s="36">
        <f>SUMIFS(СВЦЭМ!$C$39:$C$782,СВЦЭМ!$A$39:$A$782,$A99,СВЦЭМ!$B$39:$B$782,T$83)+'СЕТ СН'!$H$12+СВЦЭМ!$D$10+'СЕТ СН'!$H$5-'СЕТ СН'!$H$20</f>
        <v>4125.3726632500002</v>
      </c>
      <c r="U99" s="36">
        <f>SUMIFS(СВЦЭМ!$C$39:$C$782,СВЦЭМ!$A$39:$A$782,$A99,СВЦЭМ!$B$39:$B$782,U$83)+'СЕТ СН'!$H$12+СВЦЭМ!$D$10+'СЕТ СН'!$H$5-'СЕТ СН'!$H$20</f>
        <v>4139.5230244200002</v>
      </c>
      <c r="V99" s="36">
        <f>SUMIFS(СВЦЭМ!$C$39:$C$782,СВЦЭМ!$A$39:$A$782,$A99,СВЦЭМ!$B$39:$B$782,V$83)+'СЕТ СН'!$H$12+СВЦЭМ!$D$10+'СЕТ СН'!$H$5-'СЕТ СН'!$H$20</f>
        <v>4148.6706627499998</v>
      </c>
      <c r="W99" s="36">
        <f>SUMIFS(СВЦЭМ!$C$39:$C$782,СВЦЭМ!$A$39:$A$782,$A99,СВЦЭМ!$B$39:$B$782,W$83)+'СЕТ СН'!$H$12+СВЦЭМ!$D$10+'СЕТ СН'!$H$5-'СЕТ СН'!$H$20</f>
        <v>4172.0945788099998</v>
      </c>
      <c r="X99" s="36">
        <f>SUMIFS(СВЦЭМ!$C$39:$C$782,СВЦЭМ!$A$39:$A$782,$A99,СВЦЭМ!$B$39:$B$782,X$83)+'СЕТ СН'!$H$12+СВЦЭМ!$D$10+'СЕТ СН'!$H$5-'СЕТ СН'!$H$20</f>
        <v>4186.0639284400004</v>
      </c>
      <c r="Y99" s="36">
        <f>SUMIFS(СВЦЭМ!$C$39:$C$782,СВЦЭМ!$A$39:$A$782,$A99,СВЦЭМ!$B$39:$B$782,Y$83)+'СЕТ СН'!$H$12+СВЦЭМ!$D$10+'СЕТ СН'!$H$5-'СЕТ СН'!$H$20</f>
        <v>4206.2836763899995</v>
      </c>
    </row>
    <row r="100" spans="1:25" ht="15.75" x14ac:dyDescent="0.2">
      <c r="A100" s="35">
        <f t="shared" si="2"/>
        <v>44578</v>
      </c>
      <c r="B100" s="36">
        <f>SUMIFS(СВЦЭМ!$C$39:$C$782,СВЦЭМ!$A$39:$A$782,$A100,СВЦЭМ!$B$39:$B$782,B$83)+'СЕТ СН'!$H$12+СВЦЭМ!$D$10+'СЕТ СН'!$H$5-'СЕТ СН'!$H$20</f>
        <v>4236.1868118599996</v>
      </c>
      <c r="C100" s="36">
        <f>SUMIFS(СВЦЭМ!$C$39:$C$782,СВЦЭМ!$A$39:$A$782,$A100,СВЦЭМ!$B$39:$B$782,C$83)+'СЕТ СН'!$H$12+СВЦЭМ!$D$10+'СЕТ СН'!$H$5-'СЕТ СН'!$H$20</f>
        <v>4298.2594848600002</v>
      </c>
      <c r="D100" s="36">
        <f>SUMIFS(СВЦЭМ!$C$39:$C$782,СВЦЭМ!$A$39:$A$782,$A100,СВЦЭМ!$B$39:$B$782,D$83)+'СЕТ СН'!$H$12+СВЦЭМ!$D$10+'СЕТ СН'!$H$5-'СЕТ СН'!$H$20</f>
        <v>4311.1364007900002</v>
      </c>
      <c r="E100" s="36">
        <f>SUMIFS(СВЦЭМ!$C$39:$C$782,СВЦЭМ!$A$39:$A$782,$A100,СВЦЭМ!$B$39:$B$782,E$83)+'СЕТ СН'!$H$12+СВЦЭМ!$D$10+'СЕТ СН'!$H$5-'СЕТ СН'!$H$20</f>
        <v>4253.8458793199998</v>
      </c>
      <c r="F100" s="36">
        <f>SUMIFS(СВЦЭМ!$C$39:$C$782,СВЦЭМ!$A$39:$A$782,$A100,СВЦЭМ!$B$39:$B$782,F$83)+'СЕТ СН'!$H$12+СВЦЭМ!$D$10+'СЕТ СН'!$H$5-'СЕТ СН'!$H$20</f>
        <v>4255.86500127</v>
      </c>
      <c r="G100" s="36">
        <f>SUMIFS(СВЦЭМ!$C$39:$C$782,СВЦЭМ!$A$39:$A$782,$A100,СВЦЭМ!$B$39:$B$782,G$83)+'СЕТ СН'!$H$12+СВЦЭМ!$D$10+'СЕТ СН'!$H$5-'СЕТ СН'!$H$20</f>
        <v>4196.7791453199998</v>
      </c>
      <c r="H100" s="36">
        <f>SUMIFS(СВЦЭМ!$C$39:$C$782,СВЦЭМ!$A$39:$A$782,$A100,СВЦЭМ!$B$39:$B$782,H$83)+'СЕТ СН'!$H$12+СВЦЭМ!$D$10+'СЕТ СН'!$H$5-'СЕТ СН'!$H$20</f>
        <v>4170.1762021100003</v>
      </c>
      <c r="I100" s="36">
        <f>SUMIFS(СВЦЭМ!$C$39:$C$782,СВЦЭМ!$A$39:$A$782,$A100,СВЦЭМ!$B$39:$B$782,I$83)+'СЕТ СН'!$H$12+СВЦЭМ!$D$10+'СЕТ СН'!$H$5-'СЕТ СН'!$H$20</f>
        <v>4141.9022938799999</v>
      </c>
      <c r="J100" s="36">
        <f>SUMIFS(СВЦЭМ!$C$39:$C$782,СВЦЭМ!$A$39:$A$782,$A100,СВЦЭМ!$B$39:$B$782,J$83)+'СЕТ СН'!$H$12+СВЦЭМ!$D$10+'СЕТ СН'!$H$5-'СЕТ СН'!$H$20</f>
        <v>4164.1109799200003</v>
      </c>
      <c r="K100" s="36">
        <f>SUMIFS(СВЦЭМ!$C$39:$C$782,СВЦЭМ!$A$39:$A$782,$A100,СВЦЭМ!$B$39:$B$782,K$83)+'СЕТ СН'!$H$12+СВЦЭМ!$D$10+'СЕТ СН'!$H$5-'СЕТ СН'!$H$20</f>
        <v>4183.74189037</v>
      </c>
      <c r="L100" s="36">
        <f>SUMIFS(СВЦЭМ!$C$39:$C$782,СВЦЭМ!$A$39:$A$782,$A100,СВЦЭМ!$B$39:$B$782,L$83)+'СЕТ СН'!$H$12+СВЦЭМ!$D$10+'СЕТ СН'!$H$5-'СЕТ СН'!$H$20</f>
        <v>4189.5043837100002</v>
      </c>
      <c r="M100" s="36">
        <f>SUMIFS(СВЦЭМ!$C$39:$C$782,СВЦЭМ!$A$39:$A$782,$A100,СВЦЭМ!$B$39:$B$782,M$83)+'СЕТ СН'!$H$12+СВЦЭМ!$D$10+'СЕТ СН'!$H$5-'СЕТ СН'!$H$20</f>
        <v>4169.1375504500002</v>
      </c>
      <c r="N100" s="36">
        <f>SUMIFS(СВЦЭМ!$C$39:$C$782,СВЦЭМ!$A$39:$A$782,$A100,СВЦЭМ!$B$39:$B$782,N$83)+'СЕТ СН'!$H$12+СВЦЭМ!$D$10+'СЕТ СН'!$H$5-'СЕТ СН'!$H$20</f>
        <v>4171.9927772600004</v>
      </c>
      <c r="O100" s="36">
        <f>SUMIFS(СВЦЭМ!$C$39:$C$782,СВЦЭМ!$A$39:$A$782,$A100,СВЦЭМ!$B$39:$B$782,O$83)+'СЕТ СН'!$H$12+СВЦЭМ!$D$10+'СЕТ СН'!$H$5-'СЕТ СН'!$H$20</f>
        <v>4181.9243217000003</v>
      </c>
      <c r="P100" s="36">
        <f>SUMIFS(СВЦЭМ!$C$39:$C$782,СВЦЭМ!$A$39:$A$782,$A100,СВЦЭМ!$B$39:$B$782,P$83)+'СЕТ СН'!$H$12+СВЦЭМ!$D$10+'СЕТ СН'!$H$5-'СЕТ СН'!$H$20</f>
        <v>4179.54091986</v>
      </c>
      <c r="Q100" s="36">
        <f>SUMIFS(СВЦЭМ!$C$39:$C$782,СВЦЭМ!$A$39:$A$782,$A100,СВЦЭМ!$B$39:$B$782,Q$83)+'СЕТ СН'!$H$12+СВЦЭМ!$D$10+'СЕТ СН'!$H$5-'СЕТ СН'!$H$20</f>
        <v>4175.43041498</v>
      </c>
      <c r="R100" s="36">
        <f>SUMIFS(СВЦЭМ!$C$39:$C$782,СВЦЭМ!$A$39:$A$782,$A100,СВЦЭМ!$B$39:$B$782,R$83)+'СЕТ СН'!$H$12+СВЦЭМ!$D$10+'СЕТ СН'!$H$5-'СЕТ СН'!$H$20</f>
        <v>4166.4840306400001</v>
      </c>
      <c r="S100" s="36">
        <f>SUMIFS(СВЦЭМ!$C$39:$C$782,СВЦЭМ!$A$39:$A$782,$A100,СВЦЭМ!$B$39:$B$782,S$83)+'СЕТ СН'!$H$12+СВЦЭМ!$D$10+'СЕТ СН'!$H$5-'СЕТ СН'!$H$20</f>
        <v>4129.6039535600003</v>
      </c>
      <c r="T100" s="36">
        <f>SUMIFS(СВЦЭМ!$C$39:$C$782,СВЦЭМ!$A$39:$A$782,$A100,СВЦЭМ!$B$39:$B$782,T$83)+'СЕТ СН'!$H$12+СВЦЭМ!$D$10+'СЕТ СН'!$H$5-'СЕТ СН'!$H$20</f>
        <v>4170.9192459099995</v>
      </c>
      <c r="U100" s="36">
        <f>SUMIFS(СВЦЭМ!$C$39:$C$782,СВЦЭМ!$A$39:$A$782,$A100,СВЦЭМ!$B$39:$B$782,U$83)+'СЕТ СН'!$H$12+СВЦЭМ!$D$10+'СЕТ СН'!$H$5-'СЕТ СН'!$H$20</f>
        <v>4184.70491752</v>
      </c>
      <c r="V100" s="36">
        <f>SUMIFS(СВЦЭМ!$C$39:$C$782,СВЦЭМ!$A$39:$A$782,$A100,СВЦЭМ!$B$39:$B$782,V$83)+'СЕТ СН'!$H$12+СВЦЭМ!$D$10+'СЕТ СН'!$H$5-'СЕТ СН'!$H$20</f>
        <v>4180.5233278100004</v>
      </c>
      <c r="W100" s="36">
        <f>SUMIFS(СВЦЭМ!$C$39:$C$782,СВЦЭМ!$A$39:$A$782,$A100,СВЦЭМ!$B$39:$B$782,W$83)+'СЕТ СН'!$H$12+СВЦЭМ!$D$10+'СЕТ СН'!$H$5-'СЕТ СН'!$H$20</f>
        <v>4196.9339117899999</v>
      </c>
      <c r="X100" s="36">
        <f>SUMIFS(СВЦЭМ!$C$39:$C$782,СВЦЭМ!$A$39:$A$782,$A100,СВЦЭМ!$B$39:$B$782,X$83)+'СЕТ СН'!$H$12+СВЦЭМ!$D$10+'СЕТ СН'!$H$5-'СЕТ СН'!$H$20</f>
        <v>4210.8775187900001</v>
      </c>
      <c r="Y100" s="36">
        <f>SUMIFS(СВЦЭМ!$C$39:$C$782,СВЦЭМ!$A$39:$A$782,$A100,СВЦЭМ!$B$39:$B$782,Y$83)+'СЕТ СН'!$H$12+СВЦЭМ!$D$10+'СЕТ СН'!$H$5-'СЕТ СН'!$H$20</f>
        <v>4258.4135305</v>
      </c>
    </row>
    <row r="101" spans="1:25" ht="15.75" x14ac:dyDescent="0.2">
      <c r="A101" s="35">
        <f t="shared" si="2"/>
        <v>44579</v>
      </c>
      <c r="B101" s="36">
        <f>SUMIFS(СВЦЭМ!$C$39:$C$782,СВЦЭМ!$A$39:$A$782,$A101,СВЦЭМ!$B$39:$B$782,B$83)+'СЕТ СН'!$H$12+СВЦЭМ!$D$10+'СЕТ СН'!$H$5-'СЕТ СН'!$H$20</f>
        <v>4232.3162876000006</v>
      </c>
      <c r="C101" s="36">
        <f>SUMIFS(СВЦЭМ!$C$39:$C$782,СВЦЭМ!$A$39:$A$782,$A101,СВЦЭМ!$B$39:$B$782,C$83)+'СЕТ СН'!$H$12+СВЦЭМ!$D$10+'СЕТ СН'!$H$5-'СЕТ СН'!$H$20</f>
        <v>4250.1866374399997</v>
      </c>
      <c r="D101" s="36">
        <f>SUMIFS(СВЦЭМ!$C$39:$C$782,СВЦЭМ!$A$39:$A$782,$A101,СВЦЭМ!$B$39:$B$782,D$83)+'СЕТ СН'!$H$12+СВЦЭМ!$D$10+'СЕТ СН'!$H$5-'СЕТ СН'!$H$20</f>
        <v>4288.77769068</v>
      </c>
      <c r="E101" s="36">
        <f>SUMIFS(СВЦЭМ!$C$39:$C$782,СВЦЭМ!$A$39:$A$782,$A101,СВЦЭМ!$B$39:$B$782,E$83)+'СЕТ СН'!$H$12+СВЦЭМ!$D$10+'СЕТ СН'!$H$5-'СЕТ СН'!$H$20</f>
        <v>4298.5988564099998</v>
      </c>
      <c r="F101" s="36">
        <f>SUMIFS(СВЦЭМ!$C$39:$C$782,СВЦЭМ!$A$39:$A$782,$A101,СВЦЭМ!$B$39:$B$782,F$83)+'СЕТ СН'!$H$12+СВЦЭМ!$D$10+'СЕТ СН'!$H$5-'СЕТ СН'!$H$20</f>
        <v>4285.9049879800004</v>
      </c>
      <c r="G101" s="36">
        <f>SUMIFS(СВЦЭМ!$C$39:$C$782,СВЦЭМ!$A$39:$A$782,$A101,СВЦЭМ!$B$39:$B$782,G$83)+'СЕТ СН'!$H$12+СВЦЭМ!$D$10+'СЕТ СН'!$H$5-'СЕТ СН'!$H$20</f>
        <v>4245.6033411099997</v>
      </c>
      <c r="H101" s="36">
        <f>SUMIFS(СВЦЭМ!$C$39:$C$782,СВЦЭМ!$A$39:$A$782,$A101,СВЦЭМ!$B$39:$B$782,H$83)+'СЕТ СН'!$H$12+СВЦЭМ!$D$10+'СЕТ СН'!$H$5-'СЕТ СН'!$H$20</f>
        <v>4198.4826831999999</v>
      </c>
      <c r="I101" s="36">
        <f>SUMIFS(СВЦЭМ!$C$39:$C$782,СВЦЭМ!$A$39:$A$782,$A101,СВЦЭМ!$B$39:$B$782,I$83)+'СЕТ СН'!$H$12+СВЦЭМ!$D$10+'СЕТ СН'!$H$5-'СЕТ СН'!$H$20</f>
        <v>4173.5308428799999</v>
      </c>
      <c r="J101" s="36">
        <f>SUMIFS(СВЦЭМ!$C$39:$C$782,СВЦЭМ!$A$39:$A$782,$A101,СВЦЭМ!$B$39:$B$782,J$83)+'СЕТ СН'!$H$12+СВЦЭМ!$D$10+'СЕТ СН'!$H$5-'СЕТ СН'!$H$20</f>
        <v>4136.3431846800004</v>
      </c>
      <c r="K101" s="36">
        <f>SUMIFS(СВЦЭМ!$C$39:$C$782,СВЦЭМ!$A$39:$A$782,$A101,СВЦЭМ!$B$39:$B$782,K$83)+'СЕТ СН'!$H$12+СВЦЭМ!$D$10+'СЕТ СН'!$H$5-'СЕТ СН'!$H$20</f>
        <v>4160.7110621299998</v>
      </c>
      <c r="L101" s="36">
        <f>SUMIFS(СВЦЭМ!$C$39:$C$782,СВЦЭМ!$A$39:$A$782,$A101,СВЦЭМ!$B$39:$B$782,L$83)+'СЕТ СН'!$H$12+СВЦЭМ!$D$10+'СЕТ СН'!$H$5-'СЕТ СН'!$H$20</f>
        <v>4170.7162210200004</v>
      </c>
      <c r="M101" s="36">
        <f>SUMIFS(СВЦЭМ!$C$39:$C$782,СВЦЭМ!$A$39:$A$782,$A101,СВЦЭМ!$B$39:$B$782,M$83)+'СЕТ СН'!$H$12+СВЦЭМ!$D$10+'СЕТ СН'!$H$5-'СЕТ СН'!$H$20</f>
        <v>4188.8531712399999</v>
      </c>
      <c r="N101" s="36">
        <f>SUMIFS(СВЦЭМ!$C$39:$C$782,СВЦЭМ!$A$39:$A$782,$A101,СВЦЭМ!$B$39:$B$782,N$83)+'СЕТ СН'!$H$12+СВЦЭМ!$D$10+'СЕТ СН'!$H$5-'СЕТ СН'!$H$20</f>
        <v>4183.0556817899997</v>
      </c>
      <c r="O101" s="36">
        <f>SUMIFS(СВЦЭМ!$C$39:$C$782,СВЦЭМ!$A$39:$A$782,$A101,СВЦЭМ!$B$39:$B$782,O$83)+'СЕТ СН'!$H$12+СВЦЭМ!$D$10+'СЕТ СН'!$H$5-'СЕТ СН'!$H$20</f>
        <v>4201.5114124800002</v>
      </c>
      <c r="P101" s="36">
        <f>SUMIFS(СВЦЭМ!$C$39:$C$782,СВЦЭМ!$A$39:$A$782,$A101,СВЦЭМ!$B$39:$B$782,P$83)+'СЕТ СН'!$H$12+СВЦЭМ!$D$10+'СЕТ СН'!$H$5-'СЕТ СН'!$H$20</f>
        <v>4216.9185457000003</v>
      </c>
      <c r="Q101" s="36">
        <f>SUMIFS(СВЦЭМ!$C$39:$C$782,СВЦЭМ!$A$39:$A$782,$A101,СВЦЭМ!$B$39:$B$782,Q$83)+'СЕТ СН'!$H$12+СВЦЭМ!$D$10+'СЕТ СН'!$H$5-'СЕТ СН'!$H$20</f>
        <v>4221.9048045899999</v>
      </c>
      <c r="R101" s="36">
        <f>SUMIFS(СВЦЭМ!$C$39:$C$782,СВЦЭМ!$A$39:$A$782,$A101,СВЦЭМ!$B$39:$B$782,R$83)+'СЕТ СН'!$H$12+СВЦЭМ!$D$10+'СЕТ СН'!$H$5-'СЕТ СН'!$H$20</f>
        <v>4178.06762041</v>
      </c>
      <c r="S101" s="36">
        <f>SUMIFS(СВЦЭМ!$C$39:$C$782,СВЦЭМ!$A$39:$A$782,$A101,СВЦЭМ!$B$39:$B$782,S$83)+'СЕТ СН'!$H$12+СВЦЭМ!$D$10+'СЕТ СН'!$H$5-'СЕТ СН'!$H$20</f>
        <v>4162.7396106200003</v>
      </c>
      <c r="T101" s="36">
        <f>SUMIFS(СВЦЭМ!$C$39:$C$782,СВЦЭМ!$A$39:$A$782,$A101,СВЦЭМ!$B$39:$B$782,T$83)+'СЕТ СН'!$H$12+СВЦЭМ!$D$10+'СЕТ СН'!$H$5-'СЕТ СН'!$H$20</f>
        <v>4171.8502946200006</v>
      </c>
      <c r="U101" s="36">
        <f>SUMIFS(СВЦЭМ!$C$39:$C$782,СВЦЭМ!$A$39:$A$782,$A101,СВЦЭМ!$B$39:$B$782,U$83)+'СЕТ СН'!$H$12+СВЦЭМ!$D$10+'СЕТ СН'!$H$5-'СЕТ СН'!$H$20</f>
        <v>4154.6940745100001</v>
      </c>
      <c r="V101" s="36">
        <f>SUMIFS(СВЦЭМ!$C$39:$C$782,СВЦЭМ!$A$39:$A$782,$A101,СВЦЭМ!$B$39:$B$782,V$83)+'СЕТ СН'!$H$12+СВЦЭМ!$D$10+'СЕТ СН'!$H$5-'СЕТ СН'!$H$20</f>
        <v>4153.7043459100005</v>
      </c>
      <c r="W101" s="36">
        <f>SUMIFS(СВЦЭМ!$C$39:$C$782,СВЦЭМ!$A$39:$A$782,$A101,СВЦЭМ!$B$39:$B$782,W$83)+'СЕТ СН'!$H$12+СВЦЭМ!$D$10+'СЕТ СН'!$H$5-'СЕТ СН'!$H$20</f>
        <v>4171.3203403300004</v>
      </c>
      <c r="X101" s="36">
        <f>SUMIFS(СВЦЭМ!$C$39:$C$782,СВЦЭМ!$A$39:$A$782,$A101,СВЦЭМ!$B$39:$B$782,X$83)+'СЕТ СН'!$H$12+СВЦЭМ!$D$10+'СЕТ СН'!$H$5-'СЕТ СН'!$H$20</f>
        <v>4190.7762052500002</v>
      </c>
      <c r="Y101" s="36">
        <f>SUMIFS(СВЦЭМ!$C$39:$C$782,СВЦЭМ!$A$39:$A$782,$A101,СВЦЭМ!$B$39:$B$782,Y$83)+'СЕТ СН'!$H$12+СВЦЭМ!$D$10+'СЕТ СН'!$H$5-'СЕТ СН'!$H$20</f>
        <v>4193.65779036</v>
      </c>
    </row>
    <row r="102" spans="1:25" ht="15.75" x14ac:dyDescent="0.2">
      <c r="A102" s="35">
        <f t="shared" si="2"/>
        <v>44580</v>
      </c>
      <c r="B102" s="36">
        <f>SUMIFS(СВЦЭМ!$C$39:$C$782,СВЦЭМ!$A$39:$A$782,$A102,СВЦЭМ!$B$39:$B$782,B$83)+'СЕТ СН'!$H$12+СВЦЭМ!$D$10+'СЕТ СН'!$H$5-'СЕТ СН'!$H$20</f>
        <v>4260.40782717</v>
      </c>
      <c r="C102" s="36">
        <f>SUMIFS(СВЦЭМ!$C$39:$C$782,СВЦЭМ!$A$39:$A$782,$A102,СВЦЭМ!$B$39:$B$782,C$83)+'СЕТ СН'!$H$12+СВЦЭМ!$D$10+'СЕТ СН'!$H$5-'СЕТ СН'!$H$20</f>
        <v>4289.2286407900001</v>
      </c>
      <c r="D102" s="36">
        <f>SUMIFS(СВЦЭМ!$C$39:$C$782,СВЦЭМ!$A$39:$A$782,$A102,СВЦЭМ!$B$39:$B$782,D$83)+'СЕТ СН'!$H$12+СВЦЭМ!$D$10+'СЕТ СН'!$H$5-'СЕТ СН'!$H$20</f>
        <v>4309.6655986900005</v>
      </c>
      <c r="E102" s="36">
        <f>SUMIFS(СВЦЭМ!$C$39:$C$782,СВЦЭМ!$A$39:$A$782,$A102,СВЦЭМ!$B$39:$B$782,E$83)+'СЕТ СН'!$H$12+СВЦЭМ!$D$10+'СЕТ СН'!$H$5-'СЕТ СН'!$H$20</f>
        <v>4316.2406592999996</v>
      </c>
      <c r="F102" s="36">
        <f>SUMIFS(СВЦЭМ!$C$39:$C$782,СВЦЭМ!$A$39:$A$782,$A102,СВЦЭМ!$B$39:$B$782,F$83)+'СЕТ СН'!$H$12+СВЦЭМ!$D$10+'СЕТ СН'!$H$5-'СЕТ СН'!$H$20</f>
        <v>4301.4385110000003</v>
      </c>
      <c r="G102" s="36">
        <f>SUMIFS(СВЦЭМ!$C$39:$C$782,СВЦЭМ!$A$39:$A$782,$A102,СВЦЭМ!$B$39:$B$782,G$83)+'СЕТ СН'!$H$12+СВЦЭМ!$D$10+'СЕТ СН'!$H$5-'СЕТ СН'!$H$20</f>
        <v>4253.8003371800005</v>
      </c>
      <c r="H102" s="36">
        <f>SUMIFS(СВЦЭМ!$C$39:$C$782,СВЦЭМ!$A$39:$A$782,$A102,СВЦЭМ!$B$39:$B$782,H$83)+'СЕТ СН'!$H$12+СВЦЭМ!$D$10+'СЕТ СН'!$H$5-'СЕТ СН'!$H$20</f>
        <v>4213.69652984</v>
      </c>
      <c r="I102" s="36">
        <f>SUMIFS(СВЦЭМ!$C$39:$C$782,СВЦЭМ!$A$39:$A$782,$A102,СВЦЭМ!$B$39:$B$782,I$83)+'СЕТ СН'!$H$12+СВЦЭМ!$D$10+'СЕТ СН'!$H$5-'СЕТ СН'!$H$20</f>
        <v>4183.4847566200006</v>
      </c>
      <c r="J102" s="36">
        <f>SUMIFS(СВЦЭМ!$C$39:$C$782,СВЦЭМ!$A$39:$A$782,$A102,СВЦЭМ!$B$39:$B$782,J$83)+'СЕТ СН'!$H$12+СВЦЭМ!$D$10+'СЕТ СН'!$H$5-'СЕТ СН'!$H$20</f>
        <v>4166.8108248500002</v>
      </c>
      <c r="K102" s="36">
        <f>SUMIFS(СВЦЭМ!$C$39:$C$782,СВЦЭМ!$A$39:$A$782,$A102,СВЦЭМ!$B$39:$B$782,K$83)+'СЕТ СН'!$H$12+СВЦЭМ!$D$10+'СЕТ СН'!$H$5-'СЕТ СН'!$H$20</f>
        <v>4167.0316248199997</v>
      </c>
      <c r="L102" s="36">
        <f>SUMIFS(СВЦЭМ!$C$39:$C$782,СВЦЭМ!$A$39:$A$782,$A102,СВЦЭМ!$B$39:$B$782,L$83)+'СЕТ СН'!$H$12+СВЦЭМ!$D$10+'СЕТ СН'!$H$5-'СЕТ СН'!$H$20</f>
        <v>4168.21021157</v>
      </c>
      <c r="M102" s="36">
        <f>SUMIFS(СВЦЭМ!$C$39:$C$782,СВЦЭМ!$A$39:$A$782,$A102,СВЦЭМ!$B$39:$B$782,M$83)+'СЕТ СН'!$H$12+СВЦЭМ!$D$10+'СЕТ СН'!$H$5-'СЕТ СН'!$H$20</f>
        <v>4178.9961703999998</v>
      </c>
      <c r="N102" s="36">
        <f>SUMIFS(СВЦЭМ!$C$39:$C$782,СВЦЭМ!$A$39:$A$782,$A102,СВЦЭМ!$B$39:$B$782,N$83)+'СЕТ СН'!$H$12+СВЦЭМ!$D$10+'СЕТ СН'!$H$5-'СЕТ СН'!$H$20</f>
        <v>4182.2133010500002</v>
      </c>
      <c r="O102" s="36">
        <f>SUMIFS(СВЦЭМ!$C$39:$C$782,СВЦЭМ!$A$39:$A$782,$A102,СВЦЭМ!$B$39:$B$782,O$83)+'СЕТ СН'!$H$12+СВЦЭМ!$D$10+'СЕТ СН'!$H$5-'СЕТ СН'!$H$20</f>
        <v>4219.4380766300001</v>
      </c>
      <c r="P102" s="36">
        <f>SUMIFS(СВЦЭМ!$C$39:$C$782,СВЦЭМ!$A$39:$A$782,$A102,СВЦЭМ!$B$39:$B$782,P$83)+'СЕТ СН'!$H$12+СВЦЭМ!$D$10+'СЕТ СН'!$H$5-'СЕТ СН'!$H$20</f>
        <v>4222.5558281900003</v>
      </c>
      <c r="Q102" s="36">
        <f>SUMIFS(СВЦЭМ!$C$39:$C$782,СВЦЭМ!$A$39:$A$782,$A102,СВЦЭМ!$B$39:$B$782,Q$83)+'СЕТ СН'!$H$12+СВЦЭМ!$D$10+'СЕТ СН'!$H$5-'СЕТ СН'!$H$20</f>
        <v>4218.7148025799997</v>
      </c>
      <c r="R102" s="36">
        <f>SUMIFS(СВЦЭМ!$C$39:$C$782,СВЦЭМ!$A$39:$A$782,$A102,СВЦЭМ!$B$39:$B$782,R$83)+'СЕТ СН'!$H$12+СВЦЭМ!$D$10+'СЕТ СН'!$H$5-'СЕТ СН'!$H$20</f>
        <v>4187.2548950600003</v>
      </c>
      <c r="S102" s="36">
        <f>SUMIFS(СВЦЭМ!$C$39:$C$782,СВЦЭМ!$A$39:$A$782,$A102,СВЦЭМ!$B$39:$B$782,S$83)+'СЕТ СН'!$H$12+СВЦЭМ!$D$10+'СЕТ СН'!$H$5-'СЕТ СН'!$H$20</f>
        <v>4165.0882382399996</v>
      </c>
      <c r="T102" s="36">
        <f>SUMIFS(СВЦЭМ!$C$39:$C$782,СВЦЭМ!$A$39:$A$782,$A102,СВЦЭМ!$B$39:$B$782,T$83)+'СЕТ СН'!$H$12+СВЦЭМ!$D$10+'СЕТ СН'!$H$5-'СЕТ СН'!$H$20</f>
        <v>4155.8069127700001</v>
      </c>
      <c r="U102" s="36">
        <f>SUMIFS(СВЦЭМ!$C$39:$C$782,СВЦЭМ!$A$39:$A$782,$A102,СВЦЭМ!$B$39:$B$782,U$83)+'СЕТ СН'!$H$12+СВЦЭМ!$D$10+'СЕТ СН'!$H$5-'СЕТ СН'!$H$20</f>
        <v>4161.90938095</v>
      </c>
      <c r="V102" s="36">
        <f>SUMIFS(СВЦЭМ!$C$39:$C$782,СВЦЭМ!$A$39:$A$782,$A102,СВЦЭМ!$B$39:$B$782,V$83)+'СЕТ СН'!$H$12+СВЦЭМ!$D$10+'СЕТ СН'!$H$5-'СЕТ СН'!$H$20</f>
        <v>4154.5550249200005</v>
      </c>
      <c r="W102" s="36">
        <f>SUMIFS(СВЦЭМ!$C$39:$C$782,СВЦЭМ!$A$39:$A$782,$A102,СВЦЭМ!$B$39:$B$782,W$83)+'СЕТ СН'!$H$12+СВЦЭМ!$D$10+'СЕТ СН'!$H$5-'СЕТ СН'!$H$20</f>
        <v>4167.9209028499999</v>
      </c>
      <c r="X102" s="36">
        <f>SUMIFS(СВЦЭМ!$C$39:$C$782,СВЦЭМ!$A$39:$A$782,$A102,СВЦЭМ!$B$39:$B$782,X$83)+'СЕТ СН'!$H$12+СВЦЭМ!$D$10+'СЕТ СН'!$H$5-'СЕТ СН'!$H$20</f>
        <v>4187.5376376499999</v>
      </c>
      <c r="Y102" s="36">
        <f>SUMIFS(СВЦЭМ!$C$39:$C$782,СВЦЭМ!$A$39:$A$782,$A102,СВЦЭМ!$B$39:$B$782,Y$83)+'СЕТ СН'!$H$12+СВЦЭМ!$D$10+'СЕТ СН'!$H$5-'СЕТ СН'!$H$20</f>
        <v>4194.8992074500002</v>
      </c>
    </row>
    <row r="103" spans="1:25" ht="15.75" x14ac:dyDescent="0.2">
      <c r="A103" s="35">
        <f t="shared" si="2"/>
        <v>44581</v>
      </c>
      <c r="B103" s="36">
        <f>SUMIFS(СВЦЭМ!$C$39:$C$782,СВЦЭМ!$A$39:$A$782,$A103,СВЦЭМ!$B$39:$B$782,B$83)+'СЕТ СН'!$H$12+СВЦЭМ!$D$10+'СЕТ СН'!$H$5-'СЕТ СН'!$H$20</f>
        <v>4231.6085795600002</v>
      </c>
      <c r="C103" s="36">
        <f>SUMIFS(СВЦЭМ!$C$39:$C$782,СВЦЭМ!$A$39:$A$782,$A103,СВЦЭМ!$B$39:$B$782,C$83)+'СЕТ СН'!$H$12+СВЦЭМ!$D$10+'СЕТ СН'!$H$5-'СЕТ СН'!$H$20</f>
        <v>4237.8047628900003</v>
      </c>
      <c r="D103" s="36">
        <f>SUMIFS(СВЦЭМ!$C$39:$C$782,СВЦЭМ!$A$39:$A$782,$A103,СВЦЭМ!$B$39:$B$782,D$83)+'СЕТ СН'!$H$12+СВЦЭМ!$D$10+'СЕТ СН'!$H$5-'СЕТ СН'!$H$20</f>
        <v>4284.87255121</v>
      </c>
      <c r="E103" s="36">
        <f>SUMIFS(СВЦЭМ!$C$39:$C$782,СВЦЭМ!$A$39:$A$782,$A103,СВЦЭМ!$B$39:$B$782,E$83)+'СЕТ СН'!$H$12+СВЦЭМ!$D$10+'СЕТ СН'!$H$5-'СЕТ СН'!$H$20</f>
        <v>4304.5542545999997</v>
      </c>
      <c r="F103" s="36">
        <f>SUMIFS(СВЦЭМ!$C$39:$C$782,СВЦЭМ!$A$39:$A$782,$A103,СВЦЭМ!$B$39:$B$782,F$83)+'СЕТ СН'!$H$12+СВЦЭМ!$D$10+'СЕТ СН'!$H$5-'СЕТ СН'!$H$20</f>
        <v>4295.42375034</v>
      </c>
      <c r="G103" s="36">
        <f>SUMIFS(СВЦЭМ!$C$39:$C$782,СВЦЭМ!$A$39:$A$782,$A103,СВЦЭМ!$B$39:$B$782,G$83)+'СЕТ СН'!$H$12+СВЦЭМ!$D$10+'СЕТ СН'!$H$5-'СЕТ СН'!$H$20</f>
        <v>4265.64181224</v>
      </c>
      <c r="H103" s="36">
        <f>SUMIFS(СВЦЭМ!$C$39:$C$782,СВЦЭМ!$A$39:$A$782,$A103,СВЦЭМ!$B$39:$B$782,H$83)+'СЕТ СН'!$H$12+СВЦЭМ!$D$10+'СЕТ СН'!$H$5-'СЕТ СН'!$H$20</f>
        <v>4206.1035633299998</v>
      </c>
      <c r="I103" s="36">
        <f>SUMIFS(СВЦЭМ!$C$39:$C$782,СВЦЭМ!$A$39:$A$782,$A103,СВЦЭМ!$B$39:$B$782,I$83)+'СЕТ СН'!$H$12+СВЦЭМ!$D$10+'СЕТ СН'!$H$5-'СЕТ СН'!$H$20</f>
        <v>4179.7875966700003</v>
      </c>
      <c r="J103" s="36">
        <f>SUMIFS(СВЦЭМ!$C$39:$C$782,СВЦЭМ!$A$39:$A$782,$A103,СВЦЭМ!$B$39:$B$782,J$83)+'СЕТ СН'!$H$12+СВЦЭМ!$D$10+'СЕТ СН'!$H$5-'СЕТ СН'!$H$20</f>
        <v>4169.0412715700004</v>
      </c>
      <c r="K103" s="36">
        <f>SUMIFS(СВЦЭМ!$C$39:$C$782,СВЦЭМ!$A$39:$A$782,$A103,СВЦЭМ!$B$39:$B$782,K$83)+'СЕТ СН'!$H$12+СВЦЭМ!$D$10+'СЕТ СН'!$H$5-'СЕТ СН'!$H$20</f>
        <v>4157.7963674100001</v>
      </c>
      <c r="L103" s="36">
        <f>SUMIFS(СВЦЭМ!$C$39:$C$782,СВЦЭМ!$A$39:$A$782,$A103,СВЦЭМ!$B$39:$B$782,L$83)+'СЕТ СН'!$H$12+СВЦЭМ!$D$10+'СЕТ СН'!$H$5-'СЕТ СН'!$H$20</f>
        <v>4162.6504423400002</v>
      </c>
      <c r="M103" s="36">
        <f>SUMIFS(СВЦЭМ!$C$39:$C$782,СВЦЭМ!$A$39:$A$782,$A103,СВЦЭМ!$B$39:$B$782,M$83)+'СЕТ СН'!$H$12+СВЦЭМ!$D$10+'СЕТ СН'!$H$5-'СЕТ СН'!$H$20</f>
        <v>4170.5980360200001</v>
      </c>
      <c r="N103" s="36">
        <f>SUMIFS(СВЦЭМ!$C$39:$C$782,СВЦЭМ!$A$39:$A$782,$A103,СВЦЭМ!$B$39:$B$782,N$83)+'СЕТ СН'!$H$12+СВЦЭМ!$D$10+'СЕТ СН'!$H$5-'СЕТ СН'!$H$20</f>
        <v>4193.6613693500003</v>
      </c>
      <c r="O103" s="36">
        <f>SUMIFS(СВЦЭМ!$C$39:$C$782,СВЦЭМ!$A$39:$A$782,$A103,СВЦЭМ!$B$39:$B$782,O$83)+'СЕТ СН'!$H$12+СВЦЭМ!$D$10+'СЕТ СН'!$H$5-'СЕТ СН'!$H$20</f>
        <v>4217.7939296499999</v>
      </c>
      <c r="P103" s="36">
        <f>SUMIFS(СВЦЭМ!$C$39:$C$782,СВЦЭМ!$A$39:$A$782,$A103,СВЦЭМ!$B$39:$B$782,P$83)+'СЕТ СН'!$H$12+СВЦЭМ!$D$10+'СЕТ СН'!$H$5-'СЕТ СН'!$H$20</f>
        <v>4220.8778784300002</v>
      </c>
      <c r="Q103" s="36">
        <f>SUMIFS(СВЦЭМ!$C$39:$C$782,СВЦЭМ!$A$39:$A$782,$A103,СВЦЭМ!$B$39:$B$782,Q$83)+'СЕТ СН'!$H$12+СВЦЭМ!$D$10+'СЕТ СН'!$H$5-'СЕТ СН'!$H$20</f>
        <v>4210.6071458799997</v>
      </c>
      <c r="R103" s="36">
        <f>SUMIFS(СВЦЭМ!$C$39:$C$782,СВЦЭМ!$A$39:$A$782,$A103,СВЦЭМ!$B$39:$B$782,R$83)+'СЕТ СН'!$H$12+СВЦЭМ!$D$10+'СЕТ СН'!$H$5-'СЕТ СН'!$H$20</f>
        <v>4181.6579997299996</v>
      </c>
      <c r="S103" s="36">
        <f>SUMIFS(СВЦЭМ!$C$39:$C$782,СВЦЭМ!$A$39:$A$782,$A103,СВЦЭМ!$B$39:$B$782,S$83)+'СЕТ СН'!$H$12+СВЦЭМ!$D$10+'СЕТ СН'!$H$5-'СЕТ СН'!$H$20</f>
        <v>4155.67830306</v>
      </c>
      <c r="T103" s="36">
        <f>SUMIFS(СВЦЭМ!$C$39:$C$782,СВЦЭМ!$A$39:$A$782,$A103,СВЦЭМ!$B$39:$B$782,T$83)+'СЕТ СН'!$H$12+СВЦЭМ!$D$10+'СЕТ СН'!$H$5-'СЕТ СН'!$H$20</f>
        <v>4147.7109262399999</v>
      </c>
      <c r="U103" s="36">
        <f>SUMIFS(СВЦЭМ!$C$39:$C$782,СВЦЭМ!$A$39:$A$782,$A103,СВЦЭМ!$B$39:$B$782,U$83)+'СЕТ СН'!$H$12+СВЦЭМ!$D$10+'СЕТ СН'!$H$5-'СЕТ СН'!$H$20</f>
        <v>4157.5301069400002</v>
      </c>
      <c r="V103" s="36">
        <f>SUMIFS(СВЦЭМ!$C$39:$C$782,СВЦЭМ!$A$39:$A$782,$A103,СВЦЭМ!$B$39:$B$782,V$83)+'СЕТ СН'!$H$12+СВЦЭМ!$D$10+'СЕТ СН'!$H$5-'СЕТ СН'!$H$20</f>
        <v>4171.5941108300003</v>
      </c>
      <c r="W103" s="36">
        <f>SUMIFS(СВЦЭМ!$C$39:$C$782,СВЦЭМ!$A$39:$A$782,$A103,СВЦЭМ!$B$39:$B$782,W$83)+'СЕТ СН'!$H$12+СВЦЭМ!$D$10+'СЕТ СН'!$H$5-'СЕТ СН'!$H$20</f>
        <v>4188.1064169000001</v>
      </c>
      <c r="X103" s="36">
        <f>SUMIFS(СВЦЭМ!$C$39:$C$782,СВЦЭМ!$A$39:$A$782,$A103,СВЦЭМ!$B$39:$B$782,X$83)+'СЕТ СН'!$H$12+СВЦЭМ!$D$10+'СЕТ СН'!$H$5-'СЕТ СН'!$H$20</f>
        <v>4212.3968180399997</v>
      </c>
      <c r="Y103" s="36">
        <f>SUMIFS(СВЦЭМ!$C$39:$C$782,СВЦЭМ!$A$39:$A$782,$A103,СВЦЭМ!$B$39:$B$782,Y$83)+'СЕТ СН'!$H$12+СВЦЭМ!$D$10+'СЕТ СН'!$H$5-'СЕТ СН'!$H$20</f>
        <v>4247.0469000800003</v>
      </c>
    </row>
    <row r="104" spans="1:25" ht="15.75" x14ac:dyDescent="0.2">
      <c r="A104" s="35">
        <f t="shared" si="2"/>
        <v>44582</v>
      </c>
      <c r="B104" s="36">
        <f>SUMIFS(СВЦЭМ!$C$39:$C$782,СВЦЭМ!$A$39:$A$782,$A104,СВЦЭМ!$B$39:$B$782,B$83)+'СЕТ СН'!$H$12+СВЦЭМ!$D$10+'СЕТ СН'!$H$5-'СЕТ СН'!$H$20</f>
        <v>4229.1086387599998</v>
      </c>
      <c r="C104" s="36">
        <f>SUMIFS(СВЦЭМ!$C$39:$C$782,СВЦЭМ!$A$39:$A$782,$A104,СВЦЭМ!$B$39:$B$782,C$83)+'СЕТ СН'!$H$12+СВЦЭМ!$D$10+'СЕТ СН'!$H$5-'СЕТ СН'!$H$20</f>
        <v>4229.5221586300004</v>
      </c>
      <c r="D104" s="36">
        <f>SUMIFS(СВЦЭМ!$C$39:$C$782,СВЦЭМ!$A$39:$A$782,$A104,СВЦЭМ!$B$39:$B$782,D$83)+'СЕТ СН'!$H$12+СВЦЭМ!$D$10+'СЕТ СН'!$H$5-'СЕТ СН'!$H$20</f>
        <v>4255.7806377200004</v>
      </c>
      <c r="E104" s="36">
        <f>SUMIFS(СВЦЭМ!$C$39:$C$782,СВЦЭМ!$A$39:$A$782,$A104,СВЦЭМ!$B$39:$B$782,E$83)+'СЕТ СН'!$H$12+СВЦЭМ!$D$10+'СЕТ СН'!$H$5-'СЕТ СН'!$H$20</f>
        <v>4249.5646277300002</v>
      </c>
      <c r="F104" s="36">
        <f>SUMIFS(СВЦЭМ!$C$39:$C$782,СВЦЭМ!$A$39:$A$782,$A104,СВЦЭМ!$B$39:$B$782,F$83)+'СЕТ СН'!$H$12+СВЦЭМ!$D$10+'СЕТ СН'!$H$5-'СЕТ СН'!$H$20</f>
        <v>4242.1968388400001</v>
      </c>
      <c r="G104" s="36">
        <f>SUMIFS(СВЦЭМ!$C$39:$C$782,СВЦЭМ!$A$39:$A$782,$A104,СВЦЭМ!$B$39:$B$782,G$83)+'СЕТ СН'!$H$12+СВЦЭМ!$D$10+'СЕТ СН'!$H$5-'СЕТ СН'!$H$20</f>
        <v>4230.3125895800003</v>
      </c>
      <c r="H104" s="36">
        <f>SUMIFS(СВЦЭМ!$C$39:$C$782,СВЦЭМ!$A$39:$A$782,$A104,СВЦЭМ!$B$39:$B$782,H$83)+'СЕТ СН'!$H$12+СВЦЭМ!$D$10+'СЕТ СН'!$H$5-'СЕТ СН'!$H$20</f>
        <v>4185.7271918400002</v>
      </c>
      <c r="I104" s="36">
        <f>SUMIFS(СВЦЭМ!$C$39:$C$782,СВЦЭМ!$A$39:$A$782,$A104,СВЦЭМ!$B$39:$B$782,I$83)+'СЕТ СН'!$H$12+СВЦЭМ!$D$10+'СЕТ СН'!$H$5-'СЕТ СН'!$H$20</f>
        <v>4193.8052496800001</v>
      </c>
      <c r="J104" s="36">
        <f>SUMIFS(СВЦЭМ!$C$39:$C$782,СВЦЭМ!$A$39:$A$782,$A104,СВЦЭМ!$B$39:$B$782,J$83)+'СЕТ СН'!$H$12+СВЦЭМ!$D$10+'СЕТ СН'!$H$5-'СЕТ СН'!$H$20</f>
        <v>4190.6330034500006</v>
      </c>
      <c r="K104" s="36">
        <f>SUMIFS(СВЦЭМ!$C$39:$C$782,СВЦЭМ!$A$39:$A$782,$A104,СВЦЭМ!$B$39:$B$782,K$83)+'СЕТ СН'!$H$12+СВЦЭМ!$D$10+'СЕТ СН'!$H$5-'СЕТ СН'!$H$20</f>
        <v>4156.6212320800005</v>
      </c>
      <c r="L104" s="36">
        <f>SUMIFS(СВЦЭМ!$C$39:$C$782,СВЦЭМ!$A$39:$A$782,$A104,СВЦЭМ!$B$39:$B$782,L$83)+'СЕТ СН'!$H$12+СВЦЭМ!$D$10+'СЕТ СН'!$H$5-'СЕТ СН'!$H$20</f>
        <v>4156.4595757099996</v>
      </c>
      <c r="M104" s="36">
        <f>SUMIFS(СВЦЭМ!$C$39:$C$782,СВЦЭМ!$A$39:$A$782,$A104,СВЦЭМ!$B$39:$B$782,M$83)+'СЕТ СН'!$H$12+СВЦЭМ!$D$10+'СЕТ СН'!$H$5-'СЕТ СН'!$H$20</f>
        <v>4184.1968896600001</v>
      </c>
      <c r="N104" s="36">
        <f>SUMIFS(СВЦЭМ!$C$39:$C$782,СВЦЭМ!$A$39:$A$782,$A104,СВЦЭМ!$B$39:$B$782,N$83)+'СЕТ СН'!$H$12+СВЦЭМ!$D$10+'СЕТ СН'!$H$5-'СЕТ СН'!$H$20</f>
        <v>4208.1392335</v>
      </c>
      <c r="O104" s="36">
        <f>SUMIFS(СВЦЭМ!$C$39:$C$782,СВЦЭМ!$A$39:$A$782,$A104,СВЦЭМ!$B$39:$B$782,O$83)+'СЕТ СН'!$H$12+СВЦЭМ!$D$10+'СЕТ СН'!$H$5-'СЕТ СН'!$H$20</f>
        <v>4248.6140217600005</v>
      </c>
      <c r="P104" s="36">
        <f>SUMIFS(СВЦЭМ!$C$39:$C$782,СВЦЭМ!$A$39:$A$782,$A104,СВЦЭМ!$B$39:$B$782,P$83)+'СЕТ СН'!$H$12+СВЦЭМ!$D$10+'СЕТ СН'!$H$5-'СЕТ СН'!$H$20</f>
        <v>4240.2432701799999</v>
      </c>
      <c r="Q104" s="36">
        <f>SUMIFS(СВЦЭМ!$C$39:$C$782,СВЦЭМ!$A$39:$A$782,$A104,СВЦЭМ!$B$39:$B$782,Q$83)+'СЕТ СН'!$H$12+СВЦЭМ!$D$10+'СЕТ СН'!$H$5-'СЕТ СН'!$H$20</f>
        <v>4237.7220025200004</v>
      </c>
      <c r="R104" s="36">
        <f>SUMIFS(СВЦЭМ!$C$39:$C$782,СВЦЭМ!$A$39:$A$782,$A104,СВЦЭМ!$B$39:$B$782,R$83)+'СЕТ СН'!$H$12+СВЦЭМ!$D$10+'СЕТ СН'!$H$5-'СЕТ СН'!$H$20</f>
        <v>4207.83790529</v>
      </c>
      <c r="S104" s="36">
        <f>SUMIFS(СВЦЭМ!$C$39:$C$782,СВЦЭМ!$A$39:$A$782,$A104,СВЦЭМ!$B$39:$B$782,S$83)+'СЕТ СН'!$H$12+СВЦЭМ!$D$10+'СЕТ СН'!$H$5-'СЕТ СН'!$H$20</f>
        <v>4166.53610561</v>
      </c>
      <c r="T104" s="36">
        <f>SUMIFS(СВЦЭМ!$C$39:$C$782,СВЦЭМ!$A$39:$A$782,$A104,СВЦЭМ!$B$39:$B$782,T$83)+'СЕТ СН'!$H$12+СВЦЭМ!$D$10+'СЕТ СН'!$H$5-'СЕТ СН'!$H$20</f>
        <v>4152.1147664099999</v>
      </c>
      <c r="U104" s="36">
        <f>SUMIFS(СВЦЭМ!$C$39:$C$782,СВЦЭМ!$A$39:$A$782,$A104,СВЦЭМ!$B$39:$B$782,U$83)+'СЕТ СН'!$H$12+СВЦЭМ!$D$10+'СЕТ СН'!$H$5-'СЕТ СН'!$H$20</f>
        <v>4164.41514087</v>
      </c>
      <c r="V104" s="36">
        <f>SUMIFS(СВЦЭМ!$C$39:$C$782,СВЦЭМ!$A$39:$A$782,$A104,СВЦЭМ!$B$39:$B$782,V$83)+'СЕТ СН'!$H$12+СВЦЭМ!$D$10+'СЕТ СН'!$H$5-'СЕТ СН'!$H$20</f>
        <v>4173.4927958999997</v>
      </c>
      <c r="W104" s="36">
        <f>SUMIFS(СВЦЭМ!$C$39:$C$782,СВЦЭМ!$A$39:$A$782,$A104,СВЦЭМ!$B$39:$B$782,W$83)+'СЕТ СН'!$H$12+СВЦЭМ!$D$10+'СЕТ СН'!$H$5-'СЕТ СН'!$H$20</f>
        <v>4195.8336061099999</v>
      </c>
      <c r="X104" s="36">
        <f>SUMIFS(СВЦЭМ!$C$39:$C$782,СВЦЭМ!$A$39:$A$782,$A104,СВЦЭМ!$B$39:$B$782,X$83)+'СЕТ СН'!$H$12+СВЦЭМ!$D$10+'СЕТ СН'!$H$5-'СЕТ СН'!$H$20</f>
        <v>4221.4197188600001</v>
      </c>
      <c r="Y104" s="36">
        <f>SUMIFS(СВЦЭМ!$C$39:$C$782,СВЦЭМ!$A$39:$A$782,$A104,СВЦЭМ!$B$39:$B$782,Y$83)+'СЕТ СН'!$H$12+СВЦЭМ!$D$10+'СЕТ СН'!$H$5-'СЕТ СН'!$H$20</f>
        <v>4263.6221894700002</v>
      </c>
    </row>
    <row r="105" spans="1:25" ht="15.75" x14ac:dyDescent="0.2">
      <c r="A105" s="35">
        <f t="shared" si="2"/>
        <v>44583</v>
      </c>
      <c r="B105" s="36">
        <f>SUMIFS(СВЦЭМ!$C$39:$C$782,СВЦЭМ!$A$39:$A$782,$A105,СВЦЭМ!$B$39:$B$782,B$83)+'СЕТ СН'!$H$12+СВЦЭМ!$D$10+'СЕТ СН'!$H$5-'СЕТ СН'!$H$20</f>
        <v>4287.8674670399996</v>
      </c>
      <c r="C105" s="36">
        <f>SUMIFS(СВЦЭМ!$C$39:$C$782,СВЦЭМ!$A$39:$A$782,$A105,СВЦЭМ!$B$39:$B$782,C$83)+'СЕТ СН'!$H$12+СВЦЭМ!$D$10+'СЕТ СН'!$H$5-'СЕТ СН'!$H$20</f>
        <v>4289.40175645</v>
      </c>
      <c r="D105" s="36">
        <f>SUMIFS(СВЦЭМ!$C$39:$C$782,СВЦЭМ!$A$39:$A$782,$A105,СВЦЭМ!$B$39:$B$782,D$83)+'СЕТ СН'!$H$12+СВЦЭМ!$D$10+'СЕТ СН'!$H$5-'СЕТ СН'!$H$20</f>
        <v>4324.3454275000004</v>
      </c>
      <c r="E105" s="36">
        <f>SUMIFS(СВЦЭМ!$C$39:$C$782,СВЦЭМ!$A$39:$A$782,$A105,СВЦЭМ!$B$39:$B$782,E$83)+'СЕТ СН'!$H$12+СВЦЭМ!$D$10+'СЕТ СН'!$H$5-'СЕТ СН'!$H$20</f>
        <v>4331.1032369300001</v>
      </c>
      <c r="F105" s="36">
        <f>SUMIFS(СВЦЭМ!$C$39:$C$782,СВЦЭМ!$A$39:$A$782,$A105,СВЦЭМ!$B$39:$B$782,F$83)+'СЕТ СН'!$H$12+СВЦЭМ!$D$10+'СЕТ СН'!$H$5-'СЕТ СН'!$H$20</f>
        <v>4320.1322689299996</v>
      </c>
      <c r="G105" s="36">
        <f>SUMIFS(СВЦЭМ!$C$39:$C$782,СВЦЭМ!$A$39:$A$782,$A105,СВЦЭМ!$B$39:$B$782,G$83)+'СЕТ СН'!$H$12+СВЦЭМ!$D$10+'СЕТ СН'!$H$5-'СЕТ СН'!$H$20</f>
        <v>4308.4155689600002</v>
      </c>
      <c r="H105" s="36">
        <f>SUMIFS(СВЦЭМ!$C$39:$C$782,СВЦЭМ!$A$39:$A$782,$A105,СВЦЭМ!$B$39:$B$782,H$83)+'СЕТ СН'!$H$12+СВЦЭМ!$D$10+'СЕТ СН'!$H$5-'СЕТ СН'!$H$20</f>
        <v>4237.72936802</v>
      </c>
      <c r="I105" s="36">
        <f>SUMIFS(СВЦЭМ!$C$39:$C$782,СВЦЭМ!$A$39:$A$782,$A105,СВЦЭМ!$B$39:$B$782,I$83)+'СЕТ СН'!$H$12+СВЦЭМ!$D$10+'СЕТ СН'!$H$5-'СЕТ СН'!$H$20</f>
        <v>4219.19391266</v>
      </c>
      <c r="J105" s="36">
        <f>SUMIFS(СВЦЭМ!$C$39:$C$782,СВЦЭМ!$A$39:$A$782,$A105,СВЦЭМ!$B$39:$B$782,J$83)+'СЕТ СН'!$H$12+СВЦЭМ!$D$10+'СЕТ СН'!$H$5-'СЕТ СН'!$H$20</f>
        <v>4172.9988755499999</v>
      </c>
      <c r="K105" s="36">
        <f>SUMIFS(СВЦЭМ!$C$39:$C$782,СВЦЭМ!$A$39:$A$782,$A105,СВЦЭМ!$B$39:$B$782,K$83)+'СЕТ СН'!$H$12+СВЦЭМ!$D$10+'СЕТ СН'!$H$5-'СЕТ СН'!$H$20</f>
        <v>4151.0133628900003</v>
      </c>
      <c r="L105" s="36">
        <f>SUMIFS(СВЦЭМ!$C$39:$C$782,СВЦЭМ!$A$39:$A$782,$A105,СВЦЭМ!$B$39:$B$782,L$83)+'СЕТ СН'!$H$12+СВЦЭМ!$D$10+'СЕТ СН'!$H$5-'СЕТ СН'!$H$20</f>
        <v>4154.0009422700005</v>
      </c>
      <c r="M105" s="36">
        <f>SUMIFS(СВЦЭМ!$C$39:$C$782,СВЦЭМ!$A$39:$A$782,$A105,СВЦЭМ!$B$39:$B$782,M$83)+'СЕТ СН'!$H$12+СВЦЭМ!$D$10+'СЕТ СН'!$H$5-'СЕТ СН'!$H$20</f>
        <v>4161.97734932</v>
      </c>
      <c r="N105" s="36">
        <f>SUMIFS(СВЦЭМ!$C$39:$C$782,СВЦЭМ!$A$39:$A$782,$A105,СВЦЭМ!$B$39:$B$782,N$83)+'СЕТ СН'!$H$12+СВЦЭМ!$D$10+'СЕТ СН'!$H$5-'СЕТ СН'!$H$20</f>
        <v>4179.9413273</v>
      </c>
      <c r="O105" s="36">
        <f>SUMIFS(СВЦЭМ!$C$39:$C$782,СВЦЭМ!$A$39:$A$782,$A105,СВЦЭМ!$B$39:$B$782,O$83)+'СЕТ СН'!$H$12+СВЦЭМ!$D$10+'СЕТ СН'!$H$5-'СЕТ СН'!$H$20</f>
        <v>4231.8057771000003</v>
      </c>
      <c r="P105" s="36">
        <f>SUMIFS(СВЦЭМ!$C$39:$C$782,СВЦЭМ!$A$39:$A$782,$A105,СВЦЭМ!$B$39:$B$782,P$83)+'СЕТ СН'!$H$12+СВЦЭМ!$D$10+'СЕТ СН'!$H$5-'СЕТ СН'!$H$20</f>
        <v>4238.3661951300001</v>
      </c>
      <c r="Q105" s="36">
        <f>SUMIFS(СВЦЭМ!$C$39:$C$782,СВЦЭМ!$A$39:$A$782,$A105,СВЦЭМ!$B$39:$B$782,Q$83)+'СЕТ СН'!$H$12+СВЦЭМ!$D$10+'СЕТ СН'!$H$5-'СЕТ СН'!$H$20</f>
        <v>4240.0204146800006</v>
      </c>
      <c r="R105" s="36">
        <f>SUMIFS(СВЦЭМ!$C$39:$C$782,СВЦЭМ!$A$39:$A$782,$A105,СВЦЭМ!$B$39:$B$782,R$83)+'СЕТ СН'!$H$12+СВЦЭМ!$D$10+'СЕТ СН'!$H$5-'СЕТ СН'!$H$20</f>
        <v>4208.4956425800001</v>
      </c>
      <c r="S105" s="36">
        <f>SUMIFS(СВЦЭМ!$C$39:$C$782,СВЦЭМ!$A$39:$A$782,$A105,СВЦЭМ!$B$39:$B$782,S$83)+'СЕТ СН'!$H$12+СВЦЭМ!$D$10+'СЕТ СН'!$H$5-'СЕТ СН'!$H$20</f>
        <v>4153.1556446000004</v>
      </c>
      <c r="T105" s="36">
        <f>SUMIFS(СВЦЭМ!$C$39:$C$782,СВЦЭМ!$A$39:$A$782,$A105,СВЦЭМ!$B$39:$B$782,T$83)+'СЕТ СН'!$H$12+СВЦЭМ!$D$10+'СЕТ СН'!$H$5-'СЕТ СН'!$H$20</f>
        <v>4153.5983902300004</v>
      </c>
      <c r="U105" s="36">
        <f>SUMIFS(СВЦЭМ!$C$39:$C$782,СВЦЭМ!$A$39:$A$782,$A105,СВЦЭМ!$B$39:$B$782,U$83)+'СЕТ СН'!$H$12+СВЦЭМ!$D$10+'СЕТ СН'!$H$5-'СЕТ СН'!$H$20</f>
        <v>4167.50382687</v>
      </c>
      <c r="V105" s="36">
        <f>SUMIFS(СВЦЭМ!$C$39:$C$782,СВЦЭМ!$A$39:$A$782,$A105,СВЦЭМ!$B$39:$B$782,V$83)+'СЕТ СН'!$H$12+СВЦЭМ!$D$10+'СЕТ СН'!$H$5-'СЕТ СН'!$H$20</f>
        <v>4178.63157701</v>
      </c>
      <c r="W105" s="36">
        <f>SUMIFS(СВЦЭМ!$C$39:$C$782,СВЦЭМ!$A$39:$A$782,$A105,СВЦЭМ!$B$39:$B$782,W$83)+'СЕТ СН'!$H$12+СВЦЭМ!$D$10+'СЕТ СН'!$H$5-'СЕТ СН'!$H$20</f>
        <v>4190.41496878</v>
      </c>
      <c r="X105" s="36">
        <f>SUMIFS(СВЦЭМ!$C$39:$C$782,СВЦЭМ!$A$39:$A$782,$A105,СВЦЭМ!$B$39:$B$782,X$83)+'СЕТ СН'!$H$12+СВЦЭМ!$D$10+'СЕТ СН'!$H$5-'СЕТ СН'!$H$20</f>
        <v>4218.2836601999998</v>
      </c>
      <c r="Y105" s="36">
        <f>SUMIFS(СВЦЭМ!$C$39:$C$782,СВЦЭМ!$A$39:$A$782,$A105,СВЦЭМ!$B$39:$B$782,Y$83)+'СЕТ СН'!$H$12+СВЦЭМ!$D$10+'СЕТ СН'!$H$5-'СЕТ СН'!$H$20</f>
        <v>4259.3330649899999</v>
      </c>
    </row>
    <row r="106" spans="1:25" ht="15.75" x14ac:dyDescent="0.2">
      <c r="A106" s="35">
        <f t="shared" si="2"/>
        <v>44584</v>
      </c>
      <c r="B106" s="36">
        <f>SUMIFS(СВЦЭМ!$C$39:$C$782,СВЦЭМ!$A$39:$A$782,$A106,СВЦЭМ!$B$39:$B$782,B$83)+'СЕТ СН'!$H$12+СВЦЭМ!$D$10+'СЕТ СН'!$H$5-'СЕТ СН'!$H$20</f>
        <v>4300.6073263799999</v>
      </c>
      <c r="C106" s="36">
        <f>SUMIFS(СВЦЭМ!$C$39:$C$782,СВЦЭМ!$A$39:$A$782,$A106,СВЦЭМ!$B$39:$B$782,C$83)+'СЕТ СН'!$H$12+СВЦЭМ!$D$10+'СЕТ СН'!$H$5-'СЕТ СН'!$H$20</f>
        <v>4315.6666418599998</v>
      </c>
      <c r="D106" s="36">
        <f>SUMIFS(СВЦЭМ!$C$39:$C$782,СВЦЭМ!$A$39:$A$782,$A106,СВЦЭМ!$B$39:$B$782,D$83)+'СЕТ СН'!$H$12+СВЦЭМ!$D$10+'СЕТ СН'!$H$5-'СЕТ СН'!$H$20</f>
        <v>4325.8314603899998</v>
      </c>
      <c r="E106" s="36">
        <f>SUMIFS(СВЦЭМ!$C$39:$C$782,СВЦЭМ!$A$39:$A$782,$A106,СВЦЭМ!$B$39:$B$782,E$83)+'СЕТ СН'!$H$12+СВЦЭМ!$D$10+'СЕТ СН'!$H$5-'СЕТ СН'!$H$20</f>
        <v>4324.8623094699997</v>
      </c>
      <c r="F106" s="36">
        <f>SUMIFS(СВЦЭМ!$C$39:$C$782,СВЦЭМ!$A$39:$A$782,$A106,СВЦЭМ!$B$39:$B$782,F$83)+'СЕТ СН'!$H$12+СВЦЭМ!$D$10+'СЕТ СН'!$H$5-'СЕТ СН'!$H$20</f>
        <v>4341.7490138499998</v>
      </c>
      <c r="G106" s="36">
        <f>SUMIFS(СВЦЭМ!$C$39:$C$782,СВЦЭМ!$A$39:$A$782,$A106,СВЦЭМ!$B$39:$B$782,G$83)+'СЕТ СН'!$H$12+СВЦЭМ!$D$10+'СЕТ СН'!$H$5-'СЕТ СН'!$H$20</f>
        <v>4325.6334407800005</v>
      </c>
      <c r="H106" s="36">
        <f>SUMIFS(СВЦЭМ!$C$39:$C$782,СВЦЭМ!$A$39:$A$782,$A106,СВЦЭМ!$B$39:$B$782,H$83)+'СЕТ СН'!$H$12+СВЦЭМ!$D$10+'СЕТ СН'!$H$5-'СЕТ СН'!$H$20</f>
        <v>4287.2643666700005</v>
      </c>
      <c r="I106" s="36">
        <f>SUMIFS(СВЦЭМ!$C$39:$C$782,СВЦЭМ!$A$39:$A$782,$A106,СВЦЭМ!$B$39:$B$782,I$83)+'СЕТ СН'!$H$12+СВЦЭМ!$D$10+'СЕТ СН'!$H$5-'СЕТ СН'!$H$20</f>
        <v>4275.32297423</v>
      </c>
      <c r="J106" s="36">
        <f>SUMIFS(СВЦЭМ!$C$39:$C$782,СВЦЭМ!$A$39:$A$782,$A106,СВЦЭМ!$B$39:$B$782,J$83)+'СЕТ СН'!$H$12+СВЦЭМ!$D$10+'СЕТ СН'!$H$5-'СЕТ СН'!$H$20</f>
        <v>4206.6335177600004</v>
      </c>
      <c r="K106" s="36">
        <f>SUMIFS(СВЦЭМ!$C$39:$C$782,СВЦЭМ!$A$39:$A$782,$A106,СВЦЭМ!$B$39:$B$782,K$83)+'СЕТ СН'!$H$12+СВЦЭМ!$D$10+'СЕТ СН'!$H$5-'СЕТ СН'!$H$20</f>
        <v>4185.6900632100005</v>
      </c>
      <c r="L106" s="36">
        <f>SUMIFS(СВЦЭМ!$C$39:$C$782,СВЦЭМ!$A$39:$A$782,$A106,СВЦЭМ!$B$39:$B$782,L$83)+'СЕТ СН'!$H$12+СВЦЭМ!$D$10+'СЕТ СН'!$H$5-'СЕТ СН'!$H$20</f>
        <v>4202.2671819400002</v>
      </c>
      <c r="M106" s="36">
        <f>SUMIFS(СВЦЭМ!$C$39:$C$782,СВЦЭМ!$A$39:$A$782,$A106,СВЦЭМ!$B$39:$B$782,M$83)+'СЕТ СН'!$H$12+СВЦЭМ!$D$10+'СЕТ СН'!$H$5-'СЕТ СН'!$H$20</f>
        <v>4190.8105205700003</v>
      </c>
      <c r="N106" s="36">
        <f>SUMIFS(СВЦЭМ!$C$39:$C$782,СВЦЭМ!$A$39:$A$782,$A106,СВЦЭМ!$B$39:$B$782,N$83)+'СЕТ СН'!$H$12+СВЦЭМ!$D$10+'СЕТ СН'!$H$5-'СЕТ СН'!$H$20</f>
        <v>4240.5553376600001</v>
      </c>
      <c r="O106" s="36">
        <f>SUMIFS(СВЦЭМ!$C$39:$C$782,СВЦЭМ!$A$39:$A$782,$A106,СВЦЭМ!$B$39:$B$782,O$83)+'СЕТ СН'!$H$12+СВЦЭМ!$D$10+'СЕТ СН'!$H$5-'СЕТ СН'!$H$20</f>
        <v>4280.8094395400003</v>
      </c>
      <c r="P106" s="36">
        <f>SUMIFS(СВЦЭМ!$C$39:$C$782,СВЦЭМ!$A$39:$A$782,$A106,СВЦЭМ!$B$39:$B$782,P$83)+'СЕТ СН'!$H$12+СВЦЭМ!$D$10+'СЕТ СН'!$H$5-'СЕТ СН'!$H$20</f>
        <v>4281.9229083800001</v>
      </c>
      <c r="Q106" s="36">
        <f>SUMIFS(СВЦЭМ!$C$39:$C$782,СВЦЭМ!$A$39:$A$782,$A106,СВЦЭМ!$B$39:$B$782,Q$83)+'СЕТ СН'!$H$12+СВЦЭМ!$D$10+'СЕТ СН'!$H$5-'СЕТ СН'!$H$20</f>
        <v>4288.6648325699998</v>
      </c>
      <c r="R106" s="36">
        <f>SUMIFS(СВЦЭМ!$C$39:$C$782,СВЦЭМ!$A$39:$A$782,$A106,СВЦЭМ!$B$39:$B$782,R$83)+'СЕТ СН'!$H$12+СВЦЭМ!$D$10+'СЕТ СН'!$H$5-'СЕТ СН'!$H$20</f>
        <v>4268.2636333999999</v>
      </c>
      <c r="S106" s="36">
        <f>SUMIFS(СВЦЭМ!$C$39:$C$782,СВЦЭМ!$A$39:$A$782,$A106,СВЦЭМ!$B$39:$B$782,S$83)+'СЕТ СН'!$H$12+СВЦЭМ!$D$10+'СЕТ СН'!$H$5-'СЕТ СН'!$H$20</f>
        <v>4201.3565426100004</v>
      </c>
      <c r="T106" s="36">
        <f>SUMIFS(СВЦЭМ!$C$39:$C$782,СВЦЭМ!$A$39:$A$782,$A106,СВЦЭМ!$B$39:$B$782,T$83)+'СЕТ СН'!$H$12+СВЦЭМ!$D$10+'СЕТ СН'!$H$5-'СЕТ СН'!$H$20</f>
        <v>4181.6262524800004</v>
      </c>
      <c r="U106" s="36">
        <f>SUMIFS(СВЦЭМ!$C$39:$C$782,СВЦЭМ!$A$39:$A$782,$A106,СВЦЭМ!$B$39:$B$782,U$83)+'СЕТ СН'!$H$12+СВЦЭМ!$D$10+'СЕТ СН'!$H$5-'СЕТ СН'!$H$20</f>
        <v>4206.4700800400005</v>
      </c>
      <c r="V106" s="36">
        <f>SUMIFS(СВЦЭМ!$C$39:$C$782,СВЦЭМ!$A$39:$A$782,$A106,СВЦЭМ!$B$39:$B$782,V$83)+'СЕТ СН'!$H$12+СВЦЭМ!$D$10+'СЕТ СН'!$H$5-'СЕТ СН'!$H$20</f>
        <v>4234.4718967600002</v>
      </c>
      <c r="W106" s="36">
        <f>SUMIFS(СВЦЭМ!$C$39:$C$782,СВЦЭМ!$A$39:$A$782,$A106,СВЦЭМ!$B$39:$B$782,W$83)+'СЕТ СН'!$H$12+СВЦЭМ!$D$10+'СЕТ СН'!$H$5-'СЕТ СН'!$H$20</f>
        <v>4241.97397499</v>
      </c>
      <c r="X106" s="36">
        <f>SUMIFS(СВЦЭМ!$C$39:$C$782,СВЦЭМ!$A$39:$A$782,$A106,СВЦЭМ!$B$39:$B$782,X$83)+'СЕТ СН'!$H$12+СВЦЭМ!$D$10+'СЕТ СН'!$H$5-'СЕТ СН'!$H$20</f>
        <v>4272.5169092400001</v>
      </c>
      <c r="Y106" s="36">
        <f>SUMIFS(СВЦЭМ!$C$39:$C$782,СВЦЭМ!$A$39:$A$782,$A106,СВЦЭМ!$B$39:$B$782,Y$83)+'СЕТ СН'!$H$12+СВЦЭМ!$D$10+'СЕТ СН'!$H$5-'СЕТ СН'!$H$20</f>
        <v>4299.44230075</v>
      </c>
    </row>
    <row r="107" spans="1:25" ht="15.75" x14ac:dyDescent="0.2">
      <c r="A107" s="35">
        <f t="shared" si="2"/>
        <v>44585</v>
      </c>
      <c r="B107" s="36">
        <f>SUMIFS(СВЦЭМ!$C$39:$C$782,СВЦЭМ!$A$39:$A$782,$A107,СВЦЭМ!$B$39:$B$782,B$83)+'СЕТ СН'!$H$12+СВЦЭМ!$D$10+'СЕТ СН'!$H$5-'СЕТ СН'!$H$20</f>
        <v>4338.8938338400003</v>
      </c>
      <c r="C107" s="36">
        <f>SUMIFS(СВЦЭМ!$C$39:$C$782,СВЦЭМ!$A$39:$A$782,$A107,СВЦЭМ!$B$39:$B$782,C$83)+'СЕТ СН'!$H$12+СВЦЭМ!$D$10+'СЕТ СН'!$H$5-'СЕТ СН'!$H$20</f>
        <v>4322.6257232500002</v>
      </c>
      <c r="D107" s="36">
        <f>SUMIFS(СВЦЭМ!$C$39:$C$782,СВЦЭМ!$A$39:$A$782,$A107,СВЦЭМ!$B$39:$B$782,D$83)+'СЕТ СН'!$H$12+СВЦЭМ!$D$10+'СЕТ СН'!$H$5-'СЕТ СН'!$H$20</f>
        <v>4321.79661975</v>
      </c>
      <c r="E107" s="36">
        <f>SUMIFS(СВЦЭМ!$C$39:$C$782,СВЦЭМ!$A$39:$A$782,$A107,СВЦЭМ!$B$39:$B$782,E$83)+'СЕТ СН'!$H$12+СВЦЭМ!$D$10+'СЕТ СН'!$H$5-'СЕТ СН'!$H$20</f>
        <v>4319.4126063399999</v>
      </c>
      <c r="F107" s="36">
        <f>SUMIFS(СВЦЭМ!$C$39:$C$782,СВЦЭМ!$A$39:$A$782,$A107,СВЦЭМ!$B$39:$B$782,F$83)+'СЕТ СН'!$H$12+СВЦЭМ!$D$10+'СЕТ СН'!$H$5-'СЕТ СН'!$H$20</f>
        <v>4313.1713192999996</v>
      </c>
      <c r="G107" s="36">
        <f>SUMIFS(СВЦЭМ!$C$39:$C$782,СВЦЭМ!$A$39:$A$782,$A107,СВЦЭМ!$B$39:$B$782,G$83)+'СЕТ СН'!$H$12+СВЦЭМ!$D$10+'СЕТ СН'!$H$5-'СЕТ СН'!$H$20</f>
        <v>4277.1542068799999</v>
      </c>
      <c r="H107" s="36">
        <f>SUMIFS(СВЦЭМ!$C$39:$C$782,СВЦЭМ!$A$39:$A$782,$A107,СВЦЭМ!$B$39:$B$782,H$83)+'СЕТ СН'!$H$12+СВЦЭМ!$D$10+'СЕТ СН'!$H$5-'СЕТ СН'!$H$20</f>
        <v>4207.7052718599998</v>
      </c>
      <c r="I107" s="36">
        <f>SUMIFS(СВЦЭМ!$C$39:$C$782,СВЦЭМ!$A$39:$A$782,$A107,СВЦЭМ!$B$39:$B$782,I$83)+'СЕТ СН'!$H$12+СВЦЭМ!$D$10+'СЕТ СН'!$H$5-'СЕТ СН'!$H$20</f>
        <v>4206.4672954300004</v>
      </c>
      <c r="J107" s="36">
        <f>SUMIFS(СВЦЭМ!$C$39:$C$782,СВЦЭМ!$A$39:$A$782,$A107,СВЦЭМ!$B$39:$B$782,J$83)+'СЕТ СН'!$H$12+СВЦЭМ!$D$10+'СЕТ СН'!$H$5-'СЕТ СН'!$H$20</f>
        <v>4195.0693184100001</v>
      </c>
      <c r="K107" s="36">
        <f>SUMIFS(СВЦЭМ!$C$39:$C$782,СВЦЭМ!$A$39:$A$782,$A107,СВЦЭМ!$B$39:$B$782,K$83)+'СЕТ СН'!$H$12+СВЦЭМ!$D$10+'СЕТ СН'!$H$5-'СЕТ СН'!$H$20</f>
        <v>4201.7562243499997</v>
      </c>
      <c r="L107" s="36">
        <f>SUMIFS(СВЦЭМ!$C$39:$C$782,СВЦЭМ!$A$39:$A$782,$A107,СВЦЭМ!$B$39:$B$782,L$83)+'СЕТ СН'!$H$12+СВЦЭМ!$D$10+'СЕТ СН'!$H$5-'СЕТ СН'!$H$20</f>
        <v>4216.10615444</v>
      </c>
      <c r="M107" s="36">
        <f>SUMIFS(СВЦЭМ!$C$39:$C$782,СВЦЭМ!$A$39:$A$782,$A107,СВЦЭМ!$B$39:$B$782,M$83)+'СЕТ СН'!$H$12+СВЦЭМ!$D$10+'СЕТ СН'!$H$5-'СЕТ СН'!$H$20</f>
        <v>4228.3669525100004</v>
      </c>
      <c r="N107" s="36">
        <f>SUMIFS(СВЦЭМ!$C$39:$C$782,СВЦЭМ!$A$39:$A$782,$A107,СВЦЭМ!$B$39:$B$782,N$83)+'СЕТ СН'!$H$12+СВЦЭМ!$D$10+'СЕТ СН'!$H$5-'СЕТ СН'!$H$20</f>
        <v>4243.8227438600006</v>
      </c>
      <c r="O107" s="36">
        <f>SUMIFS(СВЦЭМ!$C$39:$C$782,СВЦЭМ!$A$39:$A$782,$A107,СВЦЭМ!$B$39:$B$782,O$83)+'СЕТ СН'!$H$12+СВЦЭМ!$D$10+'СЕТ СН'!$H$5-'СЕТ СН'!$H$20</f>
        <v>4285.2068559700001</v>
      </c>
      <c r="P107" s="36">
        <f>SUMIFS(СВЦЭМ!$C$39:$C$782,СВЦЭМ!$A$39:$A$782,$A107,СВЦЭМ!$B$39:$B$782,P$83)+'СЕТ СН'!$H$12+СВЦЭМ!$D$10+'СЕТ СН'!$H$5-'СЕТ СН'!$H$20</f>
        <v>4298.3975059300001</v>
      </c>
      <c r="Q107" s="36">
        <f>SUMIFS(СВЦЭМ!$C$39:$C$782,СВЦЭМ!$A$39:$A$782,$A107,СВЦЭМ!$B$39:$B$782,Q$83)+'СЕТ СН'!$H$12+СВЦЭМ!$D$10+'СЕТ СН'!$H$5-'СЕТ СН'!$H$20</f>
        <v>4304.96149109</v>
      </c>
      <c r="R107" s="36">
        <f>SUMIFS(СВЦЭМ!$C$39:$C$782,СВЦЭМ!$A$39:$A$782,$A107,СВЦЭМ!$B$39:$B$782,R$83)+'СЕТ СН'!$H$12+СВЦЭМ!$D$10+'СЕТ СН'!$H$5-'СЕТ СН'!$H$20</f>
        <v>4259.1225803300003</v>
      </c>
      <c r="S107" s="36">
        <f>SUMIFS(СВЦЭМ!$C$39:$C$782,СВЦЭМ!$A$39:$A$782,$A107,СВЦЭМ!$B$39:$B$782,S$83)+'СЕТ СН'!$H$12+СВЦЭМ!$D$10+'СЕТ СН'!$H$5-'СЕТ СН'!$H$20</f>
        <v>4208.49377972</v>
      </c>
      <c r="T107" s="36">
        <f>SUMIFS(СВЦЭМ!$C$39:$C$782,СВЦЭМ!$A$39:$A$782,$A107,СВЦЭМ!$B$39:$B$782,T$83)+'СЕТ СН'!$H$12+СВЦЭМ!$D$10+'СЕТ СН'!$H$5-'СЕТ СН'!$H$20</f>
        <v>4198.5813416700003</v>
      </c>
      <c r="U107" s="36">
        <f>SUMIFS(СВЦЭМ!$C$39:$C$782,СВЦЭМ!$A$39:$A$782,$A107,СВЦЭМ!$B$39:$B$782,U$83)+'СЕТ СН'!$H$12+СВЦЭМ!$D$10+'СЕТ СН'!$H$5-'СЕТ СН'!$H$20</f>
        <v>4209.3398149799996</v>
      </c>
      <c r="V107" s="36">
        <f>SUMIFS(СВЦЭМ!$C$39:$C$782,СВЦЭМ!$A$39:$A$782,$A107,СВЦЭМ!$B$39:$B$782,V$83)+'СЕТ СН'!$H$12+СВЦЭМ!$D$10+'СЕТ СН'!$H$5-'СЕТ СН'!$H$20</f>
        <v>4232.7112918500006</v>
      </c>
      <c r="W107" s="36">
        <f>SUMIFS(СВЦЭМ!$C$39:$C$782,СВЦЭМ!$A$39:$A$782,$A107,СВЦЭМ!$B$39:$B$782,W$83)+'СЕТ СН'!$H$12+СВЦЭМ!$D$10+'СЕТ СН'!$H$5-'СЕТ СН'!$H$20</f>
        <v>4238.2972253600001</v>
      </c>
      <c r="X107" s="36">
        <f>SUMIFS(СВЦЭМ!$C$39:$C$782,СВЦЭМ!$A$39:$A$782,$A107,СВЦЭМ!$B$39:$B$782,X$83)+'СЕТ СН'!$H$12+СВЦЭМ!$D$10+'СЕТ СН'!$H$5-'СЕТ СН'!$H$20</f>
        <v>4269.0704100900002</v>
      </c>
      <c r="Y107" s="36">
        <f>SUMIFS(СВЦЭМ!$C$39:$C$782,СВЦЭМ!$A$39:$A$782,$A107,СВЦЭМ!$B$39:$B$782,Y$83)+'СЕТ СН'!$H$12+СВЦЭМ!$D$10+'СЕТ СН'!$H$5-'СЕТ СН'!$H$20</f>
        <v>4296.3924188700003</v>
      </c>
    </row>
    <row r="108" spans="1:25" ht="15.75" x14ac:dyDescent="0.2">
      <c r="A108" s="35">
        <f t="shared" si="2"/>
        <v>44586</v>
      </c>
      <c r="B108" s="36">
        <f>SUMIFS(СВЦЭМ!$C$39:$C$782,СВЦЭМ!$A$39:$A$782,$A108,СВЦЭМ!$B$39:$B$782,B$83)+'СЕТ СН'!$H$12+СВЦЭМ!$D$10+'СЕТ СН'!$H$5-'СЕТ СН'!$H$20</f>
        <v>4284.8824276800005</v>
      </c>
      <c r="C108" s="36">
        <f>SUMIFS(СВЦЭМ!$C$39:$C$782,СВЦЭМ!$A$39:$A$782,$A108,СВЦЭМ!$B$39:$B$782,C$83)+'СЕТ СН'!$H$12+СВЦЭМ!$D$10+'СЕТ СН'!$H$5-'СЕТ СН'!$H$20</f>
        <v>4319.1055631500003</v>
      </c>
      <c r="D108" s="36">
        <f>SUMIFS(СВЦЭМ!$C$39:$C$782,СВЦЭМ!$A$39:$A$782,$A108,СВЦЭМ!$B$39:$B$782,D$83)+'СЕТ СН'!$H$12+СВЦЭМ!$D$10+'СЕТ СН'!$H$5-'СЕТ СН'!$H$20</f>
        <v>4339.4295509800004</v>
      </c>
      <c r="E108" s="36">
        <f>SUMIFS(СВЦЭМ!$C$39:$C$782,СВЦЭМ!$A$39:$A$782,$A108,СВЦЭМ!$B$39:$B$782,E$83)+'СЕТ СН'!$H$12+СВЦЭМ!$D$10+'СЕТ СН'!$H$5-'СЕТ СН'!$H$20</f>
        <v>4347.6122718000006</v>
      </c>
      <c r="F108" s="36">
        <f>SUMIFS(СВЦЭМ!$C$39:$C$782,СВЦЭМ!$A$39:$A$782,$A108,СВЦЭМ!$B$39:$B$782,F$83)+'СЕТ СН'!$H$12+СВЦЭМ!$D$10+'СЕТ СН'!$H$5-'СЕТ СН'!$H$20</f>
        <v>4339.55112706</v>
      </c>
      <c r="G108" s="36">
        <f>SUMIFS(СВЦЭМ!$C$39:$C$782,СВЦЭМ!$A$39:$A$782,$A108,СВЦЭМ!$B$39:$B$782,G$83)+'СЕТ СН'!$H$12+СВЦЭМ!$D$10+'СЕТ СН'!$H$5-'СЕТ СН'!$H$20</f>
        <v>4294.2888548299998</v>
      </c>
      <c r="H108" s="36">
        <f>SUMIFS(СВЦЭМ!$C$39:$C$782,СВЦЭМ!$A$39:$A$782,$A108,СВЦЭМ!$B$39:$B$782,H$83)+'СЕТ СН'!$H$12+СВЦЭМ!$D$10+'СЕТ СН'!$H$5-'СЕТ СН'!$H$20</f>
        <v>4210.5797110599997</v>
      </c>
      <c r="I108" s="36">
        <f>SUMIFS(СВЦЭМ!$C$39:$C$782,СВЦЭМ!$A$39:$A$782,$A108,СВЦЭМ!$B$39:$B$782,I$83)+'СЕТ СН'!$H$12+СВЦЭМ!$D$10+'СЕТ СН'!$H$5-'СЕТ СН'!$H$20</f>
        <v>4190.6337576200003</v>
      </c>
      <c r="J108" s="36">
        <f>SUMIFS(СВЦЭМ!$C$39:$C$782,СВЦЭМ!$A$39:$A$782,$A108,СВЦЭМ!$B$39:$B$782,J$83)+'СЕТ СН'!$H$12+СВЦЭМ!$D$10+'СЕТ СН'!$H$5-'СЕТ СН'!$H$20</f>
        <v>4169.9940317000001</v>
      </c>
      <c r="K108" s="36">
        <f>SUMIFS(СВЦЭМ!$C$39:$C$782,СВЦЭМ!$A$39:$A$782,$A108,СВЦЭМ!$B$39:$B$782,K$83)+'СЕТ СН'!$H$12+СВЦЭМ!$D$10+'СЕТ СН'!$H$5-'СЕТ СН'!$H$20</f>
        <v>4168.8876684300003</v>
      </c>
      <c r="L108" s="36">
        <f>SUMIFS(СВЦЭМ!$C$39:$C$782,СВЦЭМ!$A$39:$A$782,$A108,СВЦЭМ!$B$39:$B$782,L$83)+'СЕТ СН'!$H$12+СВЦЭМ!$D$10+'СЕТ СН'!$H$5-'СЕТ СН'!$H$20</f>
        <v>4174.9627580100005</v>
      </c>
      <c r="M108" s="36">
        <f>SUMIFS(СВЦЭМ!$C$39:$C$782,СВЦЭМ!$A$39:$A$782,$A108,СВЦЭМ!$B$39:$B$782,M$83)+'СЕТ СН'!$H$12+СВЦЭМ!$D$10+'СЕТ СН'!$H$5-'СЕТ СН'!$H$20</f>
        <v>4193.0368505099996</v>
      </c>
      <c r="N108" s="36">
        <f>SUMIFS(СВЦЭМ!$C$39:$C$782,СВЦЭМ!$A$39:$A$782,$A108,СВЦЭМ!$B$39:$B$782,N$83)+'СЕТ СН'!$H$12+СВЦЭМ!$D$10+'СЕТ СН'!$H$5-'СЕТ СН'!$H$20</f>
        <v>4214.6551537100004</v>
      </c>
      <c r="O108" s="36">
        <f>SUMIFS(СВЦЭМ!$C$39:$C$782,СВЦЭМ!$A$39:$A$782,$A108,СВЦЭМ!$B$39:$B$782,O$83)+'СЕТ СН'!$H$12+СВЦЭМ!$D$10+'СЕТ СН'!$H$5-'СЕТ СН'!$H$20</f>
        <v>4258.41692668</v>
      </c>
      <c r="P108" s="36">
        <f>SUMIFS(СВЦЭМ!$C$39:$C$782,СВЦЭМ!$A$39:$A$782,$A108,СВЦЭМ!$B$39:$B$782,P$83)+'СЕТ СН'!$H$12+СВЦЭМ!$D$10+'СЕТ СН'!$H$5-'СЕТ СН'!$H$20</f>
        <v>4266.7231622199997</v>
      </c>
      <c r="Q108" s="36">
        <f>SUMIFS(СВЦЭМ!$C$39:$C$782,СВЦЭМ!$A$39:$A$782,$A108,СВЦЭМ!$B$39:$B$782,Q$83)+'СЕТ СН'!$H$12+СВЦЭМ!$D$10+'СЕТ СН'!$H$5-'СЕТ СН'!$H$20</f>
        <v>4257.7084751000002</v>
      </c>
      <c r="R108" s="36">
        <f>SUMIFS(СВЦЭМ!$C$39:$C$782,СВЦЭМ!$A$39:$A$782,$A108,СВЦЭМ!$B$39:$B$782,R$83)+'СЕТ СН'!$H$12+СВЦЭМ!$D$10+'СЕТ СН'!$H$5-'СЕТ СН'!$H$20</f>
        <v>4216.3215666300002</v>
      </c>
      <c r="S108" s="36">
        <f>SUMIFS(СВЦЭМ!$C$39:$C$782,СВЦЭМ!$A$39:$A$782,$A108,СВЦЭМ!$B$39:$B$782,S$83)+'СЕТ СН'!$H$12+СВЦЭМ!$D$10+'СЕТ СН'!$H$5-'СЕТ СН'!$H$20</f>
        <v>4168.0916634300002</v>
      </c>
      <c r="T108" s="36">
        <f>SUMIFS(СВЦЭМ!$C$39:$C$782,СВЦЭМ!$A$39:$A$782,$A108,СВЦЭМ!$B$39:$B$782,T$83)+'СЕТ СН'!$H$12+СВЦЭМ!$D$10+'СЕТ СН'!$H$5-'СЕТ СН'!$H$20</f>
        <v>4166.6834066299998</v>
      </c>
      <c r="U108" s="36">
        <f>SUMIFS(СВЦЭМ!$C$39:$C$782,СВЦЭМ!$A$39:$A$782,$A108,СВЦЭМ!$B$39:$B$782,U$83)+'СЕТ СН'!$H$12+СВЦЭМ!$D$10+'СЕТ СН'!$H$5-'СЕТ СН'!$H$20</f>
        <v>4181.2297601500004</v>
      </c>
      <c r="V108" s="36">
        <f>SUMIFS(СВЦЭМ!$C$39:$C$782,СВЦЭМ!$A$39:$A$782,$A108,СВЦЭМ!$B$39:$B$782,V$83)+'СЕТ СН'!$H$12+СВЦЭМ!$D$10+'СЕТ СН'!$H$5-'СЕТ СН'!$H$20</f>
        <v>4202.5066555699996</v>
      </c>
      <c r="W108" s="36">
        <f>SUMIFS(СВЦЭМ!$C$39:$C$782,СВЦЭМ!$A$39:$A$782,$A108,СВЦЭМ!$B$39:$B$782,W$83)+'СЕТ СН'!$H$12+СВЦЭМ!$D$10+'СЕТ СН'!$H$5-'СЕТ СН'!$H$20</f>
        <v>4219.2178327900001</v>
      </c>
      <c r="X108" s="36">
        <f>SUMIFS(СВЦЭМ!$C$39:$C$782,СВЦЭМ!$A$39:$A$782,$A108,СВЦЭМ!$B$39:$B$782,X$83)+'СЕТ СН'!$H$12+СВЦЭМ!$D$10+'СЕТ СН'!$H$5-'СЕТ СН'!$H$20</f>
        <v>4242.0504469300004</v>
      </c>
      <c r="Y108" s="36">
        <f>SUMIFS(СВЦЭМ!$C$39:$C$782,СВЦЭМ!$A$39:$A$782,$A108,СВЦЭМ!$B$39:$B$782,Y$83)+'СЕТ СН'!$H$12+СВЦЭМ!$D$10+'СЕТ СН'!$H$5-'СЕТ СН'!$H$20</f>
        <v>4283.1159561900004</v>
      </c>
    </row>
    <row r="109" spans="1:25" ht="15.75" x14ac:dyDescent="0.2">
      <c r="A109" s="35">
        <f t="shared" si="2"/>
        <v>44587</v>
      </c>
      <c r="B109" s="36">
        <f>SUMIFS(СВЦЭМ!$C$39:$C$782,СВЦЭМ!$A$39:$A$782,$A109,СВЦЭМ!$B$39:$B$782,B$83)+'СЕТ СН'!$H$12+СВЦЭМ!$D$10+'СЕТ СН'!$H$5-'СЕТ СН'!$H$20</f>
        <v>4225.8574170499996</v>
      </c>
      <c r="C109" s="36">
        <f>SUMIFS(СВЦЭМ!$C$39:$C$782,СВЦЭМ!$A$39:$A$782,$A109,СВЦЭМ!$B$39:$B$782,C$83)+'СЕТ СН'!$H$12+СВЦЭМ!$D$10+'СЕТ СН'!$H$5-'СЕТ СН'!$H$20</f>
        <v>4286.3590156400005</v>
      </c>
      <c r="D109" s="36">
        <f>SUMIFS(СВЦЭМ!$C$39:$C$782,СВЦЭМ!$A$39:$A$782,$A109,СВЦЭМ!$B$39:$B$782,D$83)+'СЕТ СН'!$H$12+СВЦЭМ!$D$10+'СЕТ СН'!$H$5-'СЕТ СН'!$H$20</f>
        <v>4322.7734304799997</v>
      </c>
      <c r="E109" s="36">
        <f>SUMIFS(СВЦЭМ!$C$39:$C$782,СВЦЭМ!$A$39:$A$782,$A109,СВЦЭМ!$B$39:$B$782,E$83)+'СЕТ СН'!$H$12+СВЦЭМ!$D$10+'СЕТ СН'!$H$5-'СЕТ СН'!$H$20</f>
        <v>4326.80978762</v>
      </c>
      <c r="F109" s="36">
        <f>SUMIFS(СВЦЭМ!$C$39:$C$782,СВЦЭМ!$A$39:$A$782,$A109,СВЦЭМ!$B$39:$B$782,F$83)+'СЕТ СН'!$H$12+СВЦЭМ!$D$10+'СЕТ СН'!$H$5-'СЕТ СН'!$H$20</f>
        <v>4313.9824571299996</v>
      </c>
      <c r="G109" s="36">
        <f>SUMIFS(СВЦЭМ!$C$39:$C$782,СВЦЭМ!$A$39:$A$782,$A109,СВЦЭМ!$B$39:$B$782,G$83)+'СЕТ СН'!$H$12+СВЦЭМ!$D$10+'СЕТ СН'!$H$5-'СЕТ СН'!$H$20</f>
        <v>4273.88542495</v>
      </c>
      <c r="H109" s="36">
        <f>SUMIFS(СВЦЭМ!$C$39:$C$782,СВЦЭМ!$A$39:$A$782,$A109,СВЦЭМ!$B$39:$B$782,H$83)+'СЕТ СН'!$H$12+СВЦЭМ!$D$10+'СЕТ СН'!$H$5-'СЕТ СН'!$H$20</f>
        <v>4218.0444122400004</v>
      </c>
      <c r="I109" s="36">
        <f>SUMIFS(СВЦЭМ!$C$39:$C$782,СВЦЭМ!$A$39:$A$782,$A109,СВЦЭМ!$B$39:$B$782,I$83)+'СЕТ СН'!$H$12+СВЦЭМ!$D$10+'СЕТ СН'!$H$5-'СЕТ СН'!$H$20</f>
        <v>4211.8485013899999</v>
      </c>
      <c r="J109" s="36">
        <f>SUMIFS(СВЦЭМ!$C$39:$C$782,СВЦЭМ!$A$39:$A$782,$A109,СВЦЭМ!$B$39:$B$782,J$83)+'СЕТ СН'!$H$12+СВЦЭМ!$D$10+'СЕТ СН'!$H$5-'СЕТ СН'!$H$20</f>
        <v>4204.7136473999999</v>
      </c>
      <c r="K109" s="36">
        <f>SUMIFS(СВЦЭМ!$C$39:$C$782,СВЦЭМ!$A$39:$A$782,$A109,СВЦЭМ!$B$39:$B$782,K$83)+'СЕТ СН'!$H$12+СВЦЭМ!$D$10+'СЕТ СН'!$H$5-'СЕТ СН'!$H$20</f>
        <v>4186.7405619299998</v>
      </c>
      <c r="L109" s="36">
        <f>SUMIFS(СВЦЭМ!$C$39:$C$782,СВЦЭМ!$A$39:$A$782,$A109,СВЦЭМ!$B$39:$B$782,L$83)+'СЕТ СН'!$H$12+СВЦЭМ!$D$10+'СЕТ СН'!$H$5-'СЕТ СН'!$H$20</f>
        <v>4189.5770941800001</v>
      </c>
      <c r="M109" s="36">
        <f>SUMIFS(СВЦЭМ!$C$39:$C$782,СВЦЭМ!$A$39:$A$782,$A109,СВЦЭМ!$B$39:$B$782,M$83)+'СЕТ СН'!$H$12+СВЦЭМ!$D$10+'СЕТ СН'!$H$5-'СЕТ СН'!$H$20</f>
        <v>4202.0913351700001</v>
      </c>
      <c r="N109" s="36">
        <f>SUMIFS(СВЦЭМ!$C$39:$C$782,СВЦЭМ!$A$39:$A$782,$A109,СВЦЭМ!$B$39:$B$782,N$83)+'СЕТ СН'!$H$12+СВЦЭМ!$D$10+'СЕТ СН'!$H$5-'СЕТ СН'!$H$20</f>
        <v>4224.4330817500004</v>
      </c>
      <c r="O109" s="36">
        <f>SUMIFS(СВЦЭМ!$C$39:$C$782,СВЦЭМ!$A$39:$A$782,$A109,СВЦЭМ!$B$39:$B$782,O$83)+'СЕТ СН'!$H$12+СВЦЭМ!$D$10+'СЕТ СН'!$H$5-'СЕТ СН'!$H$20</f>
        <v>4260.8123804400002</v>
      </c>
      <c r="P109" s="36">
        <f>SUMIFS(СВЦЭМ!$C$39:$C$782,СВЦЭМ!$A$39:$A$782,$A109,СВЦЭМ!$B$39:$B$782,P$83)+'СЕТ СН'!$H$12+СВЦЭМ!$D$10+'СЕТ СН'!$H$5-'СЕТ СН'!$H$20</f>
        <v>4259.0639505899999</v>
      </c>
      <c r="Q109" s="36">
        <f>SUMIFS(СВЦЭМ!$C$39:$C$782,СВЦЭМ!$A$39:$A$782,$A109,СВЦЭМ!$B$39:$B$782,Q$83)+'СЕТ СН'!$H$12+СВЦЭМ!$D$10+'СЕТ СН'!$H$5-'СЕТ СН'!$H$20</f>
        <v>4272.6975951599998</v>
      </c>
      <c r="R109" s="36">
        <f>SUMIFS(СВЦЭМ!$C$39:$C$782,СВЦЭМ!$A$39:$A$782,$A109,СВЦЭМ!$B$39:$B$782,R$83)+'СЕТ СН'!$H$12+СВЦЭМ!$D$10+'СЕТ СН'!$H$5-'СЕТ СН'!$H$20</f>
        <v>4234.28389401</v>
      </c>
      <c r="S109" s="36">
        <f>SUMIFS(СВЦЭМ!$C$39:$C$782,СВЦЭМ!$A$39:$A$782,$A109,СВЦЭМ!$B$39:$B$782,S$83)+'СЕТ СН'!$H$12+СВЦЭМ!$D$10+'СЕТ СН'!$H$5-'СЕТ СН'!$H$20</f>
        <v>4206.0827609500002</v>
      </c>
      <c r="T109" s="36">
        <f>SUMIFS(СВЦЭМ!$C$39:$C$782,СВЦЭМ!$A$39:$A$782,$A109,СВЦЭМ!$B$39:$B$782,T$83)+'СЕТ СН'!$H$12+СВЦЭМ!$D$10+'СЕТ СН'!$H$5-'СЕТ СН'!$H$20</f>
        <v>4209.5757130900001</v>
      </c>
      <c r="U109" s="36">
        <f>SUMIFS(СВЦЭМ!$C$39:$C$782,СВЦЭМ!$A$39:$A$782,$A109,СВЦЭМ!$B$39:$B$782,U$83)+'СЕТ СН'!$H$12+СВЦЭМ!$D$10+'СЕТ СН'!$H$5-'СЕТ СН'!$H$20</f>
        <v>4205.1238397500001</v>
      </c>
      <c r="V109" s="36">
        <f>SUMIFS(СВЦЭМ!$C$39:$C$782,СВЦЭМ!$A$39:$A$782,$A109,СВЦЭМ!$B$39:$B$782,V$83)+'СЕТ СН'!$H$12+СВЦЭМ!$D$10+'СЕТ СН'!$H$5-'СЕТ СН'!$H$20</f>
        <v>4213.9461592600001</v>
      </c>
      <c r="W109" s="36">
        <f>SUMIFS(СВЦЭМ!$C$39:$C$782,СВЦЭМ!$A$39:$A$782,$A109,СВЦЭМ!$B$39:$B$782,W$83)+'СЕТ СН'!$H$12+СВЦЭМ!$D$10+'СЕТ СН'!$H$5-'СЕТ СН'!$H$20</f>
        <v>4252.5751559399996</v>
      </c>
      <c r="X109" s="36">
        <f>SUMIFS(СВЦЭМ!$C$39:$C$782,СВЦЭМ!$A$39:$A$782,$A109,СВЦЭМ!$B$39:$B$782,X$83)+'СЕТ СН'!$H$12+СВЦЭМ!$D$10+'СЕТ СН'!$H$5-'СЕТ СН'!$H$20</f>
        <v>4271.0898973000003</v>
      </c>
      <c r="Y109" s="36">
        <f>SUMIFS(СВЦЭМ!$C$39:$C$782,СВЦЭМ!$A$39:$A$782,$A109,СВЦЭМ!$B$39:$B$782,Y$83)+'СЕТ СН'!$H$12+СВЦЭМ!$D$10+'СЕТ СН'!$H$5-'СЕТ СН'!$H$20</f>
        <v>4284.9234909300003</v>
      </c>
    </row>
    <row r="110" spans="1:25" ht="15.75" x14ac:dyDescent="0.2">
      <c r="A110" s="35">
        <f t="shared" si="2"/>
        <v>44588</v>
      </c>
      <c r="B110" s="36">
        <f>SUMIFS(СВЦЭМ!$C$39:$C$782,СВЦЭМ!$A$39:$A$782,$A110,СВЦЭМ!$B$39:$B$782,B$83)+'СЕТ СН'!$H$12+СВЦЭМ!$D$10+'СЕТ СН'!$H$5-'СЕТ СН'!$H$20</f>
        <v>4301.1447669700001</v>
      </c>
      <c r="C110" s="36">
        <f>SUMIFS(СВЦЭМ!$C$39:$C$782,СВЦЭМ!$A$39:$A$782,$A110,СВЦЭМ!$B$39:$B$782,C$83)+'СЕТ СН'!$H$12+СВЦЭМ!$D$10+'СЕТ СН'!$H$5-'СЕТ СН'!$H$20</f>
        <v>4329.9595669500004</v>
      </c>
      <c r="D110" s="36">
        <f>SUMIFS(СВЦЭМ!$C$39:$C$782,СВЦЭМ!$A$39:$A$782,$A110,СВЦЭМ!$B$39:$B$782,D$83)+'СЕТ СН'!$H$12+СВЦЭМ!$D$10+'СЕТ СН'!$H$5-'СЕТ СН'!$H$20</f>
        <v>4348.9628603700003</v>
      </c>
      <c r="E110" s="36">
        <f>SUMIFS(СВЦЭМ!$C$39:$C$782,СВЦЭМ!$A$39:$A$782,$A110,СВЦЭМ!$B$39:$B$782,E$83)+'СЕТ СН'!$H$12+СВЦЭМ!$D$10+'СЕТ СН'!$H$5-'СЕТ СН'!$H$20</f>
        <v>4351.87285823</v>
      </c>
      <c r="F110" s="36">
        <f>SUMIFS(СВЦЭМ!$C$39:$C$782,СВЦЭМ!$A$39:$A$782,$A110,СВЦЭМ!$B$39:$B$782,F$83)+'СЕТ СН'!$H$12+СВЦЭМ!$D$10+'СЕТ СН'!$H$5-'СЕТ СН'!$H$20</f>
        <v>4328.2739905500002</v>
      </c>
      <c r="G110" s="36">
        <f>SUMIFS(СВЦЭМ!$C$39:$C$782,СВЦЭМ!$A$39:$A$782,$A110,СВЦЭМ!$B$39:$B$782,G$83)+'СЕТ СН'!$H$12+СВЦЭМ!$D$10+'СЕТ СН'!$H$5-'СЕТ СН'!$H$20</f>
        <v>4297.5281672900001</v>
      </c>
      <c r="H110" s="36">
        <f>SUMIFS(СВЦЭМ!$C$39:$C$782,СВЦЭМ!$A$39:$A$782,$A110,СВЦЭМ!$B$39:$B$782,H$83)+'СЕТ СН'!$H$12+СВЦЭМ!$D$10+'СЕТ СН'!$H$5-'СЕТ СН'!$H$20</f>
        <v>4232.3861969</v>
      </c>
      <c r="I110" s="36">
        <f>SUMIFS(СВЦЭМ!$C$39:$C$782,СВЦЭМ!$A$39:$A$782,$A110,СВЦЭМ!$B$39:$B$782,I$83)+'СЕТ СН'!$H$12+СВЦЭМ!$D$10+'СЕТ СН'!$H$5-'СЕТ СН'!$H$20</f>
        <v>4208.4071872700006</v>
      </c>
      <c r="J110" s="36">
        <f>SUMIFS(СВЦЭМ!$C$39:$C$782,СВЦЭМ!$A$39:$A$782,$A110,СВЦЭМ!$B$39:$B$782,J$83)+'СЕТ СН'!$H$12+СВЦЭМ!$D$10+'СЕТ СН'!$H$5-'СЕТ СН'!$H$20</f>
        <v>4190.01009583</v>
      </c>
      <c r="K110" s="36">
        <f>SUMIFS(СВЦЭМ!$C$39:$C$782,СВЦЭМ!$A$39:$A$782,$A110,СВЦЭМ!$B$39:$B$782,K$83)+'СЕТ СН'!$H$12+СВЦЭМ!$D$10+'СЕТ СН'!$H$5-'СЕТ СН'!$H$20</f>
        <v>4195.7177219100004</v>
      </c>
      <c r="L110" s="36">
        <f>SUMIFS(СВЦЭМ!$C$39:$C$782,СВЦЭМ!$A$39:$A$782,$A110,СВЦЭМ!$B$39:$B$782,L$83)+'СЕТ СН'!$H$12+СВЦЭМ!$D$10+'СЕТ СН'!$H$5-'СЕТ СН'!$H$20</f>
        <v>4228.0237549800004</v>
      </c>
      <c r="M110" s="36">
        <f>SUMIFS(СВЦЭМ!$C$39:$C$782,СВЦЭМ!$A$39:$A$782,$A110,СВЦЭМ!$B$39:$B$782,M$83)+'СЕТ СН'!$H$12+СВЦЭМ!$D$10+'СЕТ СН'!$H$5-'СЕТ СН'!$H$20</f>
        <v>4230.1226373700001</v>
      </c>
      <c r="N110" s="36">
        <f>SUMIFS(СВЦЭМ!$C$39:$C$782,СВЦЭМ!$A$39:$A$782,$A110,СВЦЭМ!$B$39:$B$782,N$83)+'СЕТ СН'!$H$12+СВЦЭМ!$D$10+'СЕТ СН'!$H$5-'СЕТ СН'!$H$20</f>
        <v>4249.2065712800004</v>
      </c>
      <c r="O110" s="36">
        <f>SUMIFS(СВЦЭМ!$C$39:$C$782,СВЦЭМ!$A$39:$A$782,$A110,СВЦЭМ!$B$39:$B$782,O$83)+'СЕТ СН'!$H$12+СВЦЭМ!$D$10+'СЕТ СН'!$H$5-'СЕТ СН'!$H$20</f>
        <v>4303.6106562900004</v>
      </c>
      <c r="P110" s="36">
        <f>SUMIFS(СВЦЭМ!$C$39:$C$782,СВЦЭМ!$A$39:$A$782,$A110,СВЦЭМ!$B$39:$B$782,P$83)+'СЕТ СН'!$H$12+СВЦЭМ!$D$10+'СЕТ СН'!$H$5-'СЕТ СН'!$H$20</f>
        <v>4319.4861213700005</v>
      </c>
      <c r="Q110" s="36">
        <f>SUMIFS(СВЦЭМ!$C$39:$C$782,СВЦЭМ!$A$39:$A$782,$A110,СВЦЭМ!$B$39:$B$782,Q$83)+'СЕТ СН'!$H$12+СВЦЭМ!$D$10+'СЕТ СН'!$H$5-'СЕТ СН'!$H$20</f>
        <v>4327.37043008</v>
      </c>
      <c r="R110" s="36">
        <f>SUMIFS(СВЦЭМ!$C$39:$C$782,СВЦЭМ!$A$39:$A$782,$A110,СВЦЭМ!$B$39:$B$782,R$83)+'СЕТ СН'!$H$12+СВЦЭМ!$D$10+'СЕТ СН'!$H$5-'СЕТ СН'!$H$20</f>
        <v>4301.4213714500002</v>
      </c>
      <c r="S110" s="36">
        <f>SUMIFS(СВЦЭМ!$C$39:$C$782,СВЦЭМ!$A$39:$A$782,$A110,СВЦЭМ!$B$39:$B$782,S$83)+'СЕТ СН'!$H$12+СВЦЭМ!$D$10+'СЕТ СН'!$H$5-'СЕТ СН'!$H$20</f>
        <v>4256.1001909000006</v>
      </c>
      <c r="T110" s="36">
        <f>SUMIFS(СВЦЭМ!$C$39:$C$782,СВЦЭМ!$A$39:$A$782,$A110,СВЦЭМ!$B$39:$B$782,T$83)+'СЕТ СН'!$H$12+СВЦЭМ!$D$10+'СЕТ СН'!$H$5-'СЕТ СН'!$H$20</f>
        <v>4225.5161724400004</v>
      </c>
      <c r="U110" s="36">
        <f>SUMIFS(СВЦЭМ!$C$39:$C$782,СВЦЭМ!$A$39:$A$782,$A110,СВЦЭМ!$B$39:$B$782,U$83)+'СЕТ СН'!$H$12+СВЦЭМ!$D$10+'СЕТ СН'!$H$5-'СЕТ СН'!$H$20</f>
        <v>4230.4288201600002</v>
      </c>
      <c r="V110" s="36">
        <f>SUMIFS(СВЦЭМ!$C$39:$C$782,СВЦЭМ!$A$39:$A$782,$A110,СВЦЭМ!$B$39:$B$782,V$83)+'СЕТ СН'!$H$12+СВЦЭМ!$D$10+'СЕТ СН'!$H$5-'СЕТ СН'!$H$20</f>
        <v>4221.7950890700004</v>
      </c>
      <c r="W110" s="36">
        <f>SUMIFS(СВЦЭМ!$C$39:$C$782,СВЦЭМ!$A$39:$A$782,$A110,СВЦЭМ!$B$39:$B$782,W$83)+'СЕТ СН'!$H$12+СВЦЭМ!$D$10+'СЕТ СН'!$H$5-'СЕТ СН'!$H$20</f>
        <v>4228.4078428000003</v>
      </c>
      <c r="X110" s="36">
        <f>SUMIFS(СВЦЭМ!$C$39:$C$782,СВЦЭМ!$A$39:$A$782,$A110,СВЦЭМ!$B$39:$B$782,X$83)+'СЕТ СН'!$H$12+СВЦЭМ!$D$10+'СЕТ СН'!$H$5-'СЕТ СН'!$H$20</f>
        <v>4257.0111336</v>
      </c>
      <c r="Y110" s="36">
        <f>SUMIFS(СВЦЭМ!$C$39:$C$782,СВЦЭМ!$A$39:$A$782,$A110,СВЦЭМ!$B$39:$B$782,Y$83)+'СЕТ СН'!$H$12+СВЦЭМ!$D$10+'СЕТ СН'!$H$5-'СЕТ СН'!$H$20</f>
        <v>4289.7708956999995</v>
      </c>
    </row>
    <row r="111" spans="1:25" ht="15.75" x14ac:dyDescent="0.2">
      <c r="A111" s="35">
        <f t="shared" si="2"/>
        <v>44589</v>
      </c>
      <c r="B111" s="36">
        <f>SUMIFS(СВЦЭМ!$C$39:$C$782,СВЦЭМ!$A$39:$A$782,$A111,СВЦЭМ!$B$39:$B$782,B$83)+'СЕТ СН'!$H$12+СВЦЭМ!$D$10+'СЕТ СН'!$H$5-'СЕТ СН'!$H$20</f>
        <v>4291.8702661200005</v>
      </c>
      <c r="C111" s="36">
        <f>SUMIFS(СВЦЭМ!$C$39:$C$782,СВЦЭМ!$A$39:$A$782,$A111,СВЦЭМ!$B$39:$B$782,C$83)+'СЕТ СН'!$H$12+СВЦЭМ!$D$10+'СЕТ СН'!$H$5-'СЕТ СН'!$H$20</f>
        <v>4315.9757561500001</v>
      </c>
      <c r="D111" s="36">
        <f>SUMIFS(СВЦЭМ!$C$39:$C$782,СВЦЭМ!$A$39:$A$782,$A111,СВЦЭМ!$B$39:$B$782,D$83)+'СЕТ СН'!$H$12+СВЦЭМ!$D$10+'СЕТ СН'!$H$5-'СЕТ СН'!$H$20</f>
        <v>4352.1298957199997</v>
      </c>
      <c r="E111" s="36">
        <f>SUMIFS(СВЦЭМ!$C$39:$C$782,СВЦЭМ!$A$39:$A$782,$A111,СВЦЭМ!$B$39:$B$782,E$83)+'СЕТ СН'!$H$12+СВЦЭМ!$D$10+'СЕТ СН'!$H$5-'СЕТ СН'!$H$20</f>
        <v>4344.0380285400006</v>
      </c>
      <c r="F111" s="36">
        <f>SUMIFS(СВЦЭМ!$C$39:$C$782,СВЦЭМ!$A$39:$A$782,$A111,СВЦЭМ!$B$39:$B$782,F$83)+'СЕТ СН'!$H$12+СВЦЭМ!$D$10+'СЕТ СН'!$H$5-'СЕТ СН'!$H$20</f>
        <v>4319.7484142100002</v>
      </c>
      <c r="G111" s="36">
        <f>SUMIFS(СВЦЭМ!$C$39:$C$782,СВЦЭМ!$A$39:$A$782,$A111,СВЦЭМ!$B$39:$B$782,G$83)+'СЕТ СН'!$H$12+СВЦЭМ!$D$10+'СЕТ СН'!$H$5-'СЕТ СН'!$H$20</f>
        <v>4294.5065530800002</v>
      </c>
      <c r="H111" s="36">
        <f>SUMIFS(СВЦЭМ!$C$39:$C$782,СВЦЭМ!$A$39:$A$782,$A111,СВЦЭМ!$B$39:$B$782,H$83)+'СЕТ СН'!$H$12+СВЦЭМ!$D$10+'СЕТ СН'!$H$5-'СЕТ СН'!$H$20</f>
        <v>4245.5005341800006</v>
      </c>
      <c r="I111" s="36">
        <f>SUMIFS(СВЦЭМ!$C$39:$C$782,СВЦЭМ!$A$39:$A$782,$A111,СВЦЭМ!$B$39:$B$782,I$83)+'СЕТ СН'!$H$12+СВЦЭМ!$D$10+'СЕТ СН'!$H$5-'СЕТ СН'!$H$20</f>
        <v>4207.9760441400003</v>
      </c>
      <c r="J111" s="36">
        <f>SUMIFS(СВЦЭМ!$C$39:$C$782,СВЦЭМ!$A$39:$A$782,$A111,СВЦЭМ!$B$39:$B$782,J$83)+'СЕТ СН'!$H$12+СВЦЭМ!$D$10+'СЕТ СН'!$H$5-'СЕТ СН'!$H$20</f>
        <v>4202.8174051400001</v>
      </c>
      <c r="K111" s="36">
        <f>SUMIFS(СВЦЭМ!$C$39:$C$782,СВЦЭМ!$A$39:$A$782,$A111,СВЦЭМ!$B$39:$B$782,K$83)+'СЕТ СН'!$H$12+СВЦЭМ!$D$10+'СЕТ СН'!$H$5-'СЕТ СН'!$H$20</f>
        <v>4159.33194224</v>
      </c>
      <c r="L111" s="36">
        <f>SUMIFS(СВЦЭМ!$C$39:$C$782,СВЦЭМ!$A$39:$A$782,$A111,СВЦЭМ!$B$39:$B$782,L$83)+'СЕТ СН'!$H$12+СВЦЭМ!$D$10+'СЕТ СН'!$H$5-'СЕТ СН'!$H$20</f>
        <v>4169.8430415399998</v>
      </c>
      <c r="M111" s="36">
        <f>SUMIFS(СВЦЭМ!$C$39:$C$782,СВЦЭМ!$A$39:$A$782,$A111,СВЦЭМ!$B$39:$B$782,M$83)+'СЕТ СН'!$H$12+СВЦЭМ!$D$10+'СЕТ СН'!$H$5-'СЕТ СН'!$H$20</f>
        <v>4180.4654305100003</v>
      </c>
      <c r="N111" s="36">
        <f>SUMIFS(СВЦЭМ!$C$39:$C$782,СВЦЭМ!$A$39:$A$782,$A111,СВЦЭМ!$B$39:$B$782,N$83)+'СЕТ СН'!$H$12+СВЦЭМ!$D$10+'СЕТ СН'!$H$5-'СЕТ СН'!$H$20</f>
        <v>4219.16432515</v>
      </c>
      <c r="O111" s="36">
        <f>SUMIFS(СВЦЭМ!$C$39:$C$782,СВЦЭМ!$A$39:$A$782,$A111,СВЦЭМ!$B$39:$B$782,O$83)+'СЕТ СН'!$H$12+СВЦЭМ!$D$10+'СЕТ СН'!$H$5-'СЕТ СН'!$H$20</f>
        <v>4261.1161012800003</v>
      </c>
      <c r="P111" s="36">
        <f>SUMIFS(СВЦЭМ!$C$39:$C$782,СВЦЭМ!$A$39:$A$782,$A111,СВЦЭМ!$B$39:$B$782,P$83)+'СЕТ СН'!$H$12+СВЦЭМ!$D$10+'СЕТ СН'!$H$5-'СЕТ СН'!$H$20</f>
        <v>4277.9407465900003</v>
      </c>
      <c r="Q111" s="36">
        <f>SUMIFS(СВЦЭМ!$C$39:$C$782,СВЦЭМ!$A$39:$A$782,$A111,СВЦЭМ!$B$39:$B$782,Q$83)+'СЕТ СН'!$H$12+СВЦЭМ!$D$10+'СЕТ СН'!$H$5-'СЕТ СН'!$H$20</f>
        <v>4285.9633704500002</v>
      </c>
      <c r="R111" s="36">
        <f>SUMIFS(СВЦЭМ!$C$39:$C$782,СВЦЭМ!$A$39:$A$782,$A111,СВЦЭМ!$B$39:$B$782,R$83)+'СЕТ СН'!$H$12+СВЦЭМ!$D$10+'СЕТ СН'!$H$5-'СЕТ СН'!$H$20</f>
        <v>4255.1876006299999</v>
      </c>
      <c r="S111" s="36">
        <f>SUMIFS(СВЦЭМ!$C$39:$C$782,СВЦЭМ!$A$39:$A$782,$A111,СВЦЭМ!$B$39:$B$782,S$83)+'СЕТ СН'!$H$12+СВЦЭМ!$D$10+'СЕТ СН'!$H$5-'СЕТ СН'!$H$20</f>
        <v>4228.7274267100001</v>
      </c>
      <c r="T111" s="36">
        <f>SUMIFS(СВЦЭМ!$C$39:$C$782,СВЦЭМ!$A$39:$A$782,$A111,СВЦЭМ!$B$39:$B$782,T$83)+'СЕТ СН'!$H$12+СВЦЭМ!$D$10+'СЕТ СН'!$H$5-'СЕТ СН'!$H$20</f>
        <v>4226.9964878000001</v>
      </c>
      <c r="U111" s="36">
        <f>SUMIFS(СВЦЭМ!$C$39:$C$782,СВЦЭМ!$A$39:$A$782,$A111,СВЦЭМ!$B$39:$B$782,U$83)+'СЕТ СН'!$H$12+СВЦЭМ!$D$10+'СЕТ СН'!$H$5-'СЕТ СН'!$H$20</f>
        <v>4237.9065881400002</v>
      </c>
      <c r="V111" s="36">
        <f>SUMIFS(СВЦЭМ!$C$39:$C$782,СВЦЭМ!$A$39:$A$782,$A111,СВЦЭМ!$B$39:$B$782,V$83)+'СЕТ СН'!$H$12+СВЦЭМ!$D$10+'СЕТ СН'!$H$5-'СЕТ СН'!$H$20</f>
        <v>4218.0067379600005</v>
      </c>
      <c r="W111" s="36">
        <f>SUMIFS(СВЦЭМ!$C$39:$C$782,СВЦЭМ!$A$39:$A$782,$A111,СВЦЭМ!$B$39:$B$782,W$83)+'СЕТ СН'!$H$12+СВЦЭМ!$D$10+'СЕТ СН'!$H$5-'СЕТ СН'!$H$20</f>
        <v>4256.9753268200002</v>
      </c>
      <c r="X111" s="36">
        <f>SUMIFS(СВЦЭМ!$C$39:$C$782,СВЦЭМ!$A$39:$A$782,$A111,СВЦЭМ!$B$39:$B$782,X$83)+'СЕТ СН'!$H$12+СВЦЭМ!$D$10+'СЕТ СН'!$H$5-'СЕТ СН'!$H$20</f>
        <v>4251.5367677300001</v>
      </c>
      <c r="Y111" s="36">
        <f>SUMIFS(СВЦЭМ!$C$39:$C$782,СВЦЭМ!$A$39:$A$782,$A111,СВЦЭМ!$B$39:$B$782,Y$83)+'СЕТ СН'!$H$12+СВЦЭМ!$D$10+'СЕТ СН'!$H$5-'СЕТ СН'!$H$20</f>
        <v>4280.2764326200004</v>
      </c>
    </row>
    <row r="112" spans="1:25" ht="15.75" x14ac:dyDescent="0.2">
      <c r="A112" s="35">
        <f t="shared" si="2"/>
        <v>44590</v>
      </c>
      <c r="B112" s="36">
        <f>SUMIFS(СВЦЭМ!$C$39:$C$782,СВЦЭМ!$A$39:$A$782,$A112,СВЦЭМ!$B$39:$B$782,B$83)+'СЕТ СН'!$H$12+СВЦЭМ!$D$10+'СЕТ СН'!$H$5-'СЕТ СН'!$H$20</f>
        <v>4298.7069083200004</v>
      </c>
      <c r="C112" s="36">
        <f>SUMIFS(СВЦЭМ!$C$39:$C$782,СВЦЭМ!$A$39:$A$782,$A112,СВЦЭМ!$B$39:$B$782,C$83)+'СЕТ СН'!$H$12+СВЦЭМ!$D$10+'СЕТ СН'!$H$5-'СЕТ СН'!$H$20</f>
        <v>4257.0565892100003</v>
      </c>
      <c r="D112" s="36">
        <f>SUMIFS(СВЦЭМ!$C$39:$C$782,СВЦЭМ!$A$39:$A$782,$A112,СВЦЭМ!$B$39:$B$782,D$83)+'СЕТ СН'!$H$12+СВЦЭМ!$D$10+'СЕТ СН'!$H$5-'СЕТ СН'!$H$20</f>
        <v>4293.9484969599998</v>
      </c>
      <c r="E112" s="36">
        <f>SUMIFS(СВЦЭМ!$C$39:$C$782,СВЦЭМ!$A$39:$A$782,$A112,СВЦЭМ!$B$39:$B$782,E$83)+'СЕТ СН'!$H$12+СВЦЭМ!$D$10+'СЕТ СН'!$H$5-'СЕТ СН'!$H$20</f>
        <v>4296.0097948299999</v>
      </c>
      <c r="F112" s="36">
        <f>SUMIFS(СВЦЭМ!$C$39:$C$782,СВЦЭМ!$A$39:$A$782,$A112,СВЦЭМ!$B$39:$B$782,F$83)+'СЕТ СН'!$H$12+СВЦЭМ!$D$10+'СЕТ СН'!$H$5-'СЕТ СН'!$H$20</f>
        <v>4286.4894314699995</v>
      </c>
      <c r="G112" s="36">
        <f>SUMIFS(СВЦЭМ!$C$39:$C$782,СВЦЭМ!$A$39:$A$782,$A112,СВЦЭМ!$B$39:$B$782,G$83)+'СЕТ СН'!$H$12+СВЦЭМ!$D$10+'СЕТ СН'!$H$5-'СЕТ СН'!$H$20</f>
        <v>4266.5165195500003</v>
      </c>
      <c r="H112" s="36">
        <f>SUMIFS(СВЦЭМ!$C$39:$C$782,СВЦЭМ!$A$39:$A$782,$A112,СВЦЭМ!$B$39:$B$782,H$83)+'СЕТ СН'!$H$12+СВЦЭМ!$D$10+'СЕТ СН'!$H$5-'СЕТ СН'!$H$20</f>
        <v>4215.1781119699999</v>
      </c>
      <c r="I112" s="36">
        <f>SUMIFS(СВЦЭМ!$C$39:$C$782,СВЦЭМ!$A$39:$A$782,$A112,СВЦЭМ!$B$39:$B$782,I$83)+'СЕТ СН'!$H$12+СВЦЭМ!$D$10+'СЕТ СН'!$H$5-'СЕТ СН'!$H$20</f>
        <v>4180.8949929400005</v>
      </c>
      <c r="J112" s="36">
        <f>SUMIFS(СВЦЭМ!$C$39:$C$782,СВЦЭМ!$A$39:$A$782,$A112,СВЦЭМ!$B$39:$B$782,J$83)+'СЕТ СН'!$H$12+СВЦЭМ!$D$10+'СЕТ СН'!$H$5-'СЕТ СН'!$H$20</f>
        <v>4150.1665877599999</v>
      </c>
      <c r="K112" s="36">
        <f>SUMIFS(СВЦЭМ!$C$39:$C$782,СВЦЭМ!$A$39:$A$782,$A112,СВЦЭМ!$B$39:$B$782,K$83)+'СЕТ СН'!$H$12+СВЦЭМ!$D$10+'СЕТ СН'!$H$5-'СЕТ СН'!$H$20</f>
        <v>4153.7586818600003</v>
      </c>
      <c r="L112" s="36">
        <f>SUMIFS(СВЦЭМ!$C$39:$C$782,СВЦЭМ!$A$39:$A$782,$A112,СВЦЭМ!$B$39:$B$782,L$83)+'СЕТ СН'!$H$12+СВЦЭМ!$D$10+'СЕТ СН'!$H$5-'СЕТ СН'!$H$20</f>
        <v>4138.2447583900002</v>
      </c>
      <c r="M112" s="36">
        <f>SUMIFS(СВЦЭМ!$C$39:$C$782,СВЦЭМ!$A$39:$A$782,$A112,СВЦЭМ!$B$39:$B$782,M$83)+'СЕТ СН'!$H$12+СВЦЭМ!$D$10+'СЕТ СН'!$H$5-'СЕТ СН'!$H$20</f>
        <v>4125.0596253399999</v>
      </c>
      <c r="N112" s="36">
        <f>SUMIFS(СВЦЭМ!$C$39:$C$782,СВЦЭМ!$A$39:$A$782,$A112,СВЦЭМ!$B$39:$B$782,N$83)+'СЕТ СН'!$H$12+СВЦЭМ!$D$10+'СЕТ СН'!$H$5-'СЕТ СН'!$H$20</f>
        <v>4148.7583747999997</v>
      </c>
      <c r="O112" s="36">
        <f>SUMIFS(СВЦЭМ!$C$39:$C$782,СВЦЭМ!$A$39:$A$782,$A112,СВЦЭМ!$B$39:$B$782,O$83)+'СЕТ СН'!$H$12+СВЦЭМ!$D$10+'СЕТ СН'!$H$5-'СЕТ СН'!$H$20</f>
        <v>4196.6683406000002</v>
      </c>
      <c r="P112" s="36">
        <f>SUMIFS(СВЦЭМ!$C$39:$C$782,СВЦЭМ!$A$39:$A$782,$A112,СВЦЭМ!$B$39:$B$782,P$83)+'СЕТ СН'!$H$12+СВЦЭМ!$D$10+'СЕТ СН'!$H$5-'СЕТ СН'!$H$20</f>
        <v>4210.2222798900002</v>
      </c>
      <c r="Q112" s="36">
        <f>SUMIFS(СВЦЭМ!$C$39:$C$782,СВЦЭМ!$A$39:$A$782,$A112,СВЦЭМ!$B$39:$B$782,Q$83)+'СЕТ СН'!$H$12+СВЦЭМ!$D$10+'СЕТ СН'!$H$5-'СЕТ СН'!$H$20</f>
        <v>4217.1604119700005</v>
      </c>
      <c r="R112" s="36">
        <f>SUMIFS(СВЦЭМ!$C$39:$C$782,СВЦЭМ!$A$39:$A$782,$A112,СВЦЭМ!$B$39:$B$782,R$83)+'СЕТ СН'!$H$12+СВЦЭМ!$D$10+'СЕТ СН'!$H$5-'СЕТ СН'!$H$20</f>
        <v>4191.7873173200005</v>
      </c>
      <c r="S112" s="36">
        <f>SUMIFS(СВЦЭМ!$C$39:$C$782,СВЦЭМ!$A$39:$A$782,$A112,СВЦЭМ!$B$39:$B$782,S$83)+'СЕТ СН'!$H$12+СВЦЭМ!$D$10+'СЕТ СН'!$H$5-'СЕТ СН'!$H$20</f>
        <v>4168.7195593599999</v>
      </c>
      <c r="T112" s="36">
        <f>SUMIFS(СВЦЭМ!$C$39:$C$782,СВЦЭМ!$A$39:$A$782,$A112,СВЦЭМ!$B$39:$B$782,T$83)+'СЕТ СН'!$H$12+СВЦЭМ!$D$10+'СЕТ СН'!$H$5-'СЕТ СН'!$H$20</f>
        <v>4154.7926631</v>
      </c>
      <c r="U112" s="36">
        <f>SUMIFS(СВЦЭМ!$C$39:$C$782,СВЦЭМ!$A$39:$A$782,$A112,СВЦЭМ!$B$39:$B$782,U$83)+'СЕТ СН'!$H$12+СВЦЭМ!$D$10+'СЕТ СН'!$H$5-'СЕТ СН'!$H$20</f>
        <v>4136.5322546400002</v>
      </c>
      <c r="V112" s="36">
        <f>SUMIFS(СВЦЭМ!$C$39:$C$782,СВЦЭМ!$A$39:$A$782,$A112,СВЦЭМ!$B$39:$B$782,V$83)+'СЕТ СН'!$H$12+СВЦЭМ!$D$10+'СЕТ СН'!$H$5-'СЕТ СН'!$H$20</f>
        <v>4152.5169526600002</v>
      </c>
      <c r="W112" s="36">
        <f>SUMIFS(СВЦЭМ!$C$39:$C$782,СВЦЭМ!$A$39:$A$782,$A112,СВЦЭМ!$B$39:$B$782,W$83)+'СЕТ СН'!$H$12+СВЦЭМ!$D$10+'СЕТ СН'!$H$5-'СЕТ СН'!$H$20</f>
        <v>4163.4033981100001</v>
      </c>
      <c r="X112" s="36">
        <f>SUMIFS(СВЦЭМ!$C$39:$C$782,СВЦЭМ!$A$39:$A$782,$A112,СВЦЭМ!$B$39:$B$782,X$83)+'СЕТ СН'!$H$12+СВЦЭМ!$D$10+'СЕТ СН'!$H$5-'СЕТ СН'!$H$20</f>
        <v>4158.0522531200004</v>
      </c>
      <c r="Y112" s="36">
        <f>SUMIFS(СВЦЭМ!$C$39:$C$782,СВЦЭМ!$A$39:$A$782,$A112,СВЦЭМ!$B$39:$B$782,Y$83)+'СЕТ СН'!$H$12+СВЦЭМ!$D$10+'СЕТ СН'!$H$5-'СЕТ СН'!$H$20</f>
        <v>4204.2324913000002</v>
      </c>
    </row>
    <row r="113" spans="1:27" ht="15.75" x14ac:dyDescent="0.2">
      <c r="A113" s="35">
        <f t="shared" si="2"/>
        <v>44591</v>
      </c>
      <c r="B113" s="36">
        <f>SUMIFS(СВЦЭМ!$C$39:$C$782,СВЦЭМ!$A$39:$A$782,$A113,СВЦЭМ!$B$39:$B$782,B$83)+'СЕТ СН'!$H$12+СВЦЭМ!$D$10+'СЕТ СН'!$H$5-'СЕТ СН'!$H$20</f>
        <v>4254.3467123500004</v>
      </c>
      <c r="C113" s="36">
        <f>SUMIFS(СВЦЭМ!$C$39:$C$782,СВЦЭМ!$A$39:$A$782,$A113,СВЦЭМ!$B$39:$B$782,C$83)+'СЕТ СН'!$H$12+СВЦЭМ!$D$10+'СЕТ СН'!$H$5-'СЕТ СН'!$H$20</f>
        <v>4262.6573881300001</v>
      </c>
      <c r="D113" s="36">
        <f>SUMIFS(СВЦЭМ!$C$39:$C$782,СВЦЭМ!$A$39:$A$782,$A113,СВЦЭМ!$B$39:$B$782,D$83)+'СЕТ СН'!$H$12+СВЦЭМ!$D$10+'СЕТ СН'!$H$5-'СЕТ СН'!$H$20</f>
        <v>4291.4245966300005</v>
      </c>
      <c r="E113" s="36">
        <f>SUMIFS(СВЦЭМ!$C$39:$C$782,СВЦЭМ!$A$39:$A$782,$A113,СВЦЭМ!$B$39:$B$782,E$83)+'СЕТ СН'!$H$12+СВЦЭМ!$D$10+'СЕТ СН'!$H$5-'СЕТ СН'!$H$20</f>
        <v>4292.6560853400006</v>
      </c>
      <c r="F113" s="36">
        <f>SUMIFS(СВЦЭМ!$C$39:$C$782,СВЦЭМ!$A$39:$A$782,$A113,СВЦЭМ!$B$39:$B$782,F$83)+'СЕТ СН'!$H$12+СВЦЭМ!$D$10+'СЕТ СН'!$H$5-'СЕТ СН'!$H$20</f>
        <v>4288.2860886199996</v>
      </c>
      <c r="G113" s="36">
        <f>SUMIFS(СВЦЭМ!$C$39:$C$782,СВЦЭМ!$A$39:$A$782,$A113,СВЦЭМ!$B$39:$B$782,G$83)+'СЕТ СН'!$H$12+СВЦЭМ!$D$10+'СЕТ СН'!$H$5-'СЕТ СН'!$H$20</f>
        <v>4242.8706077900006</v>
      </c>
      <c r="H113" s="36">
        <f>SUMIFS(СВЦЭМ!$C$39:$C$782,СВЦЭМ!$A$39:$A$782,$A113,СВЦЭМ!$B$39:$B$782,H$83)+'СЕТ СН'!$H$12+СВЦЭМ!$D$10+'СЕТ СН'!$H$5-'СЕТ СН'!$H$20</f>
        <v>4240.1780846599995</v>
      </c>
      <c r="I113" s="36">
        <f>SUMIFS(СВЦЭМ!$C$39:$C$782,СВЦЭМ!$A$39:$A$782,$A113,СВЦЭМ!$B$39:$B$782,I$83)+'СЕТ СН'!$H$12+СВЦЭМ!$D$10+'СЕТ СН'!$H$5-'СЕТ СН'!$H$20</f>
        <v>4195.3699900499996</v>
      </c>
      <c r="J113" s="36">
        <f>SUMIFS(СВЦЭМ!$C$39:$C$782,СВЦЭМ!$A$39:$A$782,$A113,СВЦЭМ!$B$39:$B$782,J$83)+'СЕТ СН'!$H$12+СВЦЭМ!$D$10+'СЕТ СН'!$H$5-'СЕТ СН'!$H$20</f>
        <v>4163.1306904100002</v>
      </c>
      <c r="K113" s="36">
        <f>SUMIFS(СВЦЭМ!$C$39:$C$782,СВЦЭМ!$A$39:$A$782,$A113,СВЦЭМ!$B$39:$B$782,K$83)+'СЕТ СН'!$H$12+СВЦЭМ!$D$10+'СЕТ СН'!$H$5-'СЕТ СН'!$H$20</f>
        <v>4160.1232532600006</v>
      </c>
      <c r="L113" s="36">
        <f>SUMIFS(СВЦЭМ!$C$39:$C$782,СВЦЭМ!$A$39:$A$782,$A113,СВЦЭМ!$B$39:$B$782,L$83)+'СЕТ СН'!$H$12+СВЦЭМ!$D$10+'СЕТ СН'!$H$5-'СЕТ СН'!$H$20</f>
        <v>4156.8003977500002</v>
      </c>
      <c r="M113" s="36">
        <f>SUMIFS(СВЦЭМ!$C$39:$C$782,СВЦЭМ!$A$39:$A$782,$A113,СВЦЭМ!$B$39:$B$782,M$83)+'СЕТ СН'!$H$12+СВЦЭМ!$D$10+'СЕТ СН'!$H$5-'СЕТ СН'!$H$20</f>
        <v>4152.4270353600004</v>
      </c>
      <c r="N113" s="36">
        <f>SUMIFS(СВЦЭМ!$C$39:$C$782,СВЦЭМ!$A$39:$A$782,$A113,СВЦЭМ!$B$39:$B$782,N$83)+'СЕТ СН'!$H$12+СВЦЭМ!$D$10+'СЕТ СН'!$H$5-'СЕТ СН'!$H$20</f>
        <v>4170.2963853800002</v>
      </c>
      <c r="O113" s="36">
        <f>SUMIFS(СВЦЭМ!$C$39:$C$782,СВЦЭМ!$A$39:$A$782,$A113,СВЦЭМ!$B$39:$B$782,O$83)+'СЕТ СН'!$H$12+СВЦЭМ!$D$10+'СЕТ СН'!$H$5-'СЕТ СН'!$H$20</f>
        <v>4211.1887415399997</v>
      </c>
      <c r="P113" s="36">
        <f>SUMIFS(СВЦЭМ!$C$39:$C$782,СВЦЭМ!$A$39:$A$782,$A113,СВЦЭМ!$B$39:$B$782,P$83)+'СЕТ СН'!$H$12+СВЦЭМ!$D$10+'СЕТ СН'!$H$5-'СЕТ СН'!$H$20</f>
        <v>4221.5073579199998</v>
      </c>
      <c r="Q113" s="36">
        <f>SUMIFS(СВЦЭМ!$C$39:$C$782,СВЦЭМ!$A$39:$A$782,$A113,СВЦЭМ!$B$39:$B$782,Q$83)+'СЕТ СН'!$H$12+СВЦЭМ!$D$10+'СЕТ СН'!$H$5-'СЕТ СН'!$H$20</f>
        <v>4218.1817177800003</v>
      </c>
      <c r="R113" s="36">
        <f>SUMIFS(СВЦЭМ!$C$39:$C$782,СВЦЭМ!$A$39:$A$782,$A113,СВЦЭМ!$B$39:$B$782,R$83)+'СЕТ СН'!$H$12+СВЦЭМ!$D$10+'СЕТ СН'!$H$5-'СЕТ СН'!$H$20</f>
        <v>4178.2261915999998</v>
      </c>
      <c r="S113" s="36">
        <f>SUMIFS(СВЦЭМ!$C$39:$C$782,СВЦЭМ!$A$39:$A$782,$A113,СВЦЭМ!$B$39:$B$782,S$83)+'СЕТ СН'!$H$12+СВЦЭМ!$D$10+'СЕТ СН'!$H$5-'СЕТ СН'!$H$20</f>
        <v>4144.3862804800001</v>
      </c>
      <c r="T113" s="36">
        <f>SUMIFS(СВЦЭМ!$C$39:$C$782,СВЦЭМ!$A$39:$A$782,$A113,СВЦЭМ!$B$39:$B$782,T$83)+'СЕТ СН'!$H$12+СВЦЭМ!$D$10+'СЕТ СН'!$H$5-'СЕТ СН'!$H$20</f>
        <v>4116.0447889099996</v>
      </c>
      <c r="U113" s="36">
        <f>SUMIFS(СВЦЭМ!$C$39:$C$782,СВЦЭМ!$A$39:$A$782,$A113,СВЦЭМ!$B$39:$B$782,U$83)+'СЕТ СН'!$H$12+СВЦЭМ!$D$10+'СЕТ СН'!$H$5-'СЕТ СН'!$H$20</f>
        <v>4174.5147833600004</v>
      </c>
      <c r="V113" s="36">
        <f>SUMIFS(СВЦЭМ!$C$39:$C$782,СВЦЭМ!$A$39:$A$782,$A113,СВЦЭМ!$B$39:$B$782,V$83)+'СЕТ СН'!$H$12+СВЦЭМ!$D$10+'СЕТ СН'!$H$5-'СЕТ СН'!$H$20</f>
        <v>4195.08098307</v>
      </c>
      <c r="W113" s="36">
        <f>SUMIFS(СВЦЭМ!$C$39:$C$782,СВЦЭМ!$A$39:$A$782,$A113,СВЦЭМ!$B$39:$B$782,W$83)+'СЕТ СН'!$H$12+СВЦЭМ!$D$10+'СЕТ СН'!$H$5-'СЕТ СН'!$H$20</f>
        <v>4209.4910113200003</v>
      </c>
      <c r="X113" s="36">
        <f>SUMIFS(СВЦЭМ!$C$39:$C$782,СВЦЭМ!$A$39:$A$782,$A113,СВЦЭМ!$B$39:$B$782,X$83)+'СЕТ СН'!$H$12+СВЦЭМ!$D$10+'СЕТ СН'!$H$5-'СЕТ СН'!$H$20</f>
        <v>4202.01322067</v>
      </c>
      <c r="Y113" s="36">
        <f>SUMIFS(СВЦЭМ!$C$39:$C$782,СВЦЭМ!$A$39:$A$782,$A113,СВЦЭМ!$B$39:$B$782,Y$83)+'СЕТ СН'!$H$12+СВЦЭМ!$D$10+'СЕТ СН'!$H$5-'СЕТ СН'!$H$20</f>
        <v>4254.3404122399998</v>
      </c>
      <c r="AA113" s="37"/>
    </row>
    <row r="114" spans="1:27" ht="15.75" x14ac:dyDescent="0.2">
      <c r="A114" s="35">
        <f t="shared" si="2"/>
        <v>44592</v>
      </c>
      <c r="B114" s="36">
        <f>SUMIFS(СВЦЭМ!$C$39:$C$782,СВЦЭМ!$A$39:$A$782,$A114,СВЦЭМ!$B$39:$B$782,B$83)+'СЕТ СН'!$H$12+СВЦЭМ!$D$10+'СЕТ СН'!$H$5-'СЕТ СН'!$H$20</f>
        <v>4241.3068729099996</v>
      </c>
      <c r="C114" s="36">
        <f>SUMIFS(СВЦЭМ!$C$39:$C$782,СВЦЭМ!$A$39:$A$782,$A114,СВЦЭМ!$B$39:$B$782,C$83)+'СЕТ СН'!$H$12+СВЦЭМ!$D$10+'СЕТ СН'!$H$5-'СЕТ СН'!$H$20</f>
        <v>4263.7055241400003</v>
      </c>
      <c r="D114" s="36">
        <f>SUMIFS(СВЦЭМ!$C$39:$C$782,СВЦЭМ!$A$39:$A$782,$A114,СВЦЭМ!$B$39:$B$782,D$83)+'СЕТ СН'!$H$12+СВЦЭМ!$D$10+'СЕТ СН'!$H$5-'СЕТ СН'!$H$20</f>
        <v>4290.3986314699996</v>
      </c>
      <c r="E114" s="36">
        <f>SUMIFS(СВЦЭМ!$C$39:$C$782,СВЦЭМ!$A$39:$A$782,$A114,СВЦЭМ!$B$39:$B$782,E$83)+'СЕТ СН'!$H$12+СВЦЭМ!$D$10+'СЕТ СН'!$H$5-'СЕТ СН'!$H$20</f>
        <v>4291.2807808199996</v>
      </c>
      <c r="F114" s="36">
        <f>SUMIFS(СВЦЭМ!$C$39:$C$782,СВЦЭМ!$A$39:$A$782,$A114,СВЦЭМ!$B$39:$B$782,F$83)+'СЕТ СН'!$H$12+СВЦЭМ!$D$10+'СЕТ СН'!$H$5-'СЕТ СН'!$H$20</f>
        <v>4260.5502164600002</v>
      </c>
      <c r="G114" s="36">
        <f>SUMIFS(СВЦЭМ!$C$39:$C$782,СВЦЭМ!$A$39:$A$782,$A114,СВЦЭМ!$B$39:$B$782,G$83)+'СЕТ СН'!$H$12+СВЦЭМ!$D$10+'СЕТ СН'!$H$5-'СЕТ СН'!$H$20</f>
        <v>4236.4754061399999</v>
      </c>
      <c r="H114" s="36">
        <f>SUMIFS(СВЦЭМ!$C$39:$C$782,СВЦЭМ!$A$39:$A$782,$A114,СВЦЭМ!$B$39:$B$782,H$83)+'СЕТ СН'!$H$12+СВЦЭМ!$D$10+'СЕТ СН'!$H$5-'СЕТ СН'!$H$20</f>
        <v>4219.9095282300004</v>
      </c>
      <c r="I114" s="36">
        <f>SUMIFS(СВЦЭМ!$C$39:$C$782,СВЦЭМ!$A$39:$A$782,$A114,СВЦЭМ!$B$39:$B$782,I$83)+'СЕТ СН'!$H$12+СВЦЭМ!$D$10+'СЕТ СН'!$H$5-'СЕТ СН'!$H$20</f>
        <v>4173.7150060399999</v>
      </c>
      <c r="J114" s="36">
        <f>SUMIFS(СВЦЭМ!$C$39:$C$782,СВЦЭМ!$A$39:$A$782,$A114,СВЦЭМ!$B$39:$B$782,J$83)+'СЕТ СН'!$H$12+СВЦЭМ!$D$10+'СЕТ СН'!$H$5-'СЕТ СН'!$H$20</f>
        <v>4169.04760919</v>
      </c>
      <c r="K114" s="36">
        <f>SUMIFS(СВЦЭМ!$C$39:$C$782,СВЦЭМ!$A$39:$A$782,$A114,СВЦЭМ!$B$39:$B$782,K$83)+'СЕТ СН'!$H$12+СВЦЭМ!$D$10+'СЕТ СН'!$H$5-'СЕТ СН'!$H$20</f>
        <v>4187.7030229000002</v>
      </c>
      <c r="L114" s="36">
        <f>SUMIFS(СВЦЭМ!$C$39:$C$782,СВЦЭМ!$A$39:$A$782,$A114,СВЦЭМ!$B$39:$B$782,L$83)+'СЕТ СН'!$H$12+СВЦЭМ!$D$10+'СЕТ СН'!$H$5-'СЕТ СН'!$H$20</f>
        <v>4188.0206297300001</v>
      </c>
      <c r="M114" s="36">
        <f>SUMIFS(СВЦЭМ!$C$39:$C$782,СВЦЭМ!$A$39:$A$782,$A114,СВЦЭМ!$B$39:$B$782,M$83)+'СЕТ СН'!$H$12+СВЦЭМ!$D$10+'СЕТ СН'!$H$5-'СЕТ СН'!$H$20</f>
        <v>4165.6039228600002</v>
      </c>
      <c r="N114" s="36">
        <f>SUMIFS(СВЦЭМ!$C$39:$C$782,СВЦЭМ!$A$39:$A$782,$A114,СВЦЭМ!$B$39:$B$782,N$83)+'СЕТ СН'!$H$12+СВЦЭМ!$D$10+'СЕТ СН'!$H$5-'СЕТ СН'!$H$20</f>
        <v>4192.8920711800001</v>
      </c>
      <c r="O114" s="36">
        <f>SUMIFS(СВЦЭМ!$C$39:$C$782,СВЦЭМ!$A$39:$A$782,$A114,СВЦЭМ!$B$39:$B$782,O$83)+'СЕТ СН'!$H$12+СВЦЭМ!$D$10+'СЕТ СН'!$H$5-'СЕТ СН'!$H$20</f>
        <v>4237.6673295199998</v>
      </c>
      <c r="P114" s="36">
        <f>SUMIFS(СВЦЭМ!$C$39:$C$782,СВЦЭМ!$A$39:$A$782,$A114,СВЦЭМ!$B$39:$B$782,P$83)+'СЕТ СН'!$H$12+СВЦЭМ!$D$10+'СЕТ СН'!$H$5-'СЕТ СН'!$H$20</f>
        <v>4248.8560112899995</v>
      </c>
      <c r="Q114" s="36">
        <f>SUMIFS(СВЦЭМ!$C$39:$C$782,СВЦЭМ!$A$39:$A$782,$A114,СВЦЭМ!$B$39:$B$782,Q$83)+'СЕТ СН'!$H$12+СВЦЭМ!$D$10+'СЕТ СН'!$H$5-'СЕТ СН'!$H$20</f>
        <v>4235.1754216700001</v>
      </c>
      <c r="R114" s="36">
        <f>SUMIFS(СВЦЭМ!$C$39:$C$782,СВЦЭМ!$A$39:$A$782,$A114,СВЦЭМ!$B$39:$B$782,R$83)+'СЕТ СН'!$H$12+СВЦЭМ!$D$10+'СЕТ СН'!$H$5-'СЕТ СН'!$H$20</f>
        <v>4217.5850181900005</v>
      </c>
      <c r="S114" s="36">
        <f>SUMIFS(СВЦЭМ!$C$39:$C$782,СВЦЭМ!$A$39:$A$782,$A114,СВЦЭМ!$B$39:$B$782,S$83)+'СЕТ СН'!$H$12+СВЦЭМ!$D$10+'СЕТ СН'!$H$5-'СЕТ СН'!$H$20</f>
        <v>4185.4289681500004</v>
      </c>
      <c r="T114" s="36">
        <f>SUMIFS(СВЦЭМ!$C$39:$C$782,СВЦЭМ!$A$39:$A$782,$A114,СВЦЭМ!$B$39:$B$782,T$83)+'СЕТ СН'!$H$12+СВЦЭМ!$D$10+'СЕТ СН'!$H$5-'СЕТ СН'!$H$20</f>
        <v>4176.0181770899999</v>
      </c>
      <c r="U114" s="36">
        <f>SUMIFS(СВЦЭМ!$C$39:$C$782,СВЦЭМ!$A$39:$A$782,$A114,СВЦЭМ!$B$39:$B$782,U$83)+'СЕТ СН'!$H$12+СВЦЭМ!$D$10+'СЕТ СН'!$H$5-'СЕТ СН'!$H$20</f>
        <v>4173.90529238</v>
      </c>
      <c r="V114" s="36">
        <f>SUMIFS(СВЦЭМ!$C$39:$C$782,СВЦЭМ!$A$39:$A$782,$A114,СВЦЭМ!$B$39:$B$782,V$83)+'СЕТ СН'!$H$12+СВЦЭМ!$D$10+'СЕТ СН'!$H$5-'СЕТ СН'!$H$20</f>
        <v>4196.02565237</v>
      </c>
      <c r="W114" s="36">
        <f>SUMIFS(СВЦЭМ!$C$39:$C$782,СВЦЭМ!$A$39:$A$782,$A114,СВЦЭМ!$B$39:$B$782,W$83)+'СЕТ СН'!$H$12+СВЦЭМ!$D$10+'СЕТ СН'!$H$5-'СЕТ СН'!$H$20</f>
        <v>4194.2586985500002</v>
      </c>
      <c r="X114" s="36">
        <f>SUMIFS(СВЦЭМ!$C$39:$C$782,СВЦЭМ!$A$39:$A$782,$A114,СВЦЭМ!$B$39:$B$782,X$83)+'СЕТ СН'!$H$12+СВЦЭМ!$D$10+'СЕТ СН'!$H$5-'СЕТ СН'!$H$20</f>
        <v>4206.0685813199998</v>
      </c>
      <c r="Y114" s="36">
        <f>SUMIFS(СВЦЭМ!$C$39:$C$782,СВЦЭМ!$A$39:$A$782,$A114,СВЦЭМ!$B$39:$B$782,Y$83)+'СЕТ СН'!$H$12+СВЦЭМ!$D$10+'СЕТ СН'!$H$5-'СЕТ СН'!$H$20</f>
        <v>4271.7319981500004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01.01.2022</v>
      </c>
      <c r="B120" s="36">
        <f>SUMIFS(СВЦЭМ!$C$39:$C$782,СВЦЭМ!$A$39:$A$782,$A120,СВЦЭМ!$B$39:$B$782,B$119)+'СЕТ СН'!$I$12+СВЦЭМ!$D$10+'СЕТ СН'!$I$5-'СЕТ СН'!$I$20</f>
        <v>4217.5215710100001</v>
      </c>
      <c r="C120" s="36">
        <f>SUMIFS(СВЦЭМ!$C$39:$C$782,СВЦЭМ!$A$39:$A$782,$A120,СВЦЭМ!$B$39:$B$782,C$119)+'СЕТ СН'!$I$12+СВЦЭМ!$D$10+'СЕТ СН'!$I$5-'СЕТ СН'!$I$20</f>
        <v>4225.57731659</v>
      </c>
      <c r="D120" s="36">
        <f>SUMIFS(СВЦЭМ!$C$39:$C$782,СВЦЭМ!$A$39:$A$782,$A120,СВЦЭМ!$B$39:$B$782,D$119)+'СЕТ СН'!$I$12+СВЦЭМ!$D$10+'СЕТ СН'!$I$5-'СЕТ СН'!$I$20</f>
        <v>4247.1646901799995</v>
      </c>
      <c r="E120" s="36">
        <f>SUMIFS(СВЦЭМ!$C$39:$C$782,СВЦЭМ!$A$39:$A$782,$A120,СВЦЭМ!$B$39:$B$782,E$119)+'СЕТ СН'!$I$12+СВЦЭМ!$D$10+'СЕТ СН'!$I$5-'СЕТ СН'!$I$20</f>
        <v>4253.0859140499997</v>
      </c>
      <c r="F120" s="36">
        <f>SUMIFS(СВЦЭМ!$C$39:$C$782,СВЦЭМ!$A$39:$A$782,$A120,СВЦЭМ!$B$39:$B$782,F$119)+'СЕТ СН'!$I$12+СВЦЭМ!$D$10+'СЕТ СН'!$I$5-'СЕТ СН'!$I$20</f>
        <v>4264.6518862600005</v>
      </c>
      <c r="G120" s="36">
        <f>SUMIFS(СВЦЭМ!$C$39:$C$782,СВЦЭМ!$A$39:$A$782,$A120,СВЦЭМ!$B$39:$B$782,G$119)+'СЕТ СН'!$I$12+СВЦЭМ!$D$10+'СЕТ СН'!$I$5-'СЕТ СН'!$I$20</f>
        <v>4263.6201138300003</v>
      </c>
      <c r="H120" s="36">
        <f>SUMIFS(СВЦЭМ!$C$39:$C$782,СВЦЭМ!$A$39:$A$782,$A120,СВЦЭМ!$B$39:$B$782,H$119)+'СЕТ СН'!$I$12+СВЦЭМ!$D$10+'СЕТ СН'!$I$5-'СЕТ СН'!$I$20</f>
        <v>4232.5054405700002</v>
      </c>
      <c r="I120" s="36">
        <f>SUMIFS(СВЦЭМ!$C$39:$C$782,СВЦЭМ!$A$39:$A$782,$A120,СВЦЭМ!$B$39:$B$782,I$119)+'СЕТ СН'!$I$12+СВЦЭМ!$D$10+'СЕТ СН'!$I$5-'СЕТ СН'!$I$20</f>
        <v>4247.4045344699998</v>
      </c>
      <c r="J120" s="36">
        <f>SUMIFS(СВЦЭМ!$C$39:$C$782,СВЦЭМ!$A$39:$A$782,$A120,СВЦЭМ!$B$39:$B$782,J$119)+'СЕТ СН'!$I$12+СВЦЭМ!$D$10+'СЕТ СН'!$I$5-'СЕТ СН'!$I$20</f>
        <v>4240.8975255100004</v>
      </c>
      <c r="K120" s="36">
        <f>SUMIFS(СВЦЭМ!$C$39:$C$782,СВЦЭМ!$A$39:$A$782,$A120,СВЦЭМ!$B$39:$B$782,K$119)+'СЕТ СН'!$I$12+СВЦЭМ!$D$10+'СЕТ СН'!$I$5-'СЕТ СН'!$I$20</f>
        <v>4205.8221532799998</v>
      </c>
      <c r="L120" s="36">
        <f>SUMIFS(СВЦЭМ!$C$39:$C$782,СВЦЭМ!$A$39:$A$782,$A120,СВЦЭМ!$B$39:$B$782,L$119)+'СЕТ СН'!$I$12+СВЦЭМ!$D$10+'СЕТ СН'!$I$5-'СЕТ СН'!$I$20</f>
        <v>4189.3610601700002</v>
      </c>
      <c r="M120" s="36">
        <f>SUMIFS(СВЦЭМ!$C$39:$C$782,СВЦЭМ!$A$39:$A$782,$A120,СВЦЭМ!$B$39:$B$782,M$119)+'СЕТ СН'!$I$12+СВЦЭМ!$D$10+'СЕТ СН'!$I$5-'СЕТ СН'!$I$20</f>
        <v>4151.5063445899996</v>
      </c>
      <c r="N120" s="36">
        <f>SUMIFS(СВЦЭМ!$C$39:$C$782,СВЦЭМ!$A$39:$A$782,$A120,СВЦЭМ!$B$39:$B$782,N$119)+'СЕТ СН'!$I$12+СВЦЭМ!$D$10+'СЕТ СН'!$I$5-'СЕТ СН'!$I$20</f>
        <v>4152.7647734800003</v>
      </c>
      <c r="O120" s="36">
        <f>SUMIFS(СВЦЭМ!$C$39:$C$782,СВЦЭМ!$A$39:$A$782,$A120,СВЦЭМ!$B$39:$B$782,O$119)+'СЕТ СН'!$I$12+СВЦЭМ!$D$10+'СЕТ СН'!$I$5-'СЕТ СН'!$I$20</f>
        <v>4187.9979347600001</v>
      </c>
      <c r="P120" s="36">
        <f>SUMIFS(СВЦЭМ!$C$39:$C$782,СВЦЭМ!$A$39:$A$782,$A120,СВЦЭМ!$B$39:$B$782,P$119)+'СЕТ СН'!$I$12+СВЦЭМ!$D$10+'СЕТ СН'!$I$5-'СЕТ СН'!$I$20</f>
        <v>4212.7380308000002</v>
      </c>
      <c r="Q120" s="36">
        <f>SUMIFS(СВЦЭМ!$C$39:$C$782,СВЦЭМ!$A$39:$A$782,$A120,СВЦЭМ!$B$39:$B$782,Q$119)+'СЕТ СН'!$I$12+СВЦЭМ!$D$10+'СЕТ СН'!$I$5-'СЕТ СН'!$I$20</f>
        <v>4208.3185632499999</v>
      </c>
      <c r="R120" s="36">
        <f>SUMIFS(СВЦЭМ!$C$39:$C$782,СВЦЭМ!$A$39:$A$782,$A120,СВЦЭМ!$B$39:$B$782,R$119)+'СЕТ СН'!$I$12+СВЦЭМ!$D$10+'СЕТ СН'!$I$5-'СЕТ СН'!$I$20</f>
        <v>4158.26733367</v>
      </c>
      <c r="S120" s="36">
        <f>SUMIFS(СВЦЭМ!$C$39:$C$782,СВЦЭМ!$A$39:$A$782,$A120,СВЦЭМ!$B$39:$B$782,S$119)+'СЕТ СН'!$I$12+СВЦЭМ!$D$10+'СЕТ СН'!$I$5-'СЕТ СН'!$I$20</f>
        <v>4135.7914715400002</v>
      </c>
      <c r="T120" s="36">
        <f>SUMIFS(СВЦЭМ!$C$39:$C$782,СВЦЭМ!$A$39:$A$782,$A120,СВЦЭМ!$B$39:$B$782,T$119)+'СЕТ СН'!$I$12+СВЦЭМ!$D$10+'СЕТ СН'!$I$5-'СЕТ СН'!$I$20</f>
        <v>4143.2323098500001</v>
      </c>
      <c r="U120" s="36">
        <f>SUMIFS(СВЦЭМ!$C$39:$C$782,СВЦЭМ!$A$39:$A$782,$A120,СВЦЭМ!$B$39:$B$782,U$119)+'СЕТ СН'!$I$12+СВЦЭМ!$D$10+'СЕТ СН'!$I$5-'СЕТ СН'!$I$20</f>
        <v>4135.9668655100004</v>
      </c>
      <c r="V120" s="36">
        <f>SUMIFS(СВЦЭМ!$C$39:$C$782,СВЦЭМ!$A$39:$A$782,$A120,СВЦЭМ!$B$39:$B$782,V$119)+'СЕТ СН'!$I$12+СВЦЭМ!$D$10+'СЕТ СН'!$I$5-'СЕТ СН'!$I$20</f>
        <v>4140.6123842199995</v>
      </c>
      <c r="W120" s="36">
        <f>SUMIFS(СВЦЭМ!$C$39:$C$782,СВЦЭМ!$A$39:$A$782,$A120,СВЦЭМ!$B$39:$B$782,W$119)+'СЕТ СН'!$I$12+СВЦЭМ!$D$10+'СЕТ СН'!$I$5-'СЕТ СН'!$I$20</f>
        <v>4170.2610910200001</v>
      </c>
      <c r="X120" s="36">
        <f>SUMIFS(СВЦЭМ!$C$39:$C$782,СВЦЭМ!$A$39:$A$782,$A120,СВЦЭМ!$B$39:$B$782,X$119)+'СЕТ СН'!$I$12+СВЦЭМ!$D$10+'СЕТ СН'!$I$5-'СЕТ СН'!$I$20</f>
        <v>4183.7373934999996</v>
      </c>
      <c r="Y120" s="36">
        <f>SUMIFS(СВЦЭМ!$C$39:$C$782,СВЦЭМ!$A$39:$A$782,$A120,СВЦЭМ!$B$39:$B$782,Y$119)+'СЕТ СН'!$I$12+СВЦЭМ!$D$10+'СЕТ СН'!$I$5-'СЕТ СН'!$I$20</f>
        <v>4201.6203359400006</v>
      </c>
    </row>
    <row r="121" spans="1:27" ht="15.75" x14ac:dyDescent="0.2">
      <c r="A121" s="35">
        <f>A120+1</f>
        <v>44563</v>
      </c>
      <c r="B121" s="36">
        <f>SUMIFS(СВЦЭМ!$C$39:$C$782,СВЦЭМ!$A$39:$A$782,$A121,СВЦЭМ!$B$39:$B$782,B$119)+'СЕТ СН'!$I$12+СВЦЭМ!$D$10+'СЕТ СН'!$I$5-'СЕТ СН'!$I$20</f>
        <v>4183.8620320999999</v>
      </c>
      <c r="C121" s="36">
        <f>SUMIFS(СВЦЭМ!$C$39:$C$782,СВЦЭМ!$A$39:$A$782,$A121,СВЦЭМ!$B$39:$B$782,C$119)+'СЕТ СН'!$I$12+СВЦЭМ!$D$10+'СЕТ СН'!$I$5-'СЕТ СН'!$I$20</f>
        <v>4180.2782297900003</v>
      </c>
      <c r="D121" s="36">
        <f>SUMIFS(СВЦЭМ!$C$39:$C$782,СВЦЭМ!$A$39:$A$782,$A121,СВЦЭМ!$B$39:$B$782,D$119)+'СЕТ СН'!$I$12+СВЦЭМ!$D$10+'СЕТ СН'!$I$5-'СЕТ СН'!$I$20</f>
        <v>4212.8361748200005</v>
      </c>
      <c r="E121" s="36">
        <f>SUMIFS(СВЦЭМ!$C$39:$C$782,СВЦЭМ!$A$39:$A$782,$A121,СВЦЭМ!$B$39:$B$782,E$119)+'СЕТ СН'!$I$12+СВЦЭМ!$D$10+'СЕТ СН'!$I$5-'СЕТ СН'!$I$20</f>
        <v>4221.16033935</v>
      </c>
      <c r="F121" s="36">
        <f>SUMIFS(СВЦЭМ!$C$39:$C$782,СВЦЭМ!$A$39:$A$782,$A121,СВЦЭМ!$B$39:$B$782,F$119)+'СЕТ СН'!$I$12+СВЦЭМ!$D$10+'СЕТ СН'!$I$5-'СЕТ СН'!$I$20</f>
        <v>4206.3845022900005</v>
      </c>
      <c r="G121" s="36">
        <f>SUMIFS(СВЦЭМ!$C$39:$C$782,СВЦЭМ!$A$39:$A$782,$A121,СВЦЭМ!$B$39:$B$782,G$119)+'СЕТ СН'!$I$12+СВЦЭМ!$D$10+'СЕТ СН'!$I$5-'СЕТ СН'!$I$20</f>
        <v>4210.0421623700004</v>
      </c>
      <c r="H121" s="36">
        <f>SUMIFS(СВЦЭМ!$C$39:$C$782,СВЦЭМ!$A$39:$A$782,$A121,СВЦЭМ!$B$39:$B$782,H$119)+'СЕТ СН'!$I$12+СВЦЭМ!$D$10+'СЕТ СН'!$I$5-'СЕТ СН'!$I$20</f>
        <v>4191.6773198800001</v>
      </c>
      <c r="I121" s="36">
        <f>SUMIFS(СВЦЭМ!$C$39:$C$782,СВЦЭМ!$A$39:$A$782,$A121,СВЦЭМ!$B$39:$B$782,I$119)+'СЕТ СН'!$I$12+СВЦЭМ!$D$10+'СЕТ СН'!$I$5-'СЕТ СН'!$I$20</f>
        <v>4218.6568002000004</v>
      </c>
      <c r="J121" s="36">
        <f>SUMIFS(СВЦЭМ!$C$39:$C$782,СВЦЭМ!$A$39:$A$782,$A121,СВЦЭМ!$B$39:$B$782,J$119)+'СЕТ СН'!$I$12+СВЦЭМ!$D$10+'СЕТ СН'!$I$5-'СЕТ СН'!$I$20</f>
        <v>4195.9608807499999</v>
      </c>
      <c r="K121" s="36">
        <f>SUMIFS(СВЦЭМ!$C$39:$C$782,СВЦЭМ!$A$39:$A$782,$A121,СВЦЭМ!$B$39:$B$782,K$119)+'СЕТ СН'!$I$12+СВЦЭМ!$D$10+'СЕТ СН'!$I$5-'СЕТ СН'!$I$20</f>
        <v>4175.9159105899998</v>
      </c>
      <c r="L121" s="36">
        <f>SUMIFS(СВЦЭМ!$C$39:$C$782,СВЦЭМ!$A$39:$A$782,$A121,СВЦЭМ!$B$39:$B$782,L$119)+'СЕТ СН'!$I$12+СВЦЭМ!$D$10+'СЕТ СН'!$I$5-'СЕТ СН'!$I$20</f>
        <v>4160.9315066700001</v>
      </c>
      <c r="M121" s="36">
        <f>SUMIFS(СВЦЭМ!$C$39:$C$782,СВЦЭМ!$A$39:$A$782,$A121,СВЦЭМ!$B$39:$B$782,M$119)+'СЕТ СН'!$I$12+СВЦЭМ!$D$10+'СЕТ СН'!$I$5-'СЕТ СН'!$I$20</f>
        <v>4176.0775171000005</v>
      </c>
      <c r="N121" s="36">
        <f>SUMIFS(СВЦЭМ!$C$39:$C$782,СВЦЭМ!$A$39:$A$782,$A121,СВЦЭМ!$B$39:$B$782,N$119)+'СЕТ СН'!$I$12+СВЦЭМ!$D$10+'СЕТ СН'!$I$5-'СЕТ СН'!$I$20</f>
        <v>4192.1906411199998</v>
      </c>
      <c r="O121" s="36">
        <f>SUMIFS(СВЦЭМ!$C$39:$C$782,СВЦЭМ!$A$39:$A$782,$A121,СВЦЭМ!$B$39:$B$782,O$119)+'СЕТ СН'!$I$12+СВЦЭМ!$D$10+'СЕТ СН'!$I$5-'СЕТ СН'!$I$20</f>
        <v>4191.7405075699999</v>
      </c>
      <c r="P121" s="36">
        <f>SUMIFS(СВЦЭМ!$C$39:$C$782,СВЦЭМ!$A$39:$A$782,$A121,СВЦЭМ!$B$39:$B$782,P$119)+'СЕТ СН'!$I$12+СВЦЭМ!$D$10+'СЕТ СН'!$I$5-'СЕТ СН'!$I$20</f>
        <v>4194.5593370500001</v>
      </c>
      <c r="Q121" s="36">
        <f>SUMIFS(СВЦЭМ!$C$39:$C$782,СВЦЭМ!$A$39:$A$782,$A121,СВЦЭМ!$B$39:$B$782,Q$119)+'СЕТ СН'!$I$12+СВЦЭМ!$D$10+'СЕТ СН'!$I$5-'СЕТ СН'!$I$20</f>
        <v>4182.9549110999997</v>
      </c>
      <c r="R121" s="36">
        <f>SUMIFS(СВЦЭМ!$C$39:$C$782,СВЦЭМ!$A$39:$A$782,$A121,СВЦЭМ!$B$39:$B$782,R$119)+'СЕТ СН'!$I$12+СВЦЭМ!$D$10+'СЕТ СН'!$I$5-'СЕТ СН'!$I$20</f>
        <v>4165.1916475799999</v>
      </c>
      <c r="S121" s="36">
        <f>SUMIFS(СВЦЭМ!$C$39:$C$782,СВЦЭМ!$A$39:$A$782,$A121,СВЦЭМ!$B$39:$B$782,S$119)+'СЕТ СН'!$I$12+СВЦЭМ!$D$10+'СЕТ СН'!$I$5-'СЕТ СН'!$I$20</f>
        <v>4150.1012779499997</v>
      </c>
      <c r="T121" s="36">
        <f>SUMIFS(СВЦЭМ!$C$39:$C$782,СВЦЭМ!$A$39:$A$782,$A121,СВЦЭМ!$B$39:$B$782,T$119)+'СЕТ СН'!$I$12+СВЦЭМ!$D$10+'СЕТ СН'!$I$5-'СЕТ СН'!$I$20</f>
        <v>4151.5526927999999</v>
      </c>
      <c r="U121" s="36">
        <f>SUMIFS(СВЦЭМ!$C$39:$C$782,СВЦЭМ!$A$39:$A$782,$A121,СВЦЭМ!$B$39:$B$782,U$119)+'СЕТ СН'!$I$12+СВЦЭМ!$D$10+'СЕТ СН'!$I$5-'СЕТ СН'!$I$20</f>
        <v>4146.4037030399995</v>
      </c>
      <c r="V121" s="36">
        <f>SUMIFS(СВЦЭМ!$C$39:$C$782,СВЦЭМ!$A$39:$A$782,$A121,СВЦЭМ!$B$39:$B$782,V$119)+'СЕТ СН'!$I$12+СВЦЭМ!$D$10+'СЕТ СН'!$I$5-'СЕТ СН'!$I$20</f>
        <v>4164.69170717</v>
      </c>
      <c r="W121" s="36">
        <f>SUMIFS(СВЦЭМ!$C$39:$C$782,СВЦЭМ!$A$39:$A$782,$A121,СВЦЭМ!$B$39:$B$782,W$119)+'СЕТ СН'!$I$12+СВЦЭМ!$D$10+'СЕТ СН'!$I$5-'СЕТ СН'!$I$20</f>
        <v>4175.6707778099999</v>
      </c>
      <c r="X121" s="36">
        <f>SUMIFS(СВЦЭМ!$C$39:$C$782,СВЦЭМ!$A$39:$A$782,$A121,СВЦЭМ!$B$39:$B$782,X$119)+'СЕТ СН'!$I$12+СВЦЭМ!$D$10+'СЕТ СН'!$I$5-'СЕТ СН'!$I$20</f>
        <v>4214.6959358499998</v>
      </c>
      <c r="Y121" s="36">
        <f>SUMIFS(СВЦЭМ!$C$39:$C$782,СВЦЭМ!$A$39:$A$782,$A121,СВЦЭМ!$B$39:$B$782,Y$119)+'СЕТ СН'!$I$12+СВЦЭМ!$D$10+'СЕТ СН'!$I$5-'СЕТ СН'!$I$20</f>
        <v>4245.0144881599999</v>
      </c>
    </row>
    <row r="122" spans="1:27" ht="15.75" x14ac:dyDescent="0.2">
      <c r="A122" s="35">
        <f t="shared" ref="A122:A150" si="3">A121+1</f>
        <v>44564</v>
      </c>
      <c r="B122" s="36">
        <f>SUMIFS(СВЦЭМ!$C$39:$C$782,СВЦЭМ!$A$39:$A$782,$A122,СВЦЭМ!$B$39:$B$782,B$119)+'СЕТ СН'!$I$12+СВЦЭМ!$D$10+'СЕТ СН'!$I$5-'СЕТ СН'!$I$20</f>
        <v>4204.74765269</v>
      </c>
      <c r="C122" s="36">
        <f>SUMIFS(СВЦЭМ!$C$39:$C$782,СВЦЭМ!$A$39:$A$782,$A122,СВЦЭМ!$B$39:$B$782,C$119)+'СЕТ СН'!$I$12+СВЦЭМ!$D$10+'СЕТ СН'!$I$5-'СЕТ СН'!$I$20</f>
        <v>4193.1314474999999</v>
      </c>
      <c r="D122" s="36">
        <f>SUMIFS(СВЦЭМ!$C$39:$C$782,СВЦЭМ!$A$39:$A$782,$A122,СВЦЭМ!$B$39:$B$782,D$119)+'СЕТ СН'!$I$12+СВЦЭМ!$D$10+'СЕТ СН'!$I$5-'СЕТ СН'!$I$20</f>
        <v>4234.0807527500001</v>
      </c>
      <c r="E122" s="36">
        <f>SUMIFS(СВЦЭМ!$C$39:$C$782,СВЦЭМ!$A$39:$A$782,$A122,СВЦЭМ!$B$39:$B$782,E$119)+'СЕТ СН'!$I$12+СВЦЭМ!$D$10+'СЕТ СН'!$I$5-'СЕТ СН'!$I$20</f>
        <v>4243.4715786200004</v>
      </c>
      <c r="F122" s="36">
        <f>SUMIFS(СВЦЭМ!$C$39:$C$782,СВЦЭМ!$A$39:$A$782,$A122,СВЦЭМ!$B$39:$B$782,F$119)+'СЕТ СН'!$I$12+СВЦЭМ!$D$10+'СЕТ СН'!$I$5-'СЕТ СН'!$I$20</f>
        <v>4249.1317749099999</v>
      </c>
      <c r="G122" s="36">
        <f>SUMIFS(СВЦЭМ!$C$39:$C$782,СВЦЭМ!$A$39:$A$782,$A122,СВЦЭМ!$B$39:$B$782,G$119)+'СЕТ СН'!$I$12+СВЦЭМ!$D$10+'СЕТ СН'!$I$5-'СЕТ СН'!$I$20</f>
        <v>4243.6928262900001</v>
      </c>
      <c r="H122" s="36">
        <f>SUMIFS(СВЦЭМ!$C$39:$C$782,СВЦЭМ!$A$39:$A$782,$A122,СВЦЭМ!$B$39:$B$782,H$119)+'СЕТ СН'!$I$12+СВЦЭМ!$D$10+'СЕТ СН'!$I$5-'СЕТ СН'!$I$20</f>
        <v>4213.7170623100001</v>
      </c>
      <c r="I122" s="36">
        <f>SUMIFS(СВЦЭМ!$C$39:$C$782,СВЦЭМ!$A$39:$A$782,$A122,СВЦЭМ!$B$39:$B$782,I$119)+'СЕТ СН'!$I$12+СВЦЭМ!$D$10+'СЕТ СН'!$I$5-'СЕТ СН'!$I$20</f>
        <v>4227.4737774700006</v>
      </c>
      <c r="J122" s="36">
        <f>SUMIFS(СВЦЭМ!$C$39:$C$782,СВЦЭМ!$A$39:$A$782,$A122,СВЦЭМ!$B$39:$B$782,J$119)+'СЕТ СН'!$I$12+СВЦЭМ!$D$10+'СЕТ СН'!$I$5-'СЕТ СН'!$I$20</f>
        <v>4201.8410741400003</v>
      </c>
      <c r="K122" s="36">
        <f>SUMIFS(СВЦЭМ!$C$39:$C$782,СВЦЭМ!$A$39:$A$782,$A122,СВЦЭМ!$B$39:$B$782,K$119)+'СЕТ СН'!$I$12+СВЦЭМ!$D$10+'СЕТ СН'!$I$5-'СЕТ СН'!$I$20</f>
        <v>4169.5023338499996</v>
      </c>
      <c r="L122" s="36">
        <f>SUMIFS(СВЦЭМ!$C$39:$C$782,СВЦЭМ!$A$39:$A$782,$A122,СВЦЭМ!$B$39:$B$782,L$119)+'СЕТ СН'!$I$12+СВЦЭМ!$D$10+'СЕТ СН'!$I$5-'СЕТ СН'!$I$20</f>
        <v>4177.50065868</v>
      </c>
      <c r="M122" s="36">
        <f>SUMIFS(СВЦЭМ!$C$39:$C$782,СВЦЭМ!$A$39:$A$782,$A122,СВЦЭМ!$B$39:$B$782,M$119)+'СЕТ СН'!$I$12+СВЦЭМ!$D$10+'СЕТ СН'!$I$5-'СЕТ СН'!$I$20</f>
        <v>4194.1656294200002</v>
      </c>
      <c r="N122" s="36">
        <f>SUMIFS(СВЦЭМ!$C$39:$C$782,СВЦЭМ!$A$39:$A$782,$A122,СВЦЭМ!$B$39:$B$782,N$119)+'СЕТ СН'!$I$12+СВЦЭМ!$D$10+'СЕТ СН'!$I$5-'СЕТ СН'!$I$20</f>
        <v>4202.2020285300005</v>
      </c>
      <c r="O122" s="36">
        <f>SUMIFS(СВЦЭМ!$C$39:$C$782,СВЦЭМ!$A$39:$A$782,$A122,СВЦЭМ!$B$39:$B$782,O$119)+'СЕТ СН'!$I$12+СВЦЭМ!$D$10+'СЕТ СН'!$I$5-'СЕТ СН'!$I$20</f>
        <v>4237.7113835800001</v>
      </c>
      <c r="P122" s="36">
        <f>SUMIFS(СВЦЭМ!$C$39:$C$782,СВЦЭМ!$A$39:$A$782,$A122,СВЦЭМ!$B$39:$B$782,P$119)+'СЕТ СН'!$I$12+СВЦЭМ!$D$10+'СЕТ СН'!$I$5-'СЕТ СН'!$I$20</f>
        <v>4245.23121868</v>
      </c>
      <c r="Q122" s="36">
        <f>SUMIFS(СВЦЭМ!$C$39:$C$782,СВЦЭМ!$A$39:$A$782,$A122,СВЦЭМ!$B$39:$B$782,Q$119)+'СЕТ СН'!$I$12+СВЦЭМ!$D$10+'СЕТ СН'!$I$5-'СЕТ СН'!$I$20</f>
        <v>4237.4893347300003</v>
      </c>
      <c r="R122" s="36">
        <f>SUMIFS(СВЦЭМ!$C$39:$C$782,СВЦЭМ!$A$39:$A$782,$A122,СВЦЭМ!$B$39:$B$782,R$119)+'СЕТ СН'!$I$12+СВЦЭМ!$D$10+'СЕТ СН'!$I$5-'СЕТ СН'!$I$20</f>
        <v>4188.6879740300001</v>
      </c>
      <c r="S122" s="36">
        <f>SUMIFS(СВЦЭМ!$C$39:$C$782,СВЦЭМ!$A$39:$A$782,$A122,СВЦЭМ!$B$39:$B$782,S$119)+'СЕТ СН'!$I$12+СВЦЭМ!$D$10+'СЕТ СН'!$I$5-'СЕТ СН'!$I$20</f>
        <v>4164.7083371999997</v>
      </c>
      <c r="T122" s="36">
        <f>SUMIFS(СВЦЭМ!$C$39:$C$782,СВЦЭМ!$A$39:$A$782,$A122,СВЦЭМ!$B$39:$B$782,T$119)+'СЕТ СН'!$I$12+СВЦЭМ!$D$10+'СЕТ СН'!$I$5-'СЕТ СН'!$I$20</f>
        <v>4153.2041546300006</v>
      </c>
      <c r="U122" s="36">
        <f>SUMIFS(СВЦЭМ!$C$39:$C$782,СВЦЭМ!$A$39:$A$782,$A122,СВЦЭМ!$B$39:$B$782,U$119)+'СЕТ СН'!$I$12+СВЦЭМ!$D$10+'СЕТ СН'!$I$5-'СЕТ СН'!$I$20</f>
        <v>4161.9307843099996</v>
      </c>
      <c r="V122" s="36">
        <f>SUMIFS(СВЦЭМ!$C$39:$C$782,СВЦЭМ!$A$39:$A$782,$A122,СВЦЭМ!$B$39:$B$782,V$119)+'СЕТ СН'!$I$12+СВЦЭМ!$D$10+'СЕТ СН'!$I$5-'СЕТ СН'!$I$20</f>
        <v>4166.1502165500006</v>
      </c>
      <c r="W122" s="36">
        <f>SUMIFS(СВЦЭМ!$C$39:$C$782,СВЦЭМ!$A$39:$A$782,$A122,СВЦЭМ!$B$39:$B$782,W$119)+'СЕТ СН'!$I$12+СВЦЭМ!$D$10+'СЕТ СН'!$I$5-'СЕТ СН'!$I$20</f>
        <v>4193.1733865000006</v>
      </c>
      <c r="X122" s="36">
        <f>SUMIFS(СВЦЭМ!$C$39:$C$782,СВЦЭМ!$A$39:$A$782,$A122,СВЦЭМ!$B$39:$B$782,X$119)+'СЕТ СН'!$I$12+СВЦЭМ!$D$10+'СЕТ СН'!$I$5-'СЕТ СН'!$I$20</f>
        <v>4213.9754563900005</v>
      </c>
      <c r="Y122" s="36">
        <f>SUMIFS(СВЦЭМ!$C$39:$C$782,СВЦЭМ!$A$39:$A$782,$A122,СВЦЭМ!$B$39:$B$782,Y$119)+'СЕТ СН'!$I$12+СВЦЭМ!$D$10+'СЕТ СН'!$I$5-'СЕТ СН'!$I$20</f>
        <v>4225.0500829100001</v>
      </c>
    </row>
    <row r="123" spans="1:27" ht="15.75" x14ac:dyDescent="0.2">
      <c r="A123" s="35">
        <f t="shared" si="3"/>
        <v>44565</v>
      </c>
      <c r="B123" s="36">
        <f>SUMIFS(СВЦЭМ!$C$39:$C$782,СВЦЭМ!$A$39:$A$782,$A123,СВЦЭМ!$B$39:$B$782,B$119)+'СЕТ СН'!$I$12+СВЦЭМ!$D$10+'СЕТ СН'!$I$5-'СЕТ СН'!$I$20</f>
        <v>4102.7955502900004</v>
      </c>
      <c r="C123" s="36">
        <f>SUMIFS(СВЦЭМ!$C$39:$C$782,СВЦЭМ!$A$39:$A$782,$A123,СВЦЭМ!$B$39:$B$782,C$119)+'СЕТ СН'!$I$12+СВЦЭМ!$D$10+'СЕТ СН'!$I$5-'СЕТ СН'!$I$20</f>
        <v>4124.1976616800002</v>
      </c>
      <c r="D123" s="36">
        <f>SUMIFS(СВЦЭМ!$C$39:$C$782,СВЦЭМ!$A$39:$A$782,$A123,СВЦЭМ!$B$39:$B$782,D$119)+'СЕТ СН'!$I$12+СВЦЭМ!$D$10+'СЕТ СН'!$I$5-'СЕТ СН'!$I$20</f>
        <v>4180.1544986700001</v>
      </c>
      <c r="E123" s="36">
        <f>SUMIFS(СВЦЭМ!$C$39:$C$782,СВЦЭМ!$A$39:$A$782,$A123,СВЦЭМ!$B$39:$B$782,E$119)+'СЕТ СН'!$I$12+СВЦЭМ!$D$10+'СЕТ СН'!$I$5-'СЕТ СН'!$I$20</f>
        <v>4197.9877073300004</v>
      </c>
      <c r="F123" s="36">
        <f>SUMIFS(СВЦЭМ!$C$39:$C$782,СВЦЭМ!$A$39:$A$782,$A123,СВЦЭМ!$B$39:$B$782,F$119)+'СЕТ СН'!$I$12+СВЦЭМ!$D$10+'СЕТ СН'!$I$5-'СЕТ СН'!$I$20</f>
        <v>4198.3257869200006</v>
      </c>
      <c r="G123" s="36">
        <f>SUMIFS(СВЦЭМ!$C$39:$C$782,СВЦЭМ!$A$39:$A$782,$A123,СВЦЭМ!$B$39:$B$782,G$119)+'СЕТ СН'!$I$12+СВЦЭМ!$D$10+'СЕТ СН'!$I$5-'СЕТ СН'!$I$20</f>
        <v>4195.5857044499999</v>
      </c>
      <c r="H123" s="36">
        <f>SUMIFS(СВЦЭМ!$C$39:$C$782,СВЦЭМ!$A$39:$A$782,$A123,СВЦЭМ!$B$39:$B$782,H$119)+'СЕТ СН'!$I$12+СВЦЭМ!$D$10+'СЕТ СН'!$I$5-'СЕТ СН'!$I$20</f>
        <v>4163.5070150700003</v>
      </c>
      <c r="I123" s="36">
        <f>SUMIFS(СВЦЭМ!$C$39:$C$782,СВЦЭМ!$A$39:$A$782,$A123,СВЦЭМ!$B$39:$B$782,I$119)+'СЕТ СН'!$I$12+СВЦЭМ!$D$10+'СЕТ СН'!$I$5-'СЕТ СН'!$I$20</f>
        <v>4190.3386167099998</v>
      </c>
      <c r="J123" s="36">
        <f>SUMIFS(СВЦЭМ!$C$39:$C$782,СВЦЭМ!$A$39:$A$782,$A123,СВЦЭМ!$B$39:$B$782,J$119)+'СЕТ СН'!$I$12+СВЦЭМ!$D$10+'СЕТ СН'!$I$5-'СЕТ СН'!$I$20</f>
        <v>4179.0577177100004</v>
      </c>
      <c r="K123" s="36">
        <f>SUMIFS(СВЦЭМ!$C$39:$C$782,СВЦЭМ!$A$39:$A$782,$A123,СВЦЭМ!$B$39:$B$782,K$119)+'СЕТ СН'!$I$12+СВЦЭМ!$D$10+'СЕТ СН'!$I$5-'СЕТ СН'!$I$20</f>
        <v>4148.5108829199999</v>
      </c>
      <c r="L123" s="36">
        <f>SUMIFS(СВЦЭМ!$C$39:$C$782,СВЦЭМ!$A$39:$A$782,$A123,СВЦЭМ!$B$39:$B$782,L$119)+'СЕТ СН'!$I$12+СВЦЭМ!$D$10+'СЕТ СН'!$I$5-'СЕТ СН'!$I$20</f>
        <v>4154.8498201100001</v>
      </c>
      <c r="M123" s="36">
        <f>SUMIFS(СВЦЭМ!$C$39:$C$782,СВЦЭМ!$A$39:$A$782,$A123,СВЦЭМ!$B$39:$B$782,M$119)+'СЕТ СН'!$I$12+СВЦЭМ!$D$10+'СЕТ СН'!$I$5-'СЕТ СН'!$I$20</f>
        <v>4165.2112321799996</v>
      </c>
      <c r="N123" s="36">
        <f>SUMIFS(СВЦЭМ!$C$39:$C$782,СВЦЭМ!$A$39:$A$782,$A123,СВЦЭМ!$B$39:$B$782,N$119)+'СЕТ СН'!$I$12+СВЦЭМ!$D$10+'СЕТ СН'!$I$5-'СЕТ СН'!$I$20</f>
        <v>4176.4351800300001</v>
      </c>
      <c r="O123" s="36">
        <f>SUMIFS(СВЦЭМ!$C$39:$C$782,СВЦЭМ!$A$39:$A$782,$A123,СВЦЭМ!$B$39:$B$782,O$119)+'СЕТ СН'!$I$12+СВЦЭМ!$D$10+'СЕТ СН'!$I$5-'СЕТ СН'!$I$20</f>
        <v>4190.3274205799999</v>
      </c>
      <c r="P123" s="36">
        <f>SUMIFS(СВЦЭМ!$C$39:$C$782,СВЦЭМ!$A$39:$A$782,$A123,СВЦЭМ!$B$39:$B$782,P$119)+'СЕТ СН'!$I$12+СВЦЭМ!$D$10+'СЕТ СН'!$I$5-'СЕТ СН'!$I$20</f>
        <v>4197.4164893799998</v>
      </c>
      <c r="Q123" s="36">
        <f>SUMIFS(СВЦЭМ!$C$39:$C$782,СВЦЭМ!$A$39:$A$782,$A123,СВЦЭМ!$B$39:$B$782,Q$119)+'СЕТ СН'!$I$12+СВЦЭМ!$D$10+'СЕТ СН'!$I$5-'СЕТ СН'!$I$20</f>
        <v>4178.7303056800001</v>
      </c>
      <c r="R123" s="36">
        <f>SUMIFS(СВЦЭМ!$C$39:$C$782,СВЦЭМ!$A$39:$A$782,$A123,СВЦЭМ!$B$39:$B$782,R$119)+'СЕТ СН'!$I$12+СВЦЭМ!$D$10+'СЕТ СН'!$I$5-'СЕТ СН'!$I$20</f>
        <v>4138.3874248900001</v>
      </c>
      <c r="S123" s="36">
        <f>SUMIFS(СВЦЭМ!$C$39:$C$782,СВЦЭМ!$A$39:$A$782,$A123,СВЦЭМ!$B$39:$B$782,S$119)+'СЕТ СН'!$I$12+СВЦЭМ!$D$10+'СЕТ СН'!$I$5-'СЕТ СН'!$I$20</f>
        <v>4145.8948842</v>
      </c>
      <c r="T123" s="36">
        <f>SUMIFS(СВЦЭМ!$C$39:$C$782,СВЦЭМ!$A$39:$A$782,$A123,СВЦЭМ!$B$39:$B$782,T$119)+'СЕТ СН'!$I$12+СВЦЭМ!$D$10+'СЕТ СН'!$I$5-'СЕТ СН'!$I$20</f>
        <v>4140.83540653</v>
      </c>
      <c r="U123" s="36">
        <f>SUMIFS(СВЦЭМ!$C$39:$C$782,СВЦЭМ!$A$39:$A$782,$A123,СВЦЭМ!$B$39:$B$782,U$119)+'СЕТ СН'!$I$12+СВЦЭМ!$D$10+'СЕТ СН'!$I$5-'СЕТ СН'!$I$20</f>
        <v>4142.5652285400001</v>
      </c>
      <c r="V123" s="36">
        <f>SUMIFS(СВЦЭМ!$C$39:$C$782,СВЦЭМ!$A$39:$A$782,$A123,СВЦЭМ!$B$39:$B$782,V$119)+'СЕТ СН'!$I$12+СВЦЭМ!$D$10+'СЕТ СН'!$I$5-'СЕТ СН'!$I$20</f>
        <v>4133.31661394</v>
      </c>
      <c r="W123" s="36">
        <f>SUMIFS(СВЦЭМ!$C$39:$C$782,СВЦЭМ!$A$39:$A$782,$A123,СВЦЭМ!$B$39:$B$782,W$119)+'СЕТ СН'!$I$12+СВЦЭМ!$D$10+'СЕТ СН'!$I$5-'СЕТ СН'!$I$20</f>
        <v>4149.1153314000003</v>
      </c>
      <c r="X123" s="36">
        <f>SUMIFS(СВЦЭМ!$C$39:$C$782,СВЦЭМ!$A$39:$A$782,$A123,СВЦЭМ!$B$39:$B$782,X$119)+'СЕТ СН'!$I$12+СВЦЭМ!$D$10+'СЕТ СН'!$I$5-'СЕТ СН'!$I$20</f>
        <v>4159.4444589499999</v>
      </c>
      <c r="Y123" s="36">
        <f>SUMIFS(СВЦЭМ!$C$39:$C$782,СВЦЭМ!$A$39:$A$782,$A123,СВЦЭМ!$B$39:$B$782,Y$119)+'СЕТ СН'!$I$12+СВЦЭМ!$D$10+'СЕТ СН'!$I$5-'СЕТ СН'!$I$20</f>
        <v>4188.5804789000003</v>
      </c>
    </row>
    <row r="124" spans="1:27" ht="15.75" x14ac:dyDescent="0.2">
      <c r="A124" s="35">
        <f t="shared" si="3"/>
        <v>44566</v>
      </c>
      <c r="B124" s="36">
        <f>SUMIFS(СВЦЭМ!$C$39:$C$782,СВЦЭМ!$A$39:$A$782,$A124,СВЦЭМ!$B$39:$B$782,B$119)+'СЕТ СН'!$I$12+СВЦЭМ!$D$10+'СЕТ СН'!$I$5-'СЕТ СН'!$I$20</f>
        <v>4093.7017080699998</v>
      </c>
      <c r="C124" s="36">
        <f>SUMIFS(СВЦЭМ!$C$39:$C$782,СВЦЭМ!$A$39:$A$782,$A124,СВЦЭМ!$B$39:$B$782,C$119)+'СЕТ СН'!$I$12+СВЦЭМ!$D$10+'СЕТ СН'!$I$5-'СЕТ СН'!$I$20</f>
        <v>4112.3838233000006</v>
      </c>
      <c r="D124" s="36">
        <f>SUMIFS(СВЦЭМ!$C$39:$C$782,СВЦЭМ!$A$39:$A$782,$A124,СВЦЭМ!$B$39:$B$782,D$119)+'СЕТ СН'!$I$12+СВЦЭМ!$D$10+'СЕТ СН'!$I$5-'СЕТ СН'!$I$20</f>
        <v>4140.36923811</v>
      </c>
      <c r="E124" s="36">
        <f>SUMIFS(СВЦЭМ!$C$39:$C$782,СВЦЭМ!$A$39:$A$782,$A124,СВЦЭМ!$B$39:$B$782,E$119)+'СЕТ СН'!$I$12+СВЦЭМ!$D$10+'СЕТ СН'!$I$5-'СЕТ СН'!$I$20</f>
        <v>4151.9829234099998</v>
      </c>
      <c r="F124" s="36">
        <f>SUMIFS(СВЦЭМ!$C$39:$C$782,СВЦЭМ!$A$39:$A$782,$A124,СВЦЭМ!$B$39:$B$782,F$119)+'СЕТ СН'!$I$12+СВЦЭМ!$D$10+'СЕТ СН'!$I$5-'СЕТ СН'!$I$20</f>
        <v>4151.0259318899998</v>
      </c>
      <c r="G124" s="36">
        <f>SUMIFS(СВЦЭМ!$C$39:$C$782,СВЦЭМ!$A$39:$A$782,$A124,СВЦЭМ!$B$39:$B$782,G$119)+'СЕТ СН'!$I$12+СВЦЭМ!$D$10+'СЕТ СН'!$I$5-'СЕТ СН'!$I$20</f>
        <v>4128.7866979700002</v>
      </c>
      <c r="H124" s="36">
        <f>SUMIFS(СВЦЭМ!$C$39:$C$782,СВЦЭМ!$A$39:$A$782,$A124,СВЦЭМ!$B$39:$B$782,H$119)+'СЕТ СН'!$I$12+СВЦЭМ!$D$10+'СЕТ СН'!$I$5-'СЕТ СН'!$I$20</f>
        <v>4097.5289613100003</v>
      </c>
      <c r="I124" s="36">
        <f>SUMIFS(СВЦЭМ!$C$39:$C$782,СВЦЭМ!$A$39:$A$782,$A124,СВЦЭМ!$B$39:$B$782,I$119)+'СЕТ СН'!$I$12+СВЦЭМ!$D$10+'СЕТ СН'!$I$5-'СЕТ СН'!$I$20</f>
        <v>4097.5195939499999</v>
      </c>
      <c r="J124" s="36">
        <f>SUMIFS(СВЦЭМ!$C$39:$C$782,СВЦЭМ!$A$39:$A$782,$A124,СВЦЭМ!$B$39:$B$782,J$119)+'СЕТ СН'!$I$12+СВЦЭМ!$D$10+'СЕТ СН'!$I$5-'СЕТ СН'!$I$20</f>
        <v>4105.0114585600004</v>
      </c>
      <c r="K124" s="36">
        <f>SUMIFS(СВЦЭМ!$C$39:$C$782,СВЦЭМ!$A$39:$A$782,$A124,СВЦЭМ!$B$39:$B$782,K$119)+'СЕТ СН'!$I$12+СВЦЭМ!$D$10+'СЕТ СН'!$I$5-'СЕТ СН'!$I$20</f>
        <v>4085.1406918700004</v>
      </c>
      <c r="L124" s="36">
        <f>SUMIFS(СВЦЭМ!$C$39:$C$782,СВЦЭМ!$A$39:$A$782,$A124,СВЦЭМ!$B$39:$B$782,L$119)+'СЕТ СН'!$I$12+СВЦЭМ!$D$10+'СЕТ СН'!$I$5-'СЕТ СН'!$I$20</f>
        <v>4090.0545009400003</v>
      </c>
      <c r="M124" s="36">
        <f>SUMIFS(СВЦЭМ!$C$39:$C$782,СВЦЭМ!$A$39:$A$782,$A124,СВЦЭМ!$B$39:$B$782,M$119)+'СЕТ СН'!$I$12+СВЦЭМ!$D$10+'СЕТ СН'!$I$5-'СЕТ СН'!$I$20</f>
        <v>4076.52011838</v>
      </c>
      <c r="N124" s="36">
        <f>SUMIFS(СВЦЭМ!$C$39:$C$782,СВЦЭМ!$A$39:$A$782,$A124,СВЦЭМ!$B$39:$B$782,N$119)+'СЕТ СН'!$I$12+СВЦЭМ!$D$10+'СЕТ СН'!$I$5-'СЕТ СН'!$I$20</f>
        <v>4101.0312926000006</v>
      </c>
      <c r="O124" s="36">
        <f>SUMIFS(СВЦЭМ!$C$39:$C$782,СВЦЭМ!$A$39:$A$782,$A124,СВЦЭМ!$B$39:$B$782,O$119)+'СЕТ СН'!$I$12+СВЦЭМ!$D$10+'СЕТ СН'!$I$5-'СЕТ СН'!$I$20</f>
        <v>4136.9130476700002</v>
      </c>
      <c r="P124" s="36">
        <f>SUMIFS(СВЦЭМ!$C$39:$C$782,СВЦЭМ!$A$39:$A$782,$A124,СВЦЭМ!$B$39:$B$782,P$119)+'СЕТ СН'!$I$12+СВЦЭМ!$D$10+'СЕТ СН'!$I$5-'СЕТ СН'!$I$20</f>
        <v>4137.5431374099999</v>
      </c>
      <c r="Q124" s="36">
        <f>SUMIFS(СВЦЭМ!$C$39:$C$782,СВЦЭМ!$A$39:$A$782,$A124,СВЦЭМ!$B$39:$B$782,Q$119)+'СЕТ СН'!$I$12+СВЦЭМ!$D$10+'СЕТ СН'!$I$5-'СЕТ СН'!$I$20</f>
        <v>4125.7178808999997</v>
      </c>
      <c r="R124" s="36">
        <f>SUMIFS(СВЦЭМ!$C$39:$C$782,СВЦЭМ!$A$39:$A$782,$A124,СВЦЭМ!$B$39:$B$782,R$119)+'СЕТ СН'!$I$12+СВЦЭМ!$D$10+'СЕТ СН'!$I$5-'СЕТ СН'!$I$20</f>
        <v>4071.5707069500004</v>
      </c>
      <c r="S124" s="36">
        <f>SUMIFS(СВЦЭМ!$C$39:$C$782,СВЦЭМ!$A$39:$A$782,$A124,СВЦЭМ!$B$39:$B$782,S$119)+'СЕТ СН'!$I$12+СВЦЭМ!$D$10+'СЕТ СН'!$I$5-'СЕТ СН'!$I$20</f>
        <v>4061.4944884699999</v>
      </c>
      <c r="T124" s="36">
        <f>SUMIFS(СВЦЭМ!$C$39:$C$782,СВЦЭМ!$A$39:$A$782,$A124,СВЦЭМ!$B$39:$B$782,T$119)+'СЕТ СН'!$I$12+СВЦЭМ!$D$10+'СЕТ СН'!$I$5-'СЕТ СН'!$I$20</f>
        <v>4066.96142272</v>
      </c>
      <c r="U124" s="36">
        <f>SUMIFS(СВЦЭМ!$C$39:$C$782,СВЦЭМ!$A$39:$A$782,$A124,СВЦЭМ!$B$39:$B$782,U$119)+'СЕТ СН'!$I$12+СВЦЭМ!$D$10+'СЕТ СН'!$I$5-'СЕТ СН'!$I$20</f>
        <v>4064.9860966900001</v>
      </c>
      <c r="V124" s="36">
        <f>SUMIFS(СВЦЭМ!$C$39:$C$782,СВЦЭМ!$A$39:$A$782,$A124,СВЦЭМ!$B$39:$B$782,V$119)+'СЕТ СН'!$I$12+СВЦЭМ!$D$10+'СЕТ СН'!$I$5-'СЕТ СН'!$I$20</f>
        <v>4057.8162267300004</v>
      </c>
      <c r="W124" s="36">
        <f>SUMIFS(СВЦЭМ!$C$39:$C$782,СВЦЭМ!$A$39:$A$782,$A124,СВЦЭМ!$B$39:$B$782,W$119)+'СЕТ СН'!$I$12+СВЦЭМ!$D$10+'СЕТ СН'!$I$5-'СЕТ СН'!$I$20</f>
        <v>4103.5503991300002</v>
      </c>
      <c r="X124" s="36">
        <f>SUMIFS(СВЦЭМ!$C$39:$C$782,СВЦЭМ!$A$39:$A$782,$A124,СВЦЭМ!$B$39:$B$782,X$119)+'СЕТ СН'!$I$12+СВЦЭМ!$D$10+'СЕТ СН'!$I$5-'СЕТ СН'!$I$20</f>
        <v>4120.0477048800003</v>
      </c>
      <c r="Y124" s="36">
        <f>SUMIFS(СВЦЭМ!$C$39:$C$782,СВЦЭМ!$A$39:$A$782,$A124,СВЦЭМ!$B$39:$B$782,Y$119)+'СЕТ СН'!$I$12+СВЦЭМ!$D$10+'СЕТ СН'!$I$5-'СЕТ СН'!$I$20</f>
        <v>4142.1295343500005</v>
      </c>
    </row>
    <row r="125" spans="1:27" ht="15.75" x14ac:dyDescent="0.2">
      <c r="A125" s="35">
        <f t="shared" si="3"/>
        <v>44567</v>
      </c>
      <c r="B125" s="36">
        <f>SUMIFS(СВЦЭМ!$C$39:$C$782,СВЦЭМ!$A$39:$A$782,$A125,СВЦЭМ!$B$39:$B$782,B$119)+'СЕТ СН'!$I$12+СВЦЭМ!$D$10+'СЕТ СН'!$I$5-'СЕТ СН'!$I$20</f>
        <v>4115.9388695300004</v>
      </c>
      <c r="C125" s="36">
        <f>SUMIFS(СВЦЭМ!$C$39:$C$782,СВЦЭМ!$A$39:$A$782,$A125,СВЦЭМ!$B$39:$B$782,C$119)+'СЕТ СН'!$I$12+СВЦЭМ!$D$10+'СЕТ СН'!$I$5-'СЕТ СН'!$I$20</f>
        <v>4144.3725114999997</v>
      </c>
      <c r="D125" s="36">
        <f>SUMIFS(СВЦЭМ!$C$39:$C$782,СВЦЭМ!$A$39:$A$782,$A125,СВЦЭМ!$B$39:$B$782,D$119)+'СЕТ СН'!$I$12+СВЦЭМ!$D$10+'СЕТ СН'!$I$5-'СЕТ СН'!$I$20</f>
        <v>4156.2697235800006</v>
      </c>
      <c r="E125" s="36">
        <f>SUMIFS(СВЦЭМ!$C$39:$C$782,СВЦЭМ!$A$39:$A$782,$A125,СВЦЭМ!$B$39:$B$782,E$119)+'СЕТ СН'!$I$12+СВЦЭМ!$D$10+'СЕТ СН'!$I$5-'СЕТ СН'!$I$20</f>
        <v>4177.0307994599998</v>
      </c>
      <c r="F125" s="36">
        <f>SUMIFS(СВЦЭМ!$C$39:$C$782,СВЦЭМ!$A$39:$A$782,$A125,СВЦЭМ!$B$39:$B$782,F$119)+'СЕТ СН'!$I$12+СВЦЭМ!$D$10+'СЕТ СН'!$I$5-'СЕТ СН'!$I$20</f>
        <v>4173.6385860800001</v>
      </c>
      <c r="G125" s="36">
        <f>SUMIFS(СВЦЭМ!$C$39:$C$782,СВЦЭМ!$A$39:$A$782,$A125,СВЦЭМ!$B$39:$B$782,G$119)+'СЕТ СН'!$I$12+СВЦЭМ!$D$10+'СЕТ СН'!$I$5-'СЕТ СН'!$I$20</f>
        <v>4154.2834358399996</v>
      </c>
      <c r="H125" s="36">
        <f>SUMIFS(СВЦЭМ!$C$39:$C$782,СВЦЭМ!$A$39:$A$782,$A125,СВЦЭМ!$B$39:$B$782,H$119)+'СЕТ СН'!$I$12+СВЦЭМ!$D$10+'СЕТ СН'!$I$5-'СЕТ СН'!$I$20</f>
        <v>4121.1512661799998</v>
      </c>
      <c r="I125" s="36">
        <f>SUMIFS(СВЦЭМ!$C$39:$C$782,СВЦЭМ!$A$39:$A$782,$A125,СВЦЭМ!$B$39:$B$782,I$119)+'СЕТ СН'!$I$12+СВЦЭМ!$D$10+'СЕТ СН'!$I$5-'СЕТ СН'!$I$20</f>
        <v>4100.7750222200002</v>
      </c>
      <c r="J125" s="36">
        <f>SUMIFS(СВЦЭМ!$C$39:$C$782,СВЦЭМ!$A$39:$A$782,$A125,СВЦЭМ!$B$39:$B$782,J$119)+'СЕТ СН'!$I$12+СВЦЭМ!$D$10+'СЕТ СН'!$I$5-'СЕТ СН'!$I$20</f>
        <v>4076.9687522200002</v>
      </c>
      <c r="K125" s="36">
        <f>SUMIFS(СВЦЭМ!$C$39:$C$782,СВЦЭМ!$A$39:$A$782,$A125,СВЦЭМ!$B$39:$B$782,K$119)+'СЕТ СН'!$I$12+СВЦЭМ!$D$10+'СЕТ СН'!$I$5-'СЕТ СН'!$I$20</f>
        <v>4077.6040652299998</v>
      </c>
      <c r="L125" s="36">
        <f>SUMIFS(СВЦЭМ!$C$39:$C$782,СВЦЭМ!$A$39:$A$782,$A125,СВЦЭМ!$B$39:$B$782,L$119)+'СЕТ СН'!$I$12+СВЦЭМ!$D$10+'СЕТ СН'!$I$5-'СЕТ СН'!$I$20</f>
        <v>4103.7954158000002</v>
      </c>
      <c r="M125" s="36">
        <f>SUMIFS(СВЦЭМ!$C$39:$C$782,СВЦЭМ!$A$39:$A$782,$A125,СВЦЭМ!$B$39:$B$782,M$119)+'СЕТ СН'!$I$12+СВЦЭМ!$D$10+'СЕТ СН'!$I$5-'СЕТ СН'!$I$20</f>
        <v>4103.0879302399999</v>
      </c>
      <c r="N125" s="36">
        <f>SUMIFS(СВЦЭМ!$C$39:$C$782,СВЦЭМ!$A$39:$A$782,$A125,СВЦЭМ!$B$39:$B$782,N$119)+'СЕТ СН'!$I$12+СВЦЭМ!$D$10+'СЕТ СН'!$I$5-'СЕТ СН'!$I$20</f>
        <v>4134.4982395300003</v>
      </c>
      <c r="O125" s="36">
        <f>SUMIFS(СВЦЭМ!$C$39:$C$782,СВЦЭМ!$A$39:$A$782,$A125,СВЦЭМ!$B$39:$B$782,O$119)+'СЕТ СН'!$I$12+СВЦЭМ!$D$10+'СЕТ СН'!$I$5-'СЕТ СН'!$I$20</f>
        <v>4177.56265747</v>
      </c>
      <c r="P125" s="36">
        <f>SUMIFS(СВЦЭМ!$C$39:$C$782,СВЦЭМ!$A$39:$A$782,$A125,СВЦЭМ!$B$39:$B$782,P$119)+'СЕТ СН'!$I$12+СВЦЭМ!$D$10+'СЕТ СН'!$I$5-'СЕТ СН'!$I$20</f>
        <v>4187.9337225999998</v>
      </c>
      <c r="Q125" s="36">
        <f>SUMIFS(СВЦЭМ!$C$39:$C$782,СВЦЭМ!$A$39:$A$782,$A125,СВЦЭМ!$B$39:$B$782,Q$119)+'СЕТ СН'!$I$12+СВЦЭМ!$D$10+'СЕТ СН'!$I$5-'СЕТ СН'!$I$20</f>
        <v>4175.6579768400006</v>
      </c>
      <c r="R125" s="36">
        <f>SUMIFS(СВЦЭМ!$C$39:$C$782,СВЦЭМ!$A$39:$A$782,$A125,СВЦЭМ!$B$39:$B$782,R$119)+'СЕТ СН'!$I$12+СВЦЭМ!$D$10+'СЕТ СН'!$I$5-'СЕТ СН'!$I$20</f>
        <v>4122.6307938199998</v>
      </c>
      <c r="S125" s="36">
        <f>SUMIFS(СВЦЭМ!$C$39:$C$782,СВЦЭМ!$A$39:$A$782,$A125,СВЦЭМ!$B$39:$B$782,S$119)+'СЕТ СН'!$I$12+СВЦЭМ!$D$10+'СЕТ СН'!$I$5-'СЕТ СН'!$I$20</f>
        <v>4096.6925132800006</v>
      </c>
      <c r="T125" s="36">
        <f>SUMIFS(СВЦЭМ!$C$39:$C$782,СВЦЭМ!$A$39:$A$782,$A125,СВЦЭМ!$B$39:$B$782,T$119)+'СЕТ СН'!$I$12+СВЦЭМ!$D$10+'СЕТ СН'!$I$5-'СЕТ СН'!$I$20</f>
        <v>4097.2634342399997</v>
      </c>
      <c r="U125" s="36">
        <f>SUMIFS(СВЦЭМ!$C$39:$C$782,СВЦЭМ!$A$39:$A$782,$A125,СВЦЭМ!$B$39:$B$782,U$119)+'СЕТ СН'!$I$12+СВЦЭМ!$D$10+'СЕТ СН'!$I$5-'СЕТ СН'!$I$20</f>
        <v>4104.3954403999996</v>
      </c>
      <c r="V125" s="36">
        <f>SUMIFS(СВЦЭМ!$C$39:$C$782,СВЦЭМ!$A$39:$A$782,$A125,СВЦЭМ!$B$39:$B$782,V$119)+'СЕТ СН'!$I$12+СВЦЭМ!$D$10+'СЕТ СН'!$I$5-'СЕТ СН'!$I$20</f>
        <v>4108.9175205400006</v>
      </c>
      <c r="W125" s="36">
        <f>SUMIFS(СВЦЭМ!$C$39:$C$782,СВЦЭМ!$A$39:$A$782,$A125,СВЦЭМ!$B$39:$B$782,W$119)+'СЕТ СН'!$I$12+СВЦЭМ!$D$10+'СЕТ СН'!$I$5-'СЕТ СН'!$I$20</f>
        <v>4123.15583083</v>
      </c>
      <c r="X125" s="36">
        <f>SUMIFS(СВЦЭМ!$C$39:$C$782,СВЦЭМ!$A$39:$A$782,$A125,СВЦЭМ!$B$39:$B$782,X$119)+'СЕТ СН'!$I$12+СВЦЭМ!$D$10+'СЕТ СН'!$I$5-'СЕТ СН'!$I$20</f>
        <v>4144.6228335699998</v>
      </c>
      <c r="Y125" s="36">
        <f>SUMIFS(СВЦЭМ!$C$39:$C$782,СВЦЭМ!$A$39:$A$782,$A125,СВЦЭМ!$B$39:$B$782,Y$119)+'СЕТ СН'!$I$12+СВЦЭМ!$D$10+'СЕТ СН'!$I$5-'СЕТ СН'!$I$20</f>
        <v>4180.6762093100006</v>
      </c>
    </row>
    <row r="126" spans="1:27" ht="15.75" x14ac:dyDescent="0.2">
      <c r="A126" s="35">
        <f t="shared" si="3"/>
        <v>44568</v>
      </c>
      <c r="B126" s="36">
        <f>SUMIFS(СВЦЭМ!$C$39:$C$782,СВЦЭМ!$A$39:$A$782,$A126,СВЦЭМ!$B$39:$B$782,B$119)+'СЕТ СН'!$I$12+СВЦЭМ!$D$10+'СЕТ СН'!$I$5-'СЕТ СН'!$I$20</f>
        <v>4222.5471368400003</v>
      </c>
      <c r="C126" s="36">
        <f>SUMIFS(СВЦЭМ!$C$39:$C$782,СВЦЭМ!$A$39:$A$782,$A126,СВЦЭМ!$B$39:$B$782,C$119)+'СЕТ СН'!$I$12+СВЦЭМ!$D$10+'СЕТ СН'!$I$5-'СЕТ СН'!$I$20</f>
        <v>4193.3741234400004</v>
      </c>
      <c r="D126" s="36">
        <f>SUMIFS(СВЦЭМ!$C$39:$C$782,СВЦЭМ!$A$39:$A$782,$A126,СВЦЭМ!$B$39:$B$782,D$119)+'СЕТ СН'!$I$12+СВЦЭМ!$D$10+'СЕТ СН'!$I$5-'СЕТ СН'!$I$20</f>
        <v>4216.2467429299995</v>
      </c>
      <c r="E126" s="36">
        <f>SUMIFS(СВЦЭМ!$C$39:$C$782,СВЦЭМ!$A$39:$A$782,$A126,СВЦЭМ!$B$39:$B$782,E$119)+'СЕТ СН'!$I$12+СВЦЭМ!$D$10+'СЕТ СН'!$I$5-'СЕТ СН'!$I$20</f>
        <v>4219.1877693599999</v>
      </c>
      <c r="F126" s="36">
        <f>SUMIFS(СВЦЭМ!$C$39:$C$782,СВЦЭМ!$A$39:$A$782,$A126,СВЦЭМ!$B$39:$B$782,F$119)+'СЕТ СН'!$I$12+СВЦЭМ!$D$10+'СЕТ СН'!$I$5-'СЕТ СН'!$I$20</f>
        <v>4213.8572409899998</v>
      </c>
      <c r="G126" s="36">
        <f>SUMIFS(СВЦЭМ!$C$39:$C$782,СВЦЭМ!$A$39:$A$782,$A126,СВЦЭМ!$B$39:$B$782,G$119)+'СЕТ СН'!$I$12+СВЦЭМ!$D$10+'СЕТ СН'!$I$5-'СЕТ СН'!$I$20</f>
        <v>4208.4285726500002</v>
      </c>
      <c r="H126" s="36">
        <f>SUMIFS(СВЦЭМ!$C$39:$C$782,СВЦЭМ!$A$39:$A$782,$A126,СВЦЭМ!$B$39:$B$782,H$119)+'СЕТ СН'!$I$12+СВЦЭМ!$D$10+'СЕТ СН'!$I$5-'СЕТ СН'!$I$20</f>
        <v>4176.9843566600002</v>
      </c>
      <c r="I126" s="36">
        <f>SUMIFS(СВЦЭМ!$C$39:$C$782,СВЦЭМ!$A$39:$A$782,$A126,СВЦЭМ!$B$39:$B$782,I$119)+'СЕТ СН'!$I$12+СВЦЭМ!$D$10+'СЕТ СН'!$I$5-'СЕТ СН'!$I$20</f>
        <v>4166.1729288999995</v>
      </c>
      <c r="J126" s="36">
        <f>SUMIFS(СВЦЭМ!$C$39:$C$782,СВЦЭМ!$A$39:$A$782,$A126,СВЦЭМ!$B$39:$B$782,J$119)+'СЕТ СН'!$I$12+СВЦЭМ!$D$10+'СЕТ СН'!$I$5-'СЕТ СН'!$I$20</f>
        <v>4181.3399444799998</v>
      </c>
      <c r="K126" s="36">
        <f>SUMIFS(СВЦЭМ!$C$39:$C$782,СВЦЭМ!$A$39:$A$782,$A126,СВЦЭМ!$B$39:$B$782,K$119)+'СЕТ СН'!$I$12+СВЦЭМ!$D$10+'СЕТ СН'!$I$5-'СЕТ СН'!$I$20</f>
        <v>4146.0967024199999</v>
      </c>
      <c r="L126" s="36">
        <f>SUMIFS(СВЦЭМ!$C$39:$C$782,СВЦЭМ!$A$39:$A$782,$A126,СВЦЭМ!$B$39:$B$782,L$119)+'СЕТ СН'!$I$12+СВЦЭМ!$D$10+'СЕТ СН'!$I$5-'СЕТ СН'!$I$20</f>
        <v>4167.1137042700002</v>
      </c>
      <c r="M126" s="36">
        <f>SUMIFS(СВЦЭМ!$C$39:$C$782,СВЦЭМ!$A$39:$A$782,$A126,СВЦЭМ!$B$39:$B$782,M$119)+'СЕТ СН'!$I$12+СВЦЭМ!$D$10+'СЕТ СН'!$I$5-'СЕТ СН'!$I$20</f>
        <v>4134.7659794700003</v>
      </c>
      <c r="N126" s="36">
        <f>SUMIFS(СВЦЭМ!$C$39:$C$782,СВЦЭМ!$A$39:$A$782,$A126,СВЦЭМ!$B$39:$B$782,N$119)+'СЕТ СН'!$I$12+СВЦЭМ!$D$10+'СЕТ СН'!$I$5-'СЕТ СН'!$I$20</f>
        <v>4172.5726616299999</v>
      </c>
      <c r="O126" s="36">
        <f>SUMIFS(СВЦЭМ!$C$39:$C$782,СВЦЭМ!$A$39:$A$782,$A126,СВЦЭМ!$B$39:$B$782,O$119)+'СЕТ СН'!$I$12+СВЦЭМ!$D$10+'СЕТ СН'!$I$5-'СЕТ СН'!$I$20</f>
        <v>4198.0798338300001</v>
      </c>
      <c r="P126" s="36">
        <f>SUMIFS(СВЦЭМ!$C$39:$C$782,СВЦЭМ!$A$39:$A$782,$A126,СВЦЭМ!$B$39:$B$782,P$119)+'СЕТ СН'!$I$12+СВЦЭМ!$D$10+'СЕТ СН'!$I$5-'СЕТ СН'!$I$20</f>
        <v>4195.4257635699996</v>
      </c>
      <c r="Q126" s="36">
        <f>SUMIFS(СВЦЭМ!$C$39:$C$782,СВЦЭМ!$A$39:$A$782,$A126,СВЦЭМ!$B$39:$B$782,Q$119)+'СЕТ СН'!$I$12+СВЦЭМ!$D$10+'СЕТ СН'!$I$5-'СЕТ СН'!$I$20</f>
        <v>4188.8195845400005</v>
      </c>
      <c r="R126" s="36">
        <f>SUMIFS(СВЦЭМ!$C$39:$C$782,СВЦЭМ!$A$39:$A$782,$A126,СВЦЭМ!$B$39:$B$782,R$119)+'СЕТ СН'!$I$12+СВЦЭМ!$D$10+'СЕТ СН'!$I$5-'СЕТ СН'!$I$20</f>
        <v>4149.6216040300005</v>
      </c>
      <c r="S126" s="36">
        <f>SUMIFS(СВЦЭМ!$C$39:$C$782,СВЦЭМ!$A$39:$A$782,$A126,СВЦЭМ!$B$39:$B$782,S$119)+'СЕТ СН'!$I$12+СВЦЭМ!$D$10+'СЕТ СН'!$I$5-'СЕТ СН'!$I$20</f>
        <v>4118.3211750400005</v>
      </c>
      <c r="T126" s="36">
        <f>SUMIFS(СВЦЭМ!$C$39:$C$782,СВЦЭМ!$A$39:$A$782,$A126,СВЦЭМ!$B$39:$B$782,T$119)+'СЕТ СН'!$I$12+СВЦЭМ!$D$10+'СЕТ СН'!$I$5-'СЕТ СН'!$I$20</f>
        <v>4147.2934042699999</v>
      </c>
      <c r="U126" s="36">
        <f>SUMIFS(СВЦЭМ!$C$39:$C$782,СВЦЭМ!$A$39:$A$782,$A126,СВЦЭМ!$B$39:$B$782,U$119)+'СЕТ СН'!$I$12+СВЦЭМ!$D$10+'СЕТ СН'!$I$5-'СЕТ СН'!$I$20</f>
        <v>4151.0413343600003</v>
      </c>
      <c r="V126" s="36">
        <f>SUMIFS(СВЦЭМ!$C$39:$C$782,СВЦЭМ!$A$39:$A$782,$A126,СВЦЭМ!$B$39:$B$782,V$119)+'СЕТ СН'!$I$12+СВЦЭМ!$D$10+'СЕТ СН'!$I$5-'СЕТ СН'!$I$20</f>
        <v>4139.0658803699998</v>
      </c>
      <c r="W126" s="36">
        <f>SUMIFS(СВЦЭМ!$C$39:$C$782,СВЦЭМ!$A$39:$A$782,$A126,СВЦЭМ!$B$39:$B$782,W$119)+'СЕТ СН'!$I$12+СВЦЭМ!$D$10+'СЕТ СН'!$I$5-'СЕТ СН'!$I$20</f>
        <v>4149.0697013500003</v>
      </c>
      <c r="X126" s="36">
        <f>SUMIFS(СВЦЭМ!$C$39:$C$782,СВЦЭМ!$A$39:$A$782,$A126,СВЦЭМ!$B$39:$B$782,X$119)+'СЕТ СН'!$I$12+СВЦЭМ!$D$10+'СЕТ СН'!$I$5-'СЕТ СН'!$I$20</f>
        <v>4216.5663730200004</v>
      </c>
      <c r="Y126" s="36">
        <f>SUMIFS(СВЦЭМ!$C$39:$C$782,СВЦЭМ!$A$39:$A$782,$A126,СВЦЭМ!$B$39:$B$782,Y$119)+'СЕТ СН'!$I$12+СВЦЭМ!$D$10+'СЕТ СН'!$I$5-'СЕТ СН'!$I$20</f>
        <v>4218.9428608100006</v>
      </c>
    </row>
    <row r="127" spans="1:27" ht="15.75" x14ac:dyDescent="0.2">
      <c r="A127" s="35">
        <f t="shared" si="3"/>
        <v>44569</v>
      </c>
      <c r="B127" s="36">
        <f>SUMIFS(СВЦЭМ!$C$39:$C$782,СВЦЭМ!$A$39:$A$782,$A127,СВЦЭМ!$B$39:$B$782,B$119)+'СЕТ СН'!$I$12+СВЦЭМ!$D$10+'СЕТ СН'!$I$5-'СЕТ СН'!$I$20</f>
        <v>4215.8070426699996</v>
      </c>
      <c r="C127" s="36">
        <f>SUMIFS(СВЦЭМ!$C$39:$C$782,СВЦЭМ!$A$39:$A$782,$A127,СВЦЭМ!$B$39:$B$782,C$119)+'СЕТ СН'!$I$12+СВЦЭМ!$D$10+'СЕТ СН'!$I$5-'СЕТ СН'!$I$20</f>
        <v>4181.3977741600002</v>
      </c>
      <c r="D127" s="36">
        <f>SUMIFS(СВЦЭМ!$C$39:$C$782,СВЦЭМ!$A$39:$A$782,$A127,СВЦЭМ!$B$39:$B$782,D$119)+'СЕТ СН'!$I$12+СВЦЭМ!$D$10+'СЕТ СН'!$I$5-'СЕТ СН'!$I$20</f>
        <v>4217.2833635799998</v>
      </c>
      <c r="E127" s="36">
        <f>SUMIFS(СВЦЭМ!$C$39:$C$782,СВЦЭМ!$A$39:$A$782,$A127,СВЦЭМ!$B$39:$B$782,E$119)+'СЕТ СН'!$I$12+СВЦЭМ!$D$10+'СЕТ СН'!$I$5-'СЕТ СН'!$I$20</f>
        <v>4214.9613449999997</v>
      </c>
      <c r="F127" s="36">
        <f>SUMIFS(СВЦЭМ!$C$39:$C$782,СВЦЭМ!$A$39:$A$782,$A127,СВЦЭМ!$B$39:$B$782,F$119)+'СЕТ СН'!$I$12+СВЦЭМ!$D$10+'СЕТ СН'!$I$5-'СЕТ СН'!$I$20</f>
        <v>4202.87080444</v>
      </c>
      <c r="G127" s="36">
        <f>SUMIFS(СВЦЭМ!$C$39:$C$782,СВЦЭМ!$A$39:$A$782,$A127,СВЦЭМ!$B$39:$B$782,G$119)+'СЕТ СН'!$I$12+СВЦЭМ!$D$10+'СЕТ СН'!$I$5-'СЕТ СН'!$I$20</f>
        <v>4198.7889056499998</v>
      </c>
      <c r="H127" s="36">
        <f>SUMIFS(СВЦЭМ!$C$39:$C$782,СВЦЭМ!$A$39:$A$782,$A127,СВЦЭМ!$B$39:$B$782,H$119)+'СЕТ СН'!$I$12+СВЦЭМ!$D$10+'СЕТ СН'!$I$5-'СЕТ СН'!$I$20</f>
        <v>4146.5302246400006</v>
      </c>
      <c r="I127" s="36">
        <f>SUMIFS(СВЦЭМ!$C$39:$C$782,СВЦЭМ!$A$39:$A$782,$A127,СВЦЭМ!$B$39:$B$782,I$119)+'СЕТ СН'!$I$12+СВЦЭМ!$D$10+'СЕТ СН'!$I$5-'СЕТ СН'!$I$20</f>
        <v>4136.1938169300001</v>
      </c>
      <c r="J127" s="36">
        <f>SUMIFS(СВЦЭМ!$C$39:$C$782,СВЦЭМ!$A$39:$A$782,$A127,СВЦЭМ!$B$39:$B$782,J$119)+'СЕТ СН'!$I$12+СВЦЭМ!$D$10+'СЕТ СН'!$I$5-'СЕТ СН'!$I$20</f>
        <v>4118.1041053899999</v>
      </c>
      <c r="K127" s="36">
        <f>SUMIFS(СВЦЭМ!$C$39:$C$782,СВЦЭМ!$A$39:$A$782,$A127,СВЦЭМ!$B$39:$B$782,K$119)+'СЕТ СН'!$I$12+СВЦЭМ!$D$10+'СЕТ СН'!$I$5-'СЕТ СН'!$I$20</f>
        <v>4139.9442806699999</v>
      </c>
      <c r="L127" s="36">
        <f>SUMIFS(СВЦЭМ!$C$39:$C$782,СВЦЭМ!$A$39:$A$782,$A127,СВЦЭМ!$B$39:$B$782,L$119)+'СЕТ СН'!$I$12+СВЦЭМ!$D$10+'СЕТ СН'!$I$5-'СЕТ СН'!$I$20</f>
        <v>4146.1732476500001</v>
      </c>
      <c r="M127" s="36">
        <f>SUMIFS(СВЦЭМ!$C$39:$C$782,СВЦЭМ!$A$39:$A$782,$A127,СВЦЭМ!$B$39:$B$782,M$119)+'СЕТ СН'!$I$12+СВЦЭМ!$D$10+'СЕТ СН'!$I$5-'СЕТ СН'!$I$20</f>
        <v>4116.9377249299996</v>
      </c>
      <c r="N127" s="36">
        <f>SUMIFS(СВЦЭМ!$C$39:$C$782,СВЦЭМ!$A$39:$A$782,$A127,СВЦЭМ!$B$39:$B$782,N$119)+'СЕТ СН'!$I$12+СВЦЭМ!$D$10+'СЕТ СН'!$I$5-'СЕТ СН'!$I$20</f>
        <v>4136.4250209500005</v>
      </c>
      <c r="O127" s="36">
        <f>SUMIFS(СВЦЭМ!$C$39:$C$782,СВЦЭМ!$A$39:$A$782,$A127,СВЦЭМ!$B$39:$B$782,O$119)+'СЕТ СН'!$I$12+СВЦЭМ!$D$10+'СЕТ СН'!$I$5-'СЕТ СН'!$I$20</f>
        <v>4171.8802933099996</v>
      </c>
      <c r="P127" s="36">
        <f>SUMIFS(СВЦЭМ!$C$39:$C$782,СВЦЭМ!$A$39:$A$782,$A127,СВЦЭМ!$B$39:$B$782,P$119)+'СЕТ СН'!$I$12+СВЦЭМ!$D$10+'СЕТ СН'!$I$5-'СЕТ СН'!$I$20</f>
        <v>4175.6310062499997</v>
      </c>
      <c r="Q127" s="36">
        <f>SUMIFS(СВЦЭМ!$C$39:$C$782,СВЦЭМ!$A$39:$A$782,$A127,СВЦЭМ!$B$39:$B$782,Q$119)+'СЕТ СН'!$I$12+СВЦЭМ!$D$10+'СЕТ СН'!$I$5-'СЕТ СН'!$I$20</f>
        <v>4166.3904874199998</v>
      </c>
      <c r="R127" s="36">
        <f>SUMIFS(СВЦЭМ!$C$39:$C$782,СВЦЭМ!$A$39:$A$782,$A127,СВЦЭМ!$B$39:$B$782,R$119)+'СЕТ СН'!$I$12+СВЦЭМ!$D$10+'СЕТ СН'!$I$5-'СЕТ СН'!$I$20</f>
        <v>4130.4110440900004</v>
      </c>
      <c r="S127" s="36">
        <f>SUMIFS(СВЦЭМ!$C$39:$C$782,СВЦЭМ!$A$39:$A$782,$A127,СВЦЭМ!$B$39:$B$782,S$119)+'СЕТ СН'!$I$12+СВЦЭМ!$D$10+'СЕТ СН'!$I$5-'СЕТ СН'!$I$20</f>
        <v>4102.3638080800001</v>
      </c>
      <c r="T127" s="36">
        <f>SUMIFS(СВЦЭМ!$C$39:$C$782,СВЦЭМ!$A$39:$A$782,$A127,СВЦЭМ!$B$39:$B$782,T$119)+'СЕТ СН'!$I$12+СВЦЭМ!$D$10+'СЕТ СН'!$I$5-'СЕТ СН'!$I$20</f>
        <v>4156.03531673</v>
      </c>
      <c r="U127" s="36">
        <f>SUMIFS(СВЦЭМ!$C$39:$C$782,СВЦЭМ!$A$39:$A$782,$A127,СВЦЭМ!$B$39:$B$782,U$119)+'СЕТ СН'!$I$12+СВЦЭМ!$D$10+'СЕТ СН'!$I$5-'СЕТ СН'!$I$20</f>
        <v>4157.0036482100004</v>
      </c>
      <c r="V127" s="36">
        <f>SUMIFS(СВЦЭМ!$C$39:$C$782,СВЦЭМ!$A$39:$A$782,$A127,СВЦЭМ!$B$39:$B$782,V$119)+'СЕТ СН'!$I$12+СВЦЭМ!$D$10+'СЕТ СН'!$I$5-'СЕТ СН'!$I$20</f>
        <v>4154.3690102999999</v>
      </c>
      <c r="W127" s="36">
        <f>SUMIFS(СВЦЭМ!$C$39:$C$782,СВЦЭМ!$A$39:$A$782,$A127,СВЦЭМ!$B$39:$B$782,W$119)+'СЕТ СН'!$I$12+СВЦЭМ!$D$10+'СЕТ СН'!$I$5-'СЕТ СН'!$I$20</f>
        <v>4159.9998284499998</v>
      </c>
      <c r="X127" s="36">
        <f>SUMIFS(СВЦЭМ!$C$39:$C$782,СВЦЭМ!$A$39:$A$782,$A127,СВЦЭМ!$B$39:$B$782,X$119)+'СЕТ СН'!$I$12+СВЦЭМ!$D$10+'СЕТ СН'!$I$5-'СЕТ СН'!$I$20</f>
        <v>4209.94872433</v>
      </c>
      <c r="Y127" s="36">
        <f>SUMIFS(СВЦЭМ!$C$39:$C$782,СВЦЭМ!$A$39:$A$782,$A127,СВЦЭМ!$B$39:$B$782,Y$119)+'СЕТ СН'!$I$12+СВЦЭМ!$D$10+'СЕТ СН'!$I$5-'СЕТ СН'!$I$20</f>
        <v>4238.3065834500003</v>
      </c>
    </row>
    <row r="128" spans="1:27" ht="15.75" x14ac:dyDescent="0.2">
      <c r="A128" s="35">
        <f t="shared" si="3"/>
        <v>44570</v>
      </c>
      <c r="B128" s="36">
        <f>SUMIFS(СВЦЭМ!$C$39:$C$782,СВЦЭМ!$A$39:$A$782,$A128,СВЦЭМ!$B$39:$B$782,B$119)+'СЕТ СН'!$I$12+СВЦЭМ!$D$10+'СЕТ СН'!$I$5-'СЕТ СН'!$I$20</f>
        <v>4166.2994426900004</v>
      </c>
      <c r="C128" s="36">
        <f>SUMIFS(СВЦЭМ!$C$39:$C$782,СВЦЭМ!$A$39:$A$782,$A128,СВЦЭМ!$B$39:$B$782,C$119)+'СЕТ СН'!$I$12+СВЦЭМ!$D$10+'СЕТ СН'!$I$5-'СЕТ СН'!$I$20</f>
        <v>4186.1288401500005</v>
      </c>
      <c r="D128" s="36">
        <f>SUMIFS(СВЦЭМ!$C$39:$C$782,СВЦЭМ!$A$39:$A$782,$A128,СВЦЭМ!$B$39:$B$782,D$119)+'СЕТ СН'!$I$12+СВЦЭМ!$D$10+'СЕТ СН'!$I$5-'СЕТ СН'!$I$20</f>
        <v>4243.6262403399996</v>
      </c>
      <c r="E128" s="36">
        <f>SUMIFS(СВЦЭМ!$C$39:$C$782,СВЦЭМ!$A$39:$A$782,$A128,СВЦЭМ!$B$39:$B$782,E$119)+'СЕТ СН'!$I$12+СВЦЭМ!$D$10+'СЕТ СН'!$I$5-'СЕТ СН'!$I$20</f>
        <v>4241.86852163</v>
      </c>
      <c r="F128" s="36">
        <f>SUMIFS(СВЦЭМ!$C$39:$C$782,СВЦЭМ!$A$39:$A$782,$A128,СВЦЭМ!$B$39:$B$782,F$119)+'СЕТ СН'!$I$12+СВЦЭМ!$D$10+'СЕТ СН'!$I$5-'СЕТ СН'!$I$20</f>
        <v>4240.3725254399997</v>
      </c>
      <c r="G128" s="36">
        <f>SUMIFS(СВЦЭМ!$C$39:$C$782,СВЦЭМ!$A$39:$A$782,$A128,СВЦЭМ!$B$39:$B$782,G$119)+'СЕТ СН'!$I$12+СВЦЭМ!$D$10+'СЕТ СН'!$I$5-'СЕТ СН'!$I$20</f>
        <v>4238.9968155400002</v>
      </c>
      <c r="H128" s="36">
        <f>SUMIFS(СВЦЭМ!$C$39:$C$782,СВЦЭМ!$A$39:$A$782,$A128,СВЦЭМ!$B$39:$B$782,H$119)+'СЕТ СН'!$I$12+СВЦЭМ!$D$10+'СЕТ СН'!$I$5-'СЕТ СН'!$I$20</f>
        <v>4206.4962130599997</v>
      </c>
      <c r="I128" s="36">
        <f>SUMIFS(СВЦЭМ!$C$39:$C$782,СВЦЭМ!$A$39:$A$782,$A128,СВЦЭМ!$B$39:$B$782,I$119)+'СЕТ СН'!$I$12+СВЦЭМ!$D$10+'СЕТ СН'!$I$5-'СЕТ СН'!$I$20</f>
        <v>4213.8547425100005</v>
      </c>
      <c r="J128" s="36">
        <f>SUMIFS(СВЦЭМ!$C$39:$C$782,СВЦЭМ!$A$39:$A$782,$A128,СВЦЭМ!$B$39:$B$782,J$119)+'СЕТ СН'!$I$12+СВЦЭМ!$D$10+'СЕТ СН'!$I$5-'СЕТ СН'!$I$20</f>
        <v>4187.0561192100004</v>
      </c>
      <c r="K128" s="36">
        <f>SUMIFS(СВЦЭМ!$C$39:$C$782,СВЦЭМ!$A$39:$A$782,$A128,СВЦЭМ!$B$39:$B$782,K$119)+'СЕТ СН'!$I$12+СВЦЭМ!$D$10+'СЕТ СН'!$I$5-'СЕТ СН'!$I$20</f>
        <v>4154.14216717</v>
      </c>
      <c r="L128" s="36">
        <f>SUMIFS(СВЦЭМ!$C$39:$C$782,СВЦЭМ!$A$39:$A$782,$A128,СВЦЭМ!$B$39:$B$782,L$119)+'СЕТ СН'!$I$12+СВЦЭМ!$D$10+'СЕТ СН'!$I$5-'СЕТ СН'!$I$20</f>
        <v>4160.7476006799998</v>
      </c>
      <c r="M128" s="36">
        <f>SUMIFS(СВЦЭМ!$C$39:$C$782,СВЦЭМ!$A$39:$A$782,$A128,СВЦЭМ!$B$39:$B$782,M$119)+'СЕТ СН'!$I$12+СВЦЭМ!$D$10+'СЕТ СН'!$I$5-'СЕТ СН'!$I$20</f>
        <v>4163.0651522400003</v>
      </c>
      <c r="N128" s="36">
        <f>SUMIFS(СВЦЭМ!$C$39:$C$782,СВЦЭМ!$A$39:$A$782,$A128,СВЦЭМ!$B$39:$B$782,N$119)+'СЕТ СН'!$I$12+СВЦЭМ!$D$10+'СЕТ СН'!$I$5-'СЕТ СН'!$I$20</f>
        <v>4183.5892461100002</v>
      </c>
      <c r="O128" s="36">
        <f>SUMIFS(СВЦЭМ!$C$39:$C$782,СВЦЭМ!$A$39:$A$782,$A128,СВЦЭМ!$B$39:$B$782,O$119)+'СЕТ СН'!$I$12+СВЦЭМ!$D$10+'СЕТ СН'!$I$5-'СЕТ СН'!$I$20</f>
        <v>4213.06606964</v>
      </c>
      <c r="P128" s="36">
        <f>SUMIFS(СВЦЭМ!$C$39:$C$782,СВЦЭМ!$A$39:$A$782,$A128,СВЦЭМ!$B$39:$B$782,P$119)+'СЕТ СН'!$I$12+СВЦЭМ!$D$10+'СЕТ СН'!$I$5-'СЕТ СН'!$I$20</f>
        <v>4209.4087901900002</v>
      </c>
      <c r="Q128" s="36">
        <f>SUMIFS(СВЦЭМ!$C$39:$C$782,СВЦЭМ!$A$39:$A$782,$A128,СВЦЭМ!$B$39:$B$782,Q$119)+'СЕТ СН'!$I$12+СВЦЭМ!$D$10+'СЕТ СН'!$I$5-'СЕТ СН'!$I$20</f>
        <v>4209.4318348500001</v>
      </c>
      <c r="R128" s="36">
        <f>SUMIFS(СВЦЭМ!$C$39:$C$782,СВЦЭМ!$A$39:$A$782,$A128,СВЦЭМ!$B$39:$B$782,R$119)+'СЕТ СН'!$I$12+СВЦЭМ!$D$10+'СЕТ СН'!$I$5-'СЕТ СН'!$I$20</f>
        <v>4180.2652327599999</v>
      </c>
      <c r="S128" s="36">
        <f>SUMIFS(СВЦЭМ!$C$39:$C$782,СВЦЭМ!$A$39:$A$782,$A128,СВЦЭМ!$B$39:$B$782,S$119)+'СЕТ СН'!$I$12+СВЦЭМ!$D$10+'СЕТ СН'!$I$5-'СЕТ СН'!$I$20</f>
        <v>4147.4925342699999</v>
      </c>
      <c r="T128" s="36">
        <f>SUMIFS(СВЦЭМ!$C$39:$C$782,СВЦЭМ!$A$39:$A$782,$A128,СВЦЭМ!$B$39:$B$782,T$119)+'СЕТ СН'!$I$12+СВЦЭМ!$D$10+'СЕТ СН'!$I$5-'СЕТ СН'!$I$20</f>
        <v>4151.1894246000002</v>
      </c>
      <c r="U128" s="36">
        <f>SUMIFS(СВЦЭМ!$C$39:$C$782,СВЦЭМ!$A$39:$A$782,$A128,СВЦЭМ!$B$39:$B$782,U$119)+'СЕТ СН'!$I$12+СВЦЭМ!$D$10+'СЕТ СН'!$I$5-'СЕТ СН'!$I$20</f>
        <v>4163.1391626300001</v>
      </c>
      <c r="V128" s="36">
        <f>SUMIFS(СВЦЭМ!$C$39:$C$782,СВЦЭМ!$A$39:$A$782,$A128,СВЦЭМ!$B$39:$B$782,V$119)+'СЕТ СН'!$I$12+СВЦЭМ!$D$10+'СЕТ СН'!$I$5-'СЕТ СН'!$I$20</f>
        <v>4164.5294936600003</v>
      </c>
      <c r="W128" s="36">
        <f>SUMIFS(СВЦЭМ!$C$39:$C$782,СВЦЭМ!$A$39:$A$782,$A128,СВЦЭМ!$B$39:$B$782,W$119)+'СЕТ СН'!$I$12+СВЦЭМ!$D$10+'СЕТ СН'!$I$5-'СЕТ СН'!$I$20</f>
        <v>4174.8665414400002</v>
      </c>
      <c r="X128" s="36">
        <f>SUMIFS(СВЦЭМ!$C$39:$C$782,СВЦЭМ!$A$39:$A$782,$A128,СВЦЭМ!$B$39:$B$782,X$119)+'СЕТ СН'!$I$12+СВЦЭМ!$D$10+'СЕТ СН'!$I$5-'СЕТ СН'!$I$20</f>
        <v>4181.8003337299997</v>
      </c>
      <c r="Y128" s="36">
        <f>SUMIFS(СВЦЭМ!$C$39:$C$782,СВЦЭМ!$A$39:$A$782,$A128,СВЦЭМ!$B$39:$B$782,Y$119)+'СЕТ СН'!$I$12+СВЦЭМ!$D$10+'СЕТ СН'!$I$5-'СЕТ СН'!$I$20</f>
        <v>4221.2016325900004</v>
      </c>
    </row>
    <row r="129" spans="1:25" ht="15.75" x14ac:dyDescent="0.2">
      <c r="A129" s="35">
        <f t="shared" si="3"/>
        <v>44571</v>
      </c>
      <c r="B129" s="36">
        <f>SUMIFS(СВЦЭМ!$C$39:$C$782,СВЦЭМ!$A$39:$A$782,$A129,СВЦЭМ!$B$39:$B$782,B$119)+'СЕТ СН'!$I$12+СВЦЭМ!$D$10+'СЕТ СН'!$I$5-'СЕТ СН'!$I$20</f>
        <v>4223.0071531399999</v>
      </c>
      <c r="C129" s="36">
        <f>SUMIFS(СВЦЭМ!$C$39:$C$782,СВЦЭМ!$A$39:$A$782,$A129,СВЦЭМ!$B$39:$B$782,C$119)+'СЕТ СН'!$I$12+СВЦЭМ!$D$10+'СЕТ СН'!$I$5-'СЕТ СН'!$I$20</f>
        <v>4218.1949807199999</v>
      </c>
      <c r="D129" s="36">
        <f>SUMIFS(СВЦЭМ!$C$39:$C$782,СВЦЭМ!$A$39:$A$782,$A129,СВЦЭМ!$B$39:$B$782,D$119)+'СЕТ СН'!$I$12+СВЦЭМ!$D$10+'СЕТ СН'!$I$5-'СЕТ СН'!$I$20</f>
        <v>4240.0621112600002</v>
      </c>
      <c r="E129" s="36">
        <f>SUMIFS(СВЦЭМ!$C$39:$C$782,СВЦЭМ!$A$39:$A$782,$A129,СВЦЭМ!$B$39:$B$782,E$119)+'СЕТ СН'!$I$12+СВЦЭМ!$D$10+'СЕТ СН'!$I$5-'СЕТ СН'!$I$20</f>
        <v>4243.8492595400003</v>
      </c>
      <c r="F129" s="36">
        <f>SUMIFS(СВЦЭМ!$C$39:$C$782,СВЦЭМ!$A$39:$A$782,$A129,СВЦЭМ!$B$39:$B$782,F$119)+'СЕТ СН'!$I$12+СВЦЭМ!$D$10+'СЕТ СН'!$I$5-'СЕТ СН'!$I$20</f>
        <v>4225.9934309700002</v>
      </c>
      <c r="G129" s="36">
        <f>SUMIFS(СВЦЭМ!$C$39:$C$782,СВЦЭМ!$A$39:$A$782,$A129,СВЦЭМ!$B$39:$B$782,G$119)+'СЕТ СН'!$I$12+СВЦЭМ!$D$10+'СЕТ СН'!$I$5-'СЕТ СН'!$I$20</f>
        <v>4217.4693565899997</v>
      </c>
      <c r="H129" s="36">
        <f>SUMIFS(СВЦЭМ!$C$39:$C$782,СВЦЭМ!$A$39:$A$782,$A129,СВЦЭМ!$B$39:$B$782,H$119)+'СЕТ СН'!$I$12+СВЦЭМ!$D$10+'СЕТ СН'!$I$5-'СЕТ СН'!$I$20</f>
        <v>4162.3859588300002</v>
      </c>
      <c r="I129" s="36">
        <f>SUMIFS(СВЦЭМ!$C$39:$C$782,СВЦЭМ!$A$39:$A$782,$A129,СВЦЭМ!$B$39:$B$782,I$119)+'СЕТ СН'!$I$12+СВЦЭМ!$D$10+'СЕТ СН'!$I$5-'СЕТ СН'!$I$20</f>
        <v>4159.7367526300004</v>
      </c>
      <c r="J129" s="36">
        <f>SUMIFS(СВЦЭМ!$C$39:$C$782,СВЦЭМ!$A$39:$A$782,$A129,СВЦЭМ!$B$39:$B$782,J$119)+'СЕТ СН'!$I$12+СВЦЭМ!$D$10+'СЕТ СН'!$I$5-'СЕТ СН'!$I$20</f>
        <v>4154.0865914400001</v>
      </c>
      <c r="K129" s="36">
        <f>SUMIFS(СВЦЭМ!$C$39:$C$782,СВЦЭМ!$A$39:$A$782,$A129,СВЦЭМ!$B$39:$B$782,K$119)+'СЕТ СН'!$I$12+СВЦЭМ!$D$10+'СЕТ СН'!$I$5-'СЕТ СН'!$I$20</f>
        <v>4108.0539895399997</v>
      </c>
      <c r="L129" s="36">
        <f>SUMIFS(СВЦЭМ!$C$39:$C$782,СВЦЭМ!$A$39:$A$782,$A129,СВЦЭМ!$B$39:$B$782,L$119)+'СЕТ СН'!$I$12+СВЦЭМ!$D$10+'СЕТ СН'!$I$5-'СЕТ СН'!$I$20</f>
        <v>4153.56992249</v>
      </c>
      <c r="M129" s="36">
        <f>SUMIFS(СВЦЭМ!$C$39:$C$782,СВЦЭМ!$A$39:$A$782,$A129,СВЦЭМ!$B$39:$B$782,M$119)+'СЕТ СН'!$I$12+СВЦЭМ!$D$10+'СЕТ СН'!$I$5-'СЕТ СН'!$I$20</f>
        <v>4144.6564838300001</v>
      </c>
      <c r="N129" s="36">
        <f>SUMIFS(СВЦЭМ!$C$39:$C$782,СВЦЭМ!$A$39:$A$782,$A129,СВЦЭМ!$B$39:$B$782,N$119)+'СЕТ СН'!$I$12+СВЦЭМ!$D$10+'СЕТ СН'!$I$5-'СЕТ СН'!$I$20</f>
        <v>4162.3451320499998</v>
      </c>
      <c r="O129" s="36">
        <f>SUMIFS(СВЦЭМ!$C$39:$C$782,СВЦЭМ!$A$39:$A$782,$A129,СВЦЭМ!$B$39:$B$782,O$119)+'СЕТ СН'!$I$12+СВЦЭМ!$D$10+'СЕТ СН'!$I$5-'СЕТ СН'!$I$20</f>
        <v>4203.0966767800001</v>
      </c>
      <c r="P129" s="36">
        <f>SUMIFS(СВЦЭМ!$C$39:$C$782,СВЦЭМ!$A$39:$A$782,$A129,СВЦЭМ!$B$39:$B$782,P$119)+'СЕТ СН'!$I$12+СВЦЭМ!$D$10+'СЕТ СН'!$I$5-'СЕТ СН'!$I$20</f>
        <v>4204.4914982299997</v>
      </c>
      <c r="Q129" s="36">
        <f>SUMIFS(СВЦЭМ!$C$39:$C$782,СВЦЭМ!$A$39:$A$782,$A129,СВЦЭМ!$B$39:$B$782,Q$119)+'СЕТ СН'!$I$12+СВЦЭМ!$D$10+'СЕТ СН'!$I$5-'СЕТ СН'!$I$20</f>
        <v>4188.7467739200001</v>
      </c>
      <c r="R129" s="36">
        <f>SUMIFS(СВЦЭМ!$C$39:$C$782,СВЦЭМ!$A$39:$A$782,$A129,СВЦЭМ!$B$39:$B$782,R$119)+'СЕТ СН'!$I$12+СВЦЭМ!$D$10+'СЕТ СН'!$I$5-'СЕТ СН'!$I$20</f>
        <v>4159.0913994299999</v>
      </c>
      <c r="S129" s="36">
        <f>SUMIFS(СВЦЭМ!$C$39:$C$782,СВЦЭМ!$A$39:$A$782,$A129,СВЦЭМ!$B$39:$B$782,S$119)+'СЕТ СН'!$I$12+СВЦЭМ!$D$10+'СЕТ СН'!$I$5-'СЕТ СН'!$I$20</f>
        <v>4122.6769823499999</v>
      </c>
      <c r="T129" s="36">
        <f>SUMIFS(СВЦЭМ!$C$39:$C$782,СВЦЭМ!$A$39:$A$782,$A129,СВЦЭМ!$B$39:$B$782,T$119)+'СЕТ СН'!$I$12+СВЦЭМ!$D$10+'СЕТ СН'!$I$5-'СЕТ СН'!$I$20</f>
        <v>4112.5140485100001</v>
      </c>
      <c r="U129" s="36">
        <f>SUMIFS(СВЦЭМ!$C$39:$C$782,СВЦЭМ!$A$39:$A$782,$A129,СВЦЭМ!$B$39:$B$782,U$119)+'СЕТ СН'!$I$12+СВЦЭМ!$D$10+'СЕТ СН'!$I$5-'СЕТ СН'!$I$20</f>
        <v>4121.6815927500002</v>
      </c>
      <c r="V129" s="36">
        <f>SUMIFS(СВЦЭМ!$C$39:$C$782,СВЦЭМ!$A$39:$A$782,$A129,СВЦЭМ!$B$39:$B$782,V$119)+'СЕТ СН'!$I$12+СВЦЭМ!$D$10+'СЕТ СН'!$I$5-'СЕТ СН'!$I$20</f>
        <v>4163.4654852200001</v>
      </c>
      <c r="W129" s="36">
        <f>SUMIFS(СВЦЭМ!$C$39:$C$782,СВЦЭМ!$A$39:$A$782,$A129,СВЦЭМ!$B$39:$B$782,W$119)+'СЕТ СН'!$I$12+СВЦЭМ!$D$10+'СЕТ СН'!$I$5-'СЕТ СН'!$I$20</f>
        <v>4162.1140171200004</v>
      </c>
      <c r="X129" s="36">
        <f>SUMIFS(СВЦЭМ!$C$39:$C$782,СВЦЭМ!$A$39:$A$782,$A129,СВЦЭМ!$B$39:$B$782,X$119)+'СЕТ СН'!$I$12+СВЦЭМ!$D$10+'СЕТ СН'!$I$5-'СЕТ СН'!$I$20</f>
        <v>4175.15754861</v>
      </c>
      <c r="Y129" s="36">
        <f>SUMIFS(СВЦЭМ!$C$39:$C$782,СВЦЭМ!$A$39:$A$782,$A129,СВЦЭМ!$B$39:$B$782,Y$119)+'СЕТ СН'!$I$12+СВЦЭМ!$D$10+'СЕТ СН'!$I$5-'СЕТ СН'!$I$20</f>
        <v>4202.9287375599997</v>
      </c>
    </row>
    <row r="130" spans="1:25" ht="15.75" x14ac:dyDescent="0.2">
      <c r="A130" s="35">
        <f t="shared" si="3"/>
        <v>44572</v>
      </c>
      <c r="B130" s="36">
        <f>SUMIFS(СВЦЭМ!$C$39:$C$782,СВЦЭМ!$A$39:$A$782,$A130,СВЦЭМ!$B$39:$B$782,B$119)+'СЕТ СН'!$I$12+СВЦЭМ!$D$10+'СЕТ СН'!$I$5-'СЕТ СН'!$I$20</f>
        <v>4216.3753822500003</v>
      </c>
      <c r="C130" s="36">
        <f>SUMIFS(СВЦЭМ!$C$39:$C$782,СВЦЭМ!$A$39:$A$782,$A130,СВЦЭМ!$B$39:$B$782,C$119)+'СЕТ СН'!$I$12+СВЦЭМ!$D$10+'СЕТ СН'!$I$5-'СЕТ СН'!$I$20</f>
        <v>4241.98243834</v>
      </c>
      <c r="D130" s="36">
        <f>SUMIFS(СВЦЭМ!$C$39:$C$782,СВЦЭМ!$A$39:$A$782,$A130,СВЦЭМ!$B$39:$B$782,D$119)+'СЕТ СН'!$I$12+СВЦЭМ!$D$10+'СЕТ СН'!$I$5-'СЕТ СН'!$I$20</f>
        <v>4279.5496083300004</v>
      </c>
      <c r="E130" s="36">
        <f>SUMIFS(СВЦЭМ!$C$39:$C$782,СВЦЭМ!$A$39:$A$782,$A130,СВЦЭМ!$B$39:$B$782,E$119)+'СЕТ СН'!$I$12+СВЦЭМ!$D$10+'СЕТ СН'!$I$5-'СЕТ СН'!$I$20</f>
        <v>4266.64805944</v>
      </c>
      <c r="F130" s="36">
        <f>SUMIFS(СВЦЭМ!$C$39:$C$782,СВЦЭМ!$A$39:$A$782,$A130,СВЦЭМ!$B$39:$B$782,F$119)+'СЕТ СН'!$I$12+СВЦЭМ!$D$10+'СЕТ СН'!$I$5-'СЕТ СН'!$I$20</f>
        <v>4253.6308824500002</v>
      </c>
      <c r="G130" s="36">
        <f>SUMIFS(СВЦЭМ!$C$39:$C$782,СВЦЭМ!$A$39:$A$782,$A130,СВЦЭМ!$B$39:$B$782,G$119)+'СЕТ СН'!$I$12+СВЦЭМ!$D$10+'СЕТ СН'!$I$5-'СЕТ СН'!$I$20</f>
        <v>4230.3640424300002</v>
      </c>
      <c r="H130" s="36">
        <f>SUMIFS(СВЦЭМ!$C$39:$C$782,СВЦЭМ!$A$39:$A$782,$A130,СВЦЭМ!$B$39:$B$782,H$119)+'СЕТ СН'!$I$12+СВЦЭМ!$D$10+'СЕТ СН'!$I$5-'СЕТ СН'!$I$20</f>
        <v>4172.6628984300005</v>
      </c>
      <c r="I130" s="36">
        <f>SUMIFS(СВЦЭМ!$C$39:$C$782,СВЦЭМ!$A$39:$A$782,$A130,СВЦЭМ!$B$39:$B$782,I$119)+'СЕТ СН'!$I$12+СВЦЭМ!$D$10+'СЕТ СН'!$I$5-'СЕТ СН'!$I$20</f>
        <v>4167.3639849700003</v>
      </c>
      <c r="J130" s="36">
        <f>SUMIFS(СВЦЭМ!$C$39:$C$782,СВЦЭМ!$A$39:$A$782,$A130,СВЦЭМ!$B$39:$B$782,J$119)+'СЕТ СН'!$I$12+СВЦЭМ!$D$10+'СЕТ СН'!$I$5-'СЕТ СН'!$I$20</f>
        <v>4147.7756572199996</v>
      </c>
      <c r="K130" s="36">
        <f>SUMIFS(СВЦЭМ!$C$39:$C$782,СВЦЭМ!$A$39:$A$782,$A130,СВЦЭМ!$B$39:$B$782,K$119)+'СЕТ СН'!$I$12+СВЦЭМ!$D$10+'СЕТ СН'!$I$5-'СЕТ СН'!$I$20</f>
        <v>4128.9951121200002</v>
      </c>
      <c r="L130" s="36">
        <f>SUMIFS(СВЦЭМ!$C$39:$C$782,СВЦЭМ!$A$39:$A$782,$A130,СВЦЭМ!$B$39:$B$782,L$119)+'СЕТ СН'!$I$12+СВЦЭМ!$D$10+'СЕТ СН'!$I$5-'СЕТ СН'!$I$20</f>
        <v>4130.1372958299999</v>
      </c>
      <c r="M130" s="36">
        <f>SUMIFS(СВЦЭМ!$C$39:$C$782,СВЦЭМ!$A$39:$A$782,$A130,СВЦЭМ!$B$39:$B$782,M$119)+'СЕТ СН'!$I$12+СВЦЭМ!$D$10+'СЕТ СН'!$I$5-'СЕТ СН'!$I$20</f>
        <v>4133.1975441800005</v>
      </c>
      <c r="N130" s="36">
        <f>SUMIFS(СВЦЭМ!$C$39:$C$782,СВЦЭМ!$A$39:$A$782,$A130,СВЦЭМ!$B$39:$B$782,N$119)+'СЕТ СН'!$I$12+СВЦЭМ!$D$10+'СЕТ СН'!$I$5-'СЕТ СН'!$I$20</f>
        <v>4148.7896041100003</v>
      </c>
      <c r="O130" s="36">
        <f>SUMIFS(СВЦЭМ!$C$39:$C$782,СВЦЭМ!$A$39:$A$782,$A130,СВЦЭМ!$B$39:$B$782,O$119)+'СЕТ СН'!$I$12+СВЦЭМ!$D$10+'СЕТ СН'!$I$5-'СЕТ СН'!$I$20</f>
        <v>4185.28980168</v>
      </c>
      <c r="P130" s="36">
        <f>SUMIFS(СВЦЭМ!$C$39:$C$782,СВЦЭМ!$A$39:$A$782,$A130,СВЦЭМ!$B$39:$B$782,P$119)+'СЕТ СН'!$I$12+СВЦЭМ!$D$10+'СЕТ СН'!$I$5-'СЕТ СН'!$I$20</f>
        <v>4190.3345171800001</v>
      </c>
      <c r="Q130" s="36">
        <f>SUMIFS(СВЦЭМ!$C$39:$C$782,СВЦЭМ!$A$39:$A$782,$A130,СВЦЭМ!$B$39:$B$782,Q$119)+'СЕТ СН'!$I$12+СВЦЭМ!$D$10+'СЕТ СН'!$I$5-'СЕТ СН'!$I$20</f>
        <v>4193.1002221600002</v>
      </c>
      <c r="R130" s="36">
        <f>SUMIFS(СВЦЭМ!$C$39:$C$782,СВЦЭМ!$A$39:$A$782,$A130,СВЦЭМ!$B$39:$B$782,R$119)+'СЕТ СН'!$I$12+СВЦЭМ!$D$10+'СЕТ СН'!$I$5-'СЕТ СН'!$I$20</f>
        <v>4149.4582453000003</v>
      </c>
      <c r="S130" s="36">
        <f>SUMIFS(СВЦЭМ!$C$39:$C$782,СВЦЭМ!$A$39:$A$782,$A130,СВЦЭМ!$B$39:$B$782,S$119)+'СЕТ СН'!$I$12+СВЦЭМ!$D$10+'СЕТ СН'!$I$5-'СЕТ СН'!$I$20</f>
        <v>4104.8521567600001</v>
      </c>
      <c r="T130" s="36">
        <f>SUMIFS(СВЦЭМ!$C$39:$C$782,СВЦЭМ!$A$39:$A$782,$A130,СВЦЭМ!$B$39:$B$782,T$119)+'СЕТ СН'!$I$12+СВЦЭМ!$D$10+'СЕТ СН'!$I$5-'СЕТ СН'!$I$20</f>
        <v>4105.0726236</v>
      </c>
      <c r="U130" s="36">
        <f>SUMIFS(СВЦЭМ!$C$39:$C$782,СВЦЭМ!$A$39:$A$782,$A130,СВЦЭМ!$B$39:$B$782,U$119)+'СЕТ СН'!$I$12+СВЦЭМ!$D$10+'СЕТ СН'!$I$5-'СЕТ СН'!$I$20</f>
        <v>4117.7502732399998</v>
      </c>
      <c r="V130" s="36">
        <f>SUMIFS(СВЦЭМ!$C$39:$C$782,СВЦЭМ!$A$39:$A$782,$A130,СВЦЭМ!$B$39:$B$782,V$119)+'СЕТ СН'!$I$12+СВЦЭМ!$D$10+'СЕТ СН'!$I$5-'СЕТ СН'!$I$20</f>
        <v>4142.41417069</v>
      </c>
      <c r="W130" s="36">
        <f>SUMIFS(СВЦЭМ!$C$39:$C$782,СВЦЭМ!$A$39:$A$782,$A130,СВЦЭМ!$B$39:$B$782,W$119)+'СЕТ СН'!$I$12+СВЦЭМ!$D$10+'СЕТ СН'!$I$5-'СЕТ СН'!$I$20</f>
        <v>4168.5791365799996</v>
      </c>
      <c r="X130" s="36">
        <f>SUMIFS(СВЦЭМ!$C$39:$C$782,СВЦЭМ!$A$39:$A$782,$A130,СВЦЭМ!$B$39:$B$782,X$119)+'СЕТ СН'!$I$12+СВЦЭМ!$D$10+'СЕТ СН'!$I$5-'СЕТ СН'!$I$20</f>
        <v>4196.8885517500003</v>
      </c>
      <c r="Y130" s="36">
        <f>SUMIFS(СВЦЭМ!$C$39:$C$782,СВЦЭМ!$A$39:$A$782,$A130,СВЦЭМ!$B$39:$B$782,Y$119)+'СЕТ СН'!$I$12+СВЦЭМ!$D$10+'СЕТ СН'!$I$5-'СЕТ СН'!$I$20</f>
        <v>4221.0466422500003</v>
      </c>
    </row>
    <row r="131" spans="1:25" ht="15.75" x14ac:dyDescent="0.2">
      <c r="A131" s="35">
        <f t="shared" si="3"/>
        <v>44573</v>
      </c>
      <c r="B131" s="36">
        <f>SUMIFS(СВЦЭМ!$C$39:$C$782,СВЦЭМ!$A$39:$A$782,$A131,СВЦЭМ!$B$39:$B$782,B$119)+'СЕТ СН'!$I$12+СВЦЭМ!$D$10+'СЕТ СН'!$I$5-'СЕТ СН'!$I$20</f>
        <v>4225.7527815900003</v>
      </c>
      <c r="C131" s="36">
        <f>SUMIFS(СВЦЭМ!$C$39:$C$782,СВЦЭМ!$A$39:$A$782,$A131,СВЦЭМ!$B$39:$B$782,C$119)+'СЕТ СН'!$I$12+СВЦЭМ!$D$10+'СЕТ СН'!$I$5-'СЕТ СН'!$I$20</f>
        <v>4240.0938881299999</v>
      </c>
      <c r="D131" s="36">
        <f>SUMIFS(СВЦЭМ!$C$39:$C$782,СВЦЭМ!$A$39:$A$782,$A131,СВЦЭМ!$B$39:$B$782,D$119)+'СЕТ СН'!$I$12+СВЦЭМ!$D$10+'СЕТ СН'!$I$5-'СЕТ СН'!$I$20</f>
        <v>4256.89914572</v>
      </c>
      <c r="E131" s="36">
        <f>SUMIFS(СВЦЭМ!$C$39:$C$782,СВЦЭМ!$A$39:$A$782,$A131,СВЦЭМ!$B$39:$B$782,E$119)+'СЕТ СН'!$I$12+СВЦЭМ!$D$10+'СЕТ СН'!$I$5-'СЕТ СН'!$I$20</f>
        <v>4258.2596030000004</v>
      </c>
      <c r="F131" s="36">
        <f>SUMIFS(СВЦЭМ!$C$39:$C$782,СВЦЭМ!$A$39:$A$782,$A131,СВЦЭМ!$B$39:$B$782,F$119)+'СЕТ СН'!$I$12+СВЦЭМ!$D$10+'СЕТ СН'!$I$5-'СЕТ СН'!$I$20</f>
        <v>4250.1220823599997</v>
      </c>
      <c r="G131" s="36">
        <f>SUMIFS(СВЦЭМ!$C$39:$C$782,СВЦЭМ!$A$39:$A$782,$A131,СВЦЭМ!$B$39:$B$782,G$119)+'СЕТ СН'!$I$12+СВЦЭМ!$D$10+'СЕТ СН'!$I$5-'СЕТ СН'!$I$20</f>
        <v>4214.2908608199996</v>
      </c>
      <c r="H131" s="36">
        <f>SUMIFS(СВЦЭМ!$C$39:$C$782,СВЦЭМ!$A$39:$A$782,$A131,СВЦЭМ!$B$39:$B$782,H$119)+'СЕТ СН'!$I$12+СВЦЭМ!$D$10+'СЕТ СН'!$I$5-'СЕТ СН'!$I$20</f>
        <v>4153.9169145599999</v>
      </c>
      <c r="I131" s="36">
        <f>SUMIFS(СВЦЭМ!$C$39:$C$782,СВЦЭМ!$A$39:$A$782,$A131,СВЦЭМ!$B$39:$B$782,I$119)+'СЕТ СН'!$I$12+СВЦЭМ!$D$10+'СЕТ СН'!$I$5-'СЕТ СН'!$I$20</f>
        <v>4159.6510297799996</v>
      </c>
      <c r="J131" s="36">
        <f>SUMIFS(СВЦЭМ!$C$39:$C$782,СВЦЭМ!$A$39:$A$782,$A131,СВЦЭМ!$B$39:$B$782,J$119)+'СЕТ СН'!$I$12+СВЦЭМ!$D$10+'СЕТ СН'!$I$5-'СЕТ СН'!$I$20</f>
        <v>4144.46387779</v>
      </c>
      <c r="K131" s="36">
        <f>SUMIFS(СВЦЭМ!$C$39:$C$782,СВЦЭМ!$A$39:$A$782,$A131,СВЦЭМ!$B$39:$B$782,K$119)+'СЕТ СН'!$I$12+СВЦЭМ!$D$10+'СЕТ СН'!$I$5-'СЕТ СН'!$I$20</f>
        <v>4148.97644442</v>
      </c>
      <c r="L131" s="36">
        <f>SUMIFS(СВЦЭМ!$C$39:$C$782,СВЦЭМ!$A$39:$A$782,$A131,СВЦЭМ!$B$39:$B$782,L$119)+'СЕТ СН'!$I$12+СВЦЭМ!$D$10+'СЕТ СН'!$I$5-'СЕТ СН'!$I$20</f>
        <v>4148.8884052699996</v>
      </c>
      <c r="M131" s="36">
        <f>SUMIFS(СВЦЭМ!$C$39:$C$782,СВЦЭМ!$A$39:$A$782,$A131,СВЦЭМ!$B$39:$B$782,M$119)+'СЕТ СН'!$I$12+СВЦЭМ!$D$10+'СЕТ СН'!$I$5-'СЕТ СН'!$I$20</f>
        <v>4145.7016872300001</v>
      </c>
      <c r="N131" s="36">
        <f>SUMIFS(СВЦЭМ!$C$39:$C$782,СВЦЭМ!$A$39:$A$782,$A131,СВЦЭМ!$B$39:$B$782,N$119)+'СЕТ СН'!$I$12+СВЦЭМ!$D$10+'СЕТ СН'!$I$5-'СЕТ СН'!$I$20</f>
        <v>4171.0534275999998</v>
      </c>
      <c r="O131" s="36">
        <f>SUMIFS(СВЦЭМ!$C$39:$C$782,СВЦЭМ!$A$39:$A$782,$A131,СВЦЭМ!$B$39:$B$782,O$119)+'СЕТ СН'!$I$12+СВЦЭМ!$D$10+'СЕТ СН'!$I$5-'СЕТ СН'!$I$20</f>
        <v>4206.1640676900006</v>
      </c>
      <c r="P131" s="36">
        <f>SUMIFS(СВЦЭМ!$C$39:$C$782,СВЦЭМ!$A$39:$A$782,$A131,СВЦЭМ!$B$39:$B$782,P$119)+'СЕТ СН'!$I$12+СВЦЭМ!$D$10+'СЕТ СН'!$I$5-'СЕТ СН'!$I$20</f>
        <v>4216.0781098200005</v>
      </c>
      <c r="Q131" s="36">
        <f>SUMIFS(СВЦЭМ!$C$39:$C$782,СВЦЭМ!$A$39:$A$782,$A131,СВЦЭМ!$B$39:$B$782,Q$119)+'СЕТ СН'!$I$12+СВЦЭМ!$D$10+'СЕТ СН'!$I$5-'СЕТ СН'!$I$20</f>
        <v>4213.4391997800003</v>
      </c>
      <c r="R131" s="36">
        <f>SUMIFS(СВЦЭМ!$C$39:$C$782,СВЦЭМ!$A$39:$A$782,$A131,СВЦЭМ!$B$39:$B$782,R$119)+'СЕТ СН'!$I$12+СВЦЭМ!$D$10+'СЕТ СН'!$I$5-'СЕТ СН'!$I$20</f>
        <v>4159.68817098</v>
      </c>
      <c r="S131" s="36">
        <f>SUMIFS(СВЦЭМ!$C$39:$C$782,СВЦЭМ!$A$39:$A$782,$A131,СВЦЭМ!$B$39:$B$782,S$119)+'СЕТ СН'!$I$12+СВЦЭМ!$D$10+'СЕТ СН'!$I$5-'СЕТ СН'!$I$20</f>
        <v>4116.1785608199998</v>
      </c>
      <c r="T131" s="36">
        <f>SUMIFS(СВЦЭМ!$C$39:$C$782,СВЦЭМ!$A$39:$A$782,$A131,СВЦЭМ!$B$39:$B$782,T$119)+'СЕТ СН'!$I$12+СВЦЭМ!$D$10+'СЕТ СН'!$I$5-'СЕТ СН'!$I$20</f>
        <v>4118.5822943900002</v>
      </c>
      <c r="U131" s="36">
        <f>SUMIFS(СВЦЭМ!$C$39:$C$782,СВЦЭМ!$A$39:$A$782,$A131,СВЦЭМ!$B$39:$B$782,U$119)+'СЕТ СН'!$I$12+СВЦЭМ!$D$10+'СЕТ СН'!$I$5-'СЕТ СН'!$I$20</f>
        <v>4131.0569852400004</v>
      </c>
      <c r="V131" s="36">
        <f>SUMIFS(СВЦЭМ!$C$39:$C$782,СВЦЭМ!$A$39:$A$782,$A131,СВЦЭМ!$B$39:$B$782,V$119)+'СЕТ СН'!$I$12+СВЦЭМ!$D$10+'СЕТ СН'!$I$5-'СЕТ СН'!$I$20</f>
        <v>4146.39546539</v>
      </c>
      <c r="W131" s="36">
        <f>SUMIFS(СВЦЭМ!$C$39:$C$782,СВЦЭМ!$A$39:$A$782,$A131,СВЦЭМ!$B$39:$B$782,W$119)+'СЕТ СН'!$I$12+СВЦЭМ!$D$10+'СЕТ СН'!$I$5-'СЕТ СН'!$I$20</f>
        <v>4166.8870392899998</v>
      </c>
      <c r="X131" s="36">
        <f>SUMIFS(СВЦЭМ!$C$39:$C$782,СВЦЭМ!$A$39:$A$782,$A131,СВЦЭМ!$B$39:$B$782,X$119)+'СЕТ СН'!$I$12+СВЦЭМ!$D$10+'СЕТ СН'!$I$5-'СЕТ СН'!$I$20</f>
        <v>4190.3730603900003</v>
      </c>
      <c r="Y131" s="36">
        <f>SUMIFS(СВЦЭМ!$C$39:$C$782,СВЦЭМ!$A$39:$A$782,$A131,СВЦЭМ!$B$39:$B$782,Y$119)+'СЕТ СН'!$I$12+СВЦЭМ!$D$10+'СЕТ СН'!$I$5-'СЕТ СН'!$I$20</f>
        <v>4196.4043575800006</v>
      </c>
    </row>
    <row r="132" spans="1:25" ht="15.75" x14ac:dyDescent="0.2">
      <c r="A132" s="35">
        <f t="shared" si="3"/>
        <v>44574</v>
      </c>
      <c r="B132" s="36">
        <f>SUMIFS(СВЦЭМ!$C$39:$C$782,СВЦЭМ!$A$39:$A$782,$A132,СВЦЭМ!$B$39:$B$782,B$119)+'СЕТ СН'!$I$12+СВЦЭМ!$D$10+'СЕТ СН'!$I$5-'СЕТ СН'!$I$20</f>
        <v>4239.7998697399998</v>
      </c>
      <c r="C132" s="36">
        <f>SUMIFS(СВЦЭМ!$C$39:$C$782,СВЦЭМ!$A$39:$A$782,$A132,СВЦЭМ!$B$39:$B$782,C$119)+'СЕТ СН'!$I$12+СВЦЭМ!$D$10+'СЕТ СН'!$I$5-'СЕТ СН'!$I$20</f>
        <v>4259.7339669399998</v>
      </c>
      <c r="D132" s="36">
        <f>SUMIFS(СВЦЭМ!$C$39:$C$782,СВЦЭМ!$A$39:$A$782,$A132,СВЦЭМ!$B$39:$B$782,D$119)+'СЕТ СН'!$I$12+СВЦЭМ!$D$10+'СЕТ СН'!$I$5-'СЕТ СН'!$I$20</f>
        <v>4267.2085172300003</v>
      </c>
      <c r="E132" s="36">
        <f>SUMIFS(СВЦЭМ!$C$39:$C$782,СВЦЭМ!$A$39:$A$782,$A132,СВЦЭМ!$B$39:$B$782,E$119)+'СЕТ СН'!$I$12+СВЦЭМ!$D$10+'СЕТ СН'!$I$5-'СЕТ СН'!$I$20</f>
        <v>4263.7437795799997</v>
      </c>
      <c r="F132" s="36">
        <f>SUMIFS(СВЦЭМ!$C$39:$C$782,СВЦЭМ!$A$39:$A$782,$A132,СВЦЭМ!$B$39:$B$782,F$119)+'СЕТ СН'!$I$12+СВЦЭМ!$D$10+'СЕТ СН'!$I$5-'СЕТ СН'!$I$20</f>
        <v>4260.8196146099999</v>
      </c>
      <c r="G132" s="36">
        <f>SUMIFS(СВЦЭМ!$C$39:$C$782,СВЦЭМ!$A$39:$A$782,$A132,СВЦЭМ!$B$39:$B$782,G$119)+'СЕТ СН'!$I$12+СВЦЭМ!$D$10+'СЕТ СН'!$I$5-'СЕТ СН'!$I$20</f>
        <v>4206.8172534400001</v>
      </c>
      <c r="H132" s="36">
        <f>SUMIFS(СВЦЭМ!$C$39:$C$782,СВЦЭМ!$A$39:$A$782,$A132,СВЦЭМ!$B$39:$B$782,H$119)+'СЕТ СН'!$I$12+СВЦЭМ!$D$10+'СЕТ СН'!$I$5-'СЕТ СН'!$I$20</f>
        <v>4161.8037837299999</v>
      </c>
      <c r="I132" s="36">
        <f>SUMIFS(СВЦЭМ!$C$39:$C$782,СВЦЭМ!$A$39:$A$782,$A132,СВЦЭМ!$B$39:$B$782,I$119)+'СЕТ СН'!$I$12+СВЦЭМ!$D$10+'СЕТ СН'!$I$5-'СЕТ СН'!$I$20</f>
        <v>4162.4849724400001</v>
      </c>
      <c r="J132" s="36">
        <f>SUMIFS(СВЦЭМ!$C$39:$C$782,СВЦЭМ!$A$39:$A$782,$A132,СВЦЭМ!$B$39:$B$782,J$119)+'СЕТ СН'!$I$12+СВЦЭМ!$D$10+'СЕТ СН'!$I$5-'СЕТ СН'!$I$20</f>
        <v>4154.4411041100002</v>
      </c>
      <c r="K132" s="36">
        <f>SUMIFS(СВЦЭМ!$C$39:$C$782,СВЦЭМ!$A$39:$A$782,$A132,СВЦЭМ!$B$39:$B$782,K$119)+'СЕТ СН'!$I$12+СВЦЭМ!$D$10+'СЕТ СН'!$I$5-'СЕТ СН'!$I$20</f>
        <v>4146.2897077400003</v>
      </c>
      <c r="L132" s="36">
        <f>SUMIFS(СВЦЭМ!$C$39:$C$782,СВЦЭМ!$A$39:$A$782,$A132,СВЦЭМ!$B$39:$B$782,L$119)+'СЕТ СН'!$I$12+СВЦЭМ!$D$10+'СЕТ СН'!$I$5-'СЕТ СН'!$I$20</f>
        <v>4153.3218850100002</v>
      </c>
      <c r="M132" s="36">
        <f>SUMIFS(СВЦЭМ!$C$39:$C$782,СВЦЭМ!$A$39:$A$782,$A132,СВЦЭМ!$B$39:$B$782,M$119)+'СЕТ СН'!$I$12+СВЦЭМ!$D$10+'СЕТ СН'!$I$5-'СЕТ СН'!$I$20</f>
        <v>4170.30873539</v>
      </c>
      <c r="N132" s="36">
        <f>SUMIFS(СВЦЭМ!$C$39:$C$782,СВЦЭМ!$A$39:$A$782,$A132,СВЦЭМ!$B$39:$B$782,N$119)+'СЕТ СН'!$I$12+СВЦЭМ!$D$10+'СЕТ СН'!$I$5-'СЕТ СН'!$I$20</f>
        <v>4193.9784392600004</v>
      </c>
      <c r="O132" s="36">
        <f>SUMIFS(СВЦЭМ!$C$39:$C$782,СВЦЭМ!$A$39:$A$782,$A132,СВЦЭМ!$B$39:$B$782,O$119)+'СЕТ СН'!$I$12+СВЦЭМ!$D$10+'СЕТ СН'!$I$5-'СЕТ СН'!$I$20</f>
        <v>4224.7494895199998</v>
      </c>
      <c r="P132" s="36">
        <f>SUMIFS(СВЦЭМ!$C$39:$C$782,СВЦЭМ!$A$39:$A$782,$A132,СВЦЭМ!$B$39:$B$782,P$119)+'СЕТ СН'!$I$12+СВЦЭМ!$D$10+'СЕТ СН'!$I$5-'СЕТ СН'!$I$20</f>
        <v>4231.1732753800006</v>
      </c>
      <c r="Q132" s="36">
        <f>SUMIFS(СВЦЭМ!$C$39:$C$782,СВЦЭМ!$A$39:$A$782,$A132,СВЦЭМ!$B$39:$B$782,Q$119)+'СЕТ СН'!$I$12+СВЦЭМ!$D$10+'СЕТ СН'!$I$5-'СЕТ СН'!$I$20</f>
        <v>4236.8646909300005</v>
      </c>
      <c r="R132" s="36">
        <f>SUMIFS(СВЦЭМ!$C$39:$C$782,СВЦЭМ!$A$39:$A$782,$A132,СВЦЭМ!$B$39:$B$782,R$119)+'СЕТ СН'!$I$12+СВЦЭМ!$D$10+'СЕТ СН'!$I$5-'СЕТ СН'!$I$20</f>
        <v>4188.2221530799998</v>
      </c>
      <c r="S132" s="36">
        <f>SUMIFS(СВЦЭМ!$C$39:$C$782,СВЦЭМ!$A$39:$A$782,$A132,СВЦЭМ!$B$39:$B$782,S$119)+'СЕТ СН'!$I$12+СВЦЭМ!$D$10+'СЕТ СН'!$I$5-'СЕТ СН'!$I$20</f>
        <v>4154.4367583499998</v>
      </c>
      <c r="T132" s="36">
        <f>SUMIFS(СВЦЭМ!$C$39:$C$782,СВЦЭМ!$A$39:$A$782,$A132,СВЦЭМ!$B$39:$B$782,T$119)+'СЕТ СН'!$I$12+СВЦЭМ!$D$10+'СЕТ СН'!$I$5-'СЕТ СН'!$I$20</f>
        <v>4161.11751164</v>
      </c>
      <c r="U132" s="36">
        <f>SUMIFS(СВЦЭМ!$C$39:$C$782,СВЦЭМ!$A$39:$A$782,$A132,СВЦЭМ!$B$39:$B$782,U$119)+'СЕТ СН'!$I$12+СВЦЭМ!$D$10+'СЕТ СН'!$I$5-'СЕТ СН'!$I$20</f>
        <v>4172.3936682100002</v>
      </c>
      <c r="V132" s="36">
        <f>SUMIFS(СВЦЭМ!$C$39:$C$782,СВЦЭМ!$A$39:$A$782,$A132,СВЦЭМ!$B$39:$B$782,V$119)+'СЕТ СН'!$I$12+СВЦЭМ!$D$10+'СЕТ СН'!$I$5-'СЕТ СН'!$I$20</f>
        <v>4169.2021920799998</v>
      </c>
      <c r="W132" s="36">
        <f>SUMIFS(СВЦЭМ!$C$39:$C$782,СВЦЭМ!$A$39:$A$782,$A132,СВЦЭМ!$B$39:$B$782,W$119)+'СЕТ СН'!$I$12+СВЦЭМ!$D$10+'СЕТ СН'!$I$5-'СЕТ СН'!$I$20</f>
        <v>4186.5846722000006</v>
      </c>
      <c r="X132" s="36">
        <f>SUMIFS(СВЦЭМ!$C$39:$C$782,СВЦЭМ!$A$39:$A$782,$A132,СВЦЭМ!$B$39:$B$782,X$119)+'СЕТ СН'!$I$12+СВЦЭМ!$D$10+'СЕТ СН'!$I$5-'СЕТ СН'!$I$20</f>
        <v>4200.1483564099999</v>
      </c>
      <c r="Y132" s="36">
        <f>SUMIFS(СВЦЭМ!$C$39:$C$782,СВЦЭМ!$A$39:$A$782,$A132,СВЦЭМ!$B$39:$B$782,Y$119)+'СЕТ СН'!$I$12+СВЦЭМ!$D$10+'СЕТ СН'!$I$5-'СЕТ СН'!$I$20</f>
        <v>4235.8342866700004</v>
      </c>
    </row>
    <row r="133" spans="1:25" ht="15.75" x14ac:dyDescent="0.2">
      <c r="A133" s="35">
        <f t="shared" si="3"/>
        <v>44575</v>
      </c>
      <c r="B133" s="36">
        <f>SUMIFS(СВЦЭМ!$C$39:$C$782,СВЦЭМ!$A$39:$A$782,$A133,СВЦЭМ!$B$39:$B$782,B$119)+'СЕТ СН'!$I$12+СВЦЭМ!$D$10+'СЕТ СН'!$I$5-'СЕТ СН'!$I$20</f>
        <v>4259.0502148699998</v>
      </c>
      <c r="C133" s="36">
        <f>SUMIFS(СВЦЭМ!$C$39:$C$782,СВЦЭМ!$A$39:$A$782,$A133,СВЦЭМ!$B$39:$B$782,C$119)+'СЕТ СН'!$I$12+СВЦЭМ!$D$10+'СЕТ СН'!$I$5-'СЕТ СН'!$I$20</f>
        <v>4283.9582965700001</v>
      </c>
      <c r="D133" s="36">
        <f>SUMIFS(СВЦЭМ!$C$39:$C$782,СВЦЭМ!$A$39:$A$782,$A133,СВЦЭМ!$B$39:$B$782,D$119)+'СЕТ СН'!$I$12+СВЦЭМ!$D$10+'СЕТ СН'!$I$5-'СЕТ СН'!$I$20</f>
        <v>4302.0646699600002</v>
      </c>
      <c r="E133" s="36">
        <f>SUMIFS(СВЦЭМ!$C$39:$C$782,СВЦЭМ!$A$39:$A$782,$A133,СВЦЭМ!$B$39:$B$782,E$119)+'СЕТ СН'!$I$12+СВЦЭМ!$D$10+'СЕТ СН'!$I$5-'СЕТ СН'!$I$20</f>
        <v>4293.3271975200005</v>
      </c>
      <c r="F133" s="36">
        <f>SUMIFS(СВЦЭМ!$C$39:$C$782,СВЦЭМ!$A$39:$A$782,$A133,СВЦЭМ!$B$39:$B$782,F$119)+'СЕТ СН'!$I$12+СВЦЭМ!$D$10+'СЕТ СН'!$I$5-'СЕТ СН'!$I$20</f>
        <v>4295.1120159800003</v>
      </c>
      <c r="G133" s="36">
        <f>SUMIFS(СВЦЭМ!$C$39:$C$782,СВЦЭМ!$A$39:$A$782,$A133,СВЦЭМ!$B$39:$B$782,G$119)+'СЕТ СН'!$I$12+СВЦЭМ!$D$10+'СЕТ СН'!$I$5-'СЕТ СН'!$I$20</f>
        <v>4270.3839244000001</v>
      </c>
      <c r="H133" s="36">
        <f>SUMIFS(СВЦЭМ!$C$39:$C$782,СВЦЭМ!$A$39:$A$782,$A133,СВЦЭМ!$B$39:$B$782,H$119)+'СЕТ СН'!$I$12+СВЦЭМ!$D$10+'СЕТ СН'!$I$5-'СЕТ СН'!$I$20</f>
        <v>4217.3521891700002</v>
      </c>
      <c r="I133" s="36">
        <f>SUMIFS(СВЦЭМ!$C$39:$C$782,СВЦЭМ!$A$39:$A$782,$A133,СВЦЭМ!$B$39:$B$782,I$119)+'СЕТ СН'!$I$12+СВЦЭМ!$D$10+'СЕТ СН'!$I$5-'СЕТ СН'!$I$20</f>
        <v>4184.2282610399998</v>
      </c>
      <c r="J133" s="36">
        <f>SUMIFS(СВЦЭМ!$C$39:$C$782,СВЦЭМ!$A$39:$A$782,$A133,СВЦЭМ!$B$39:$B$782,J$119)+'СЕТ СН'!$I$12+СВЦЭМ!$D$10+'СЕТ СН'!$I$5-'СЕТ СН'!$I$20</f>
        <v>4182.1694754999999</v>
      </c>
      <c r="K133" s="36">
        <f>SUMIFS(СВЦЭМ!$C$39:$C$782,СВЦЭМ!$A$39:$A$782,$A133,СВЦЭМ!$B$39:$B$782,K$119)+'СЕТ СН'!$I$12+СВЦЭМ!$D$10+'СЕТ СН'!$I$5-'СЕТ СН'!$I$20</f>
        <v>4170.1277153600004</v>
      </c>
      <c r="L133" s="36">
        <f>SUMIFS(СВЦЭМ!$C$39:$C$782,СВЦЭМ!$A$39:$A$782,$A133,СВЦЭМ!$B$39:$B$782,L$119)+'СЕТ СН'!$I$12+СВЦЭМ!$D$10+'СЕТ СН'!$I$5-'СЕТ СН'!$I$20</f>
        <v>4185.6713698100002</v>
      </c>
      <c r="M133" s="36">
        <f>SUMIFS(СВЦЭМ!$C$39:$C$782,СВЦЭМ!$A$39:$A$782,$A133,СВЦЭМ!$B$39:$B$782,M$119)+'СЕТ СН'!$I$12+СВЦЭМ!$D$10+'СЕТ СН'!$I$5-'СЕТ СН'!$I$20</f>
        <v>4198.65566838</v>
      </c>
      <c r="N133" s="36">
        <f>SUMIFS(СВЦЭМ!$C$39:$C$782,СВЦЭМ!$A$39:$A$782,$A133,СВЦЭМ!$B$39:$B$782,N$119)+'СЕТ СН'!$I$12+СВЦЭМ!$D$10+'СЕТ СН'!$I$5-'СЕТ СН'!$I$20</f>
        <v>4209.3450816000004</v>
      </c>
      <c r="O133" s="36">
        <f>SUMIFS(СВЦЭМ!$C$39:$C$782,СВЦЭМ!$A$39:$A$782,$A133,СВЦЭМ!$B$39:$B$782,O$119)+'СЕТ СН'!$I$12+СВЦЭМ!$D$10+'СЕТ СН'!$I$5-'СЕТ СН'!$I$20</f>
        <v>4235.0442303199998</v>
      </c>
      <c r="P133" s="36">
        <f>SUMIFS(СВЦЭМ!$C$39:$C$782,СВЦЭМ!$A$39:$A$782,$A133,СВЦЭМ!$B$39:$B$782,P$119)+'СЕТ СН'!$I$12+СВЦЭМ!$D$10+'СЕТ СН'!$I$5-'СЕТ СН'!$I$20</f>
        <v>4263.7098520199997</v>
      </c>
      <c r="Q133" s="36">
        <f>SUMIFS(СВЦЭМ!$C$39:$C$782,СВЦЭМ!$A$39:$A$782,$A133,СВЦЭМ!$B$39:$B$782,Q$119)+'СЕТ СН'!$I$12+СВЦЭМ!$D$10+'СЕТ СН'!$I$5-'СЕТ СН'!$I$20</f>
        <v>4254.737306</v>
      </c>
      <c r="R133" s="36">
        <f>SUMIFS(СВЦЭМ!$C$39:$C$782,СВЦЭМ!$A$39:$A$782,$A133,СВЦЭМ!$B$39:$B$782,R$119)+'СЕТ СН'!$I$12+СВЦЭМ!$D$10+'СЕТ СН'!$I$5-'СЕТ СН'!$I$20</f>
        <v>4203.2260811599999</v>
      </c>
      <c r="S133" s="36">
        <f>SUMIFS(СВЦЭМ!$C$39:$C$782,СВЦЭМ!$A$39:$A$782,$A133,СВЦЭМ!$B$39:$B$782,S$119)+'СЕТ СН'!$I$12+СВЦЭМ!$D$10+'СЕТ СН'!$I$5-'СЕТ СН'!$I$20</f>
        <v>4187.0779534499998</v>
      </c>
      <c r="T133" s="36">
        <f>SUMIFS(СВЦЭМ!$C$39:$C$782,СВЦЭМ!$A$39:$A$782,$A133,СВЦЭМ!$B$39:$B$782,T$119)+'СЕТ СН'!$I$12+СВЦЭМ!$D$10+'СЕТ СН'!$I$5-'СЕТ СН'!$I$20</f>
        <v>4177.2097240499997</v>
      </c>
      <c r="U133" s="36">
        <f>SUMIFS(СВЦЭМ!$C$39:$C$782,СВЦЭМ!$A$39:$A$782,$A133,СВЦЭМ!$B$39:$B$782,U$119)+'СЕТ СН'!$I$12+СВЦЭМ!$D$10+'СЕТ СН'!$I$5-'СЕТ СН'!$I$20</f>
        <v>4189.6611784400002</v>
      </c>
      <c r="V133" s="36">
        <f>SUMIFS(СВЦЭМ!$C$39:$C$782,СВЦЭМ!$A$39:$A$782,$A133,СВЦЭМ!$B$39:$B$782,V$119)+'СЕТ СН'!$I$12+СВЦЭМ!$D$10+'СЕТ СН'!$I$5-'СЕТ СН'!$I$20</f>
        <v>4201.0181901300002</v>
      </c>
      <c r="W133" s="36">
        <f>SUMIFS(СВЦЭМ!$C$39:$C$782,СВЦЭМ!$A$39:$A$782,$A133,СВЦЭМ!$B$39:$B$782,W$119)+'СЕТ СН'!$I$12+СВЦЭМ!$D$10+'СЕТ СН'!$I$5-'СЕТ СН'!$I$20</f>
        <v>4199.9961609100001</v>
      </c>
      <c r="X133" s="36">
        <f>SUMIFS(СВЦЭМ!$C$39:$C$782,СВЦЭМ!$A$39:$A$782,$A133,СВЦЭМ!$B$39:$B$782,X$119)+'СЕТ СН'!$I$12+СВЦЭМ!$D$10+'СЕТ СН'!$I$5-'СЕТ СН'!$I$20</f>
        <v>4216.6468877799998</v>
      </c>
      <c r="Y133" s="36">
        <f>SUMIFS(СВЦЭМ!$C$39:$C$782,СВЦЭМ!$A$39:$A$782,$A133,СВЦЭМ!$B$39:$B$782,Y$119)+'СЕТ СН'!$I$12+СВЦЭМ!$D$10+'СЕТ СН'!$I$5-'СЕТ СН'!$I$20</f>
        <v>4231.7040972200002</v>
      </c>
    </row>
    <row r="134" spans="1:25" ht="15.75" x14ac:dyDescent="0.2">
      <c r="A134" s="35">
        <f t="shared" si="3"/>
        <v>44576</v>
      </c>
      <c r="B134" s="36">
        <f>SUMIFS(СВЦЭМ!$C$39:$C$782,СВЦЭМ!$A$39:$A$782,$A134,СВЦЭМ!$B$39:$B$782,B$119)+'СЕТ СН'!$I$12+СВЦЭМ!$D$10+'СЕТ СН'!$I$5-'СЕТ СН'!$I$20</f>
        <v>4213.3432167600004</v>
      </c>
      <c r="C134" s="36">
        <f>SUMIFS(СВЦЭМ!$C$39:$C$782,СВЦЭМ!$A$39:$A$782,$A134,СВЦЭМ!$B$39:$B$782,C$119)+'СЕТ СН'!$I$12+СВЦЭМ!$D$10+'СЕТ СН'!$I$5-'СЕТ СН'!$I$20</f>
        <v>4153.8686003900002</v>
      </c>
      <c r="D134" s="36">
        <f>SUMIFS(СВЦЭМ!$C$39:$C$782,СВЦЭМ!$A$39:$A$782,$A134,СВЦЭМ!$B$39:$B$782,D$119)+'СЕТ СН'!$I$12+СВЦЭМ!$D$10+'СЕТ СН'!$I$5-'СЕТ СН'!$I$20</f>
        <v>4202.3409106400004</v>
      </c>
      <c r="E134" s="36">
        <f>SUMIFS(СВЦЭМ!$C$39:$C$782,СВЦЭМ!$A$39:$A$782,$A134,СВЦЭМ!$B$39:$B$782,E$119)+'СЕТ СН'!$I$12+СВЦЭМ!$D$10+'СЕТ СН'!$I$5-'СЕТ СН'!$I$20</f>
        <v>4216.7780770700001</v>
      </c>
      <c r="F134" s="36">
        <f>SUMIFS(СВЦЭМ!$C$39:$C$782,СВЦЭМ!$A$39:$A$782,$A134,СВЦЭМ!$B$39:$B$782,F$119)+'СЕТ СН'!$I$12+СВЦЭМ!$D$10+'СЕТ СН'!$I$5-'СЕТ СН'!$I$20</f>
        <v>4215.8974239099998</v>
      </c>
      <c r="G134" s="36">
        <f>SUMIFS(СВЦЭМ!$C$39:$C$782,СВЦЭМ!$A$39:$A$782,$A134,СВЦЭМ!$B$39:$B$782,G$119)+'СЕТ СН'!$I$12+СВЦЭМ!$D$10+'СЕТ СН'!$I$5-'СЕТ СН'!$I$20</f>
        <v>4205.9791492200002</v>
      </c>
      <c r="H134" s="36">
        <f>SUMIFS(СВЦЭМ!$C$39:$C$782,СВЦЭМ!$A$39:$A$782,$A134,СВЦЭМ!$B$39:$B$782,H$119)+'СЕТ СН'!$I$12+СВЦЭМ!$D$10+'СЕТ СН'!$I$5-'СЕТ СН'!$I$20</f>
        <v>4162.3601660300001</v>
      </c>
      <c r="I134" s="36">
        <f>SUMIFS(СВЦЭМ!$C$39:$C$782,СВЦЭМ!$A$39:$A$782,$A134,СВЦЭМ!$B$39:$B$782,I$119)+'СЕТ СН'!$I$12+СВЦЭМ!$D$10+'СЕТ СН'!$I$5-'СЕТ СН'!$I$20</f>
        <v>4149.2476366000001</v>
      </c>
      <c r="J134" s="36">
        <f>SUMIFS(СВЦЭМ!$C$39:$C$782,СВЦЭМ!$A$39:$A$782,$A134,СВЦЭМ!$B$39:$B$782,J$119)+'СЕТ СН'!$I$12+СВЦЭМ!$D$10+'СЕТ СН'!$I$5-'СЕТ СН'!$I$20</f>
        <v>4129.5487518700002</v>
      </c>
      <c r="K134" s="36">
        <f>SUMIFS(СВЦЭМ!$C$39:$C$782,СВЦЭМ!$A$39:$A$782,$A134,СВЦЭМ!$B$39:$B$782,K$119)+'СЕТ СН'!$I$12+СВЦЭМ!$D$10+'СЕТ СН'!$I$5-'СЕТ СН'!$I$20</f>
        <v>4105.7732801599996</v>
      </c>
      <c r="L134" s="36">
        <f>SUMIFS(СВЦЭМ!$C$39:$C$782,СВЦЭМ!$A$39:$A$782,$A134,СВЦЭМ!$B$39:$B$782,L$119)+'СЕТ СН'!$I$12+СВЦЭМ!$D$10+'СЕТ СН'!$I$5-'СЕТ СН'!$I$20</f>
        <v>4093.0715274900003</v>
      </c>
      <c r="M134" s="36">
        <f>SUMIFS(СВЦЭМ!$C$39:$C$782,СВЦЭМ!$A$39:$A$782,$A134,СВЦЭМ!$B$39:$B$782,M$119)+'СЕТ СН'!$I$12+СВЦЭМ!$D$10+'СЕТ СН'!$I$5-'СЕТ СН'!$I$20</f>
        <v>4105.8402015700003</v>
      </c>
      <c r="N134" s="36">
        <f>SUMIFS(СВЦЭМ!$C$39:$C$782,СВЦЭМ!$A$39:$A$782,$A134,СВЦЭМ!$B$39:$B$782,N$119)+'СЕТ СН'!$I$12+СВЦЭМ!$D$10+'СЕТ СН'!$I$5-'СЕТ СН'!$I$20</f>
        <v>4141.2004508800001</v>
      </c>
      <c r="O134" s="36">
        <f>SUMIFS(СВЦЭМ!$C$39:$C$782,СВЦЭМ!$A$39:$A$782,$A134,СВЦЭМ!$B$39:$B$782,O$119)+'СЕТ СН'!$I$12+СВЦЭМ!$D$10+'СЕТ СН'!$I$5-'СЕТ СН'!$I$20</f>
        <v>4175.29619284</v>
      </c>
      <c r="P134" s="36">
        <f>SUMIFS(СВЦЭМ!$C$39:$C$782,СВЦЭМ!$A$39:$A$782,$A134,СВЦЭМ!$B$39:$B$782,P$119)+'СЕТ СН'!$I$12+СВЦЭМ!$D$10+'СЕТ СН'!$I$5-'СЕТ СН'!$I$20</f>
        <v>4183.1782619000005</v>
      </c>
      <c r="Q134" s="36">
        <f>SUMIFS(СВЦЭМ!$C$39:$C$782,СВЦЭМ!$A$39:$A$782,$A134,СВЦЭМ!$B$39:$B$782,Q$119)+'СЕТ СН'!$I$12+СВЦЭМ!$D$10+'СЕТ СН'!$I$5-'СЕТ СН'!$I$20</f>
        <v>4181.5509345400005</v>
      </c>
      <c r="R134" s="36">
        <f>SUMIFS(СВЦЭМ!$C$39:$C$782,СВЦЭМ!$A$39:$A$782,$A134,СВЦЭМ!$B$39:$B$782,R$119)+'СЕТ СН'!$I$12+СВЦЭМ!$D$10+'СЕТ СН'!$I$5-'СЕТ СН'!$I$20</f>
        <v>4131.7725167899998</v>
      </c>
      <c r="S134" s="36">
        <f>SUMIFS(СВЦЭМ!$C$39:$C$782,СВЦЭМ!$A$39:$A$782,$A134,СВЦЭМ!$B$39:$B$782,S$119)+'СЕТ СН'!$I$12+СВЦЭМ!$D$10+'СЕТ СН'!$I$5-'СЕТ СН'!$I$20</f>
        <v>4108.56615117</v>
      </c>
      <c r="T134" s="36">
        <f>SUMIFS(СВЦЭМ!$C$39:$C$782,СВЦЭМ!$A$39:$A$782,$A134,СВЦЭМ!$B$39:$B$782,T$119)+'СЕТ СН'!$I$12+СВЦЭМ!$D$10+'СЕТ СН'!$I$5-'СЕТ СН'!$I$20</f>
        <v>4112.0966335200001</v>
      </c>
      <c r="U134" s="36">
        <f>SUMIFS(СВЦЭМ!$C$39:$C$782,СВЦЭМ!$A$39:$A$782,$A134,СВЦЭМ!$B$39:$B$782,U$119)+'СЕТ СН'!$I$12+СВЦЭМ!$D$10+'СЕТ СН'!$I$5-'СЕТ СН'!$I$20</f>
        <v>4123.9696515899996</v>
      </c>
      <c r="V134" s="36">
        <f>SUMIFS(СВЦЭМ!$C$39:$C$782,СВЦЭМ!$A$39:$A$782,$A134,СВЦЭМ!$B$39:$B$782,V$119)+'СЕТ СН'!$I$12+СВЦЭМ!$D$10+'СЕТ СН'!$I$5-'СЕТ СН'!$I$20</f>
        <v>4127.8641902899999</v>
      </c>
      <c r="W134" s="36">
        <f>SUMIFS(СВЦЭМ!$C$39:$C$782,СВЦЭМ!$A$39:$A$782,$A134,СВЦЭМ!$B$39:$B$782,W$119)+'СЕТ СН'!$I$12+СВЦЭМ!$D$10+'СЕТ СН'!$I$5-'СЕТ СН'!$I$20</f>
        <v>4147.4659284999998</v>
      </c>
      <c r="X134" s="36">
        <f>SUMIFS(СВЦЭМ!$C$39:$C$782,СВЦЭМ!$A$39:$A$782,$A134,СВЦЭМ!$B$39:$B$782,X$119)+'СЕТ СН'!$I$12+СВЦЭМ!$D$10+'СЕТ СН'!$I$5-'СЕТ СН'!$I$20</f>
        <v>4156.0150929800002</v>
      </c>
      <c r="Y134" s="36">
        <f>SUMIFS(СВЦЭМ!$C$39:$C$782,СВЦЭМ!$A$39:$A$782,$A134,СВЦЭМ!$B$39:$B$782,Y$119)+'СЕТ СН'!$I$12+СВЦЭМ!$D$10+'СЕТ СН'!$I$5-'СЕТ СН'!$I$20</f>
        <v>4175.3625541500005</v>
      </c>
    </row>
    <row r="135" spans="1:25" ht="15.75" x14ac:dyDescent="0.2">
      <c r="A135" s="35">
        <f t="shared" si="3"/>
        <v>44577</v>
      </c>
      <c r="B135" s="36">
        <f>SUMIFS(СВЦЭМ!$C$39:$C$782,СВЦЭМ!$A$39:$A$782,$A135,СВЦЭМ!$B$39:$B$782,B$119)+'СЕТ СН'!$I$12+СВЦЭМ!$D$10+'СЕТ СН'!$I$5-'СЕТ СН'!$I$20</f>
        <v>4166.0846253099999</v>
      </c>
      <c r="C135" s="36">
        <f>SUMIFS(СВЦЭМ!$C$39:$C$782,СВЦЭМ!$A$39:$A$782,$A135,СВЦЭМ!$B$39:$B$782,C$119)+'СЕТ СН'!$I$12+СВЦЭМ!$D$10+'СЕТ СН'!$I$5-'СЕТ СН'!$I$20</f>
        <v>4189.0051051099999</v>
      </c>
      <c r="D135" s="36">
        <f>SUMIFS(СВЦЭМ!$C$39:$C$782,СВЦЭМ!$A$39:$A$782,$A135,СВЦЭМ!$B$39:$B$782,D$119)+'СЕТ СН'!$I$12+СВЦЭМ!$D$10+'СЕТ СН'!$I$5-'СЕТ СН'!$I$20</f>
        <v>4210.8470658599999</v>
      </c>
      <c r="E135" s="36">
        <f>SUMIFS(СВЦЭМ!$C$39:$C$782,СВЦЭМ!$A$39:$A$782,$A135,СВЦЭМ!$B$39:$B$782,E$119)+'СЕТ СН'!$I$12+СВЦЭМ!$D$10+'СЕТ СН'!$I$5-'СЕТ СН'!$I$20</f>
        <v>4202.4178965299998</v>
      </c>
      <c r="F135" s="36">
        <f>SUMIFS(СВЦЭМ!$C$39:$C$782,СВЦЭМ!$A$39:$A$782,$A135,СВЦЭМ!$B$39:$B$782,F$119)+'СЕТ СН'!$I$12+СВЦЭМ!$D$10+'СЕТ СН'!$I$5-'СЕТ СН'!$I$20</f>
        <v>4195.0290401900002</v>
      </c>
      <c r="G135" s="36">
        <f>SUMIFS(СВЦЭМ!$C$39:$C$782,СВЦЭМ!$A$39:$A$782,$A135,СВЦЭМ!$B$39:$B$782,G$119)+'СЕТ СН'!$I$12+СВЦЭМ!$D$10+'СЕТ СН'!$I$5-'СЕТ СН'!$I$20</f>
        <v>4195.2141667699998</v>
      </c>
      <c r="H135" s="36">
        <f>SUMIFS(СВЦЭМ!$C$39:$C$782,СВЦЭМ!$A$39:$A$782,$A135,СВЦЭМ!$B$39:$B$782,H$119)+'СЕТ СН'!$I$12+СВЦЭМ!$D$10+'СЕТ СН'!$I$5-'СЕТ СН'!$I$20</f>
        <v>4152.7924059799998</v>
      </c>
      <c r="I135" s="36">
        <f>SUMIFS(СВЦЭМ!$C$39:$C$782,СВЦЭМ!$A$39:$A$782,$A135,СВЦЭМ!$B$39:$B$782,I$119)+'СЕТ СН'!$I$12+СВЦЭМ!$D$10+'СЕТ СН'!$I$5-'СЕТ СН'!$I$20</f>
        <v>4131.8077067699996</v>
      </c>
      <c r="J135" s="36">
        <f>SUMIFS(СВЦЭМ!$C$39:$C$782,СВЦЭМ!$A$39:$A$782,$A135,СВЦЭМ!$B$39:$B$782,J$119)+'СЕТ СН'!$I$12+СВЦЭМ!$D$10+'СЕТ СН'!$I$5-'СЕТ СН'!$I$20</f>
        <v>4129.3362075000005</v>
      </c>
      <c r="K135" s="36">
        <f>SUMIFS(СВЦЭМ!$C$39:$C$782,СВЦЭМ!$A$39:$A$782,$A135,СВЦЭМ!$B$39:$B$782,K$119)+'СЕТ СН'!$I$12+СВЦЭМ!$D$10+'СЕТ СН'!$I$5-'СЕТ СН'!$I$20</f>
        <v>4105.4135054300004</v>
      </c>
      <c r="L135" s="36">
        <f>SUMIFS(СВЦЭМ!$C$39:$C$782,СВЦЭМ!$A$39:$A$782,$A135,СВЦЭМ!$B$39:$B$782,L$119)+'СЕТ СН'!$I$12+СВЦЭМ!$D$10+'СЕТ СН'!$I$5-'СЕТ СН'!$I$20</f>
        <v>4119.77195261</v>
      </c>
      <c r="M135" s="36">
        <f>SUMIFS(СВЦЭМ!$C$39:$C$782,СВЦЭМ!$A$39:$A$782,$A135,СВЦЭМ!$B$39:$B$782,M$119)+'СЕТ СН'!$I$12+СВЦЭМ!$D$10+'СЕТ СН'!$I$5-'СЕТ СН'!$I$20</f>
        <v>4143.6437835200004</v>
      </c>
      <c r="N135" s="36">
        <f>SUMIFS(СВЦЭМ!$C$39:$C$782,СВЦЭМ!$A$39:$A$782,$A135,СВЦЭМ!$B$39:$B$782,N$119)+'СЕТ СН'!$I$12+СВЦЭМ!$D$10+'СЕТ СН'!$I$5-'СЕТ СН'!$I$20</f>
        <v>4173.3292422499999</v>
      </c>
      <c r="O135" s="36">
        <f>SUMIFS(СВЦЭМ!$C$39:$C$782,СВЦЭМ!$A$39:$A$782,$A135,СВЦЭМ!$B$39:$B$782,O$119)+'СЕТ СН'!$I$12+СВЦЭМ!$D$10+'СЕТ СН'!$I$5-'СЕТ СН'!$I$20</f>
        <v>4211.3789545300006</v>
      </c>
      <c r="P135" s="36">
        <f>SUMIFS(СВЦЭМ!$C$39:$C$782,СВЦЭМ!$A$39:$A$782,$A135,СВЦЭМ!$B$39:$B$782,P$119)+'СЕТ СН'!$I$12+СВЦЭМ!$D$10+'СЕТ СН'!$I$5-'СЕТ СН'!$I$20</f>
        <v>4221.8266586400005</v>
      </c>
      <c r="Q135" s="36">
        <f>SUMIFS(СВЦЭМ!$C$39:$C$782,СВЦЭМ!$A$39:$A$782,$A135,СВЦЭМ!$B$39:$B$782,Q$119)+'СЕТ СН'!$I$12+СВЦЭМ!$D$10+'СЕТ СН'!$I$5-'СЕТ СН'!$I$20</f>
        <v>4223.7233305700001</v>
      </c>
      <c r="R135" s="36">
        <f>SUMIFS(СВЦЭМ!$C$39:$C$782,СВЦЭМ!$A$39:$A$782,$A135,СВЦЭМ!$B$39:$B$782,R$119)+'СЕТ СН'!$I$12+СВЦЭМ!$D$10+'СЕТ СН'!$I$5-'СЕТ СН'!$I$20</f>
        <v>4178.9128604699999</v>
      </c>
      <c r="S135" s="36">
        <f>SUMIFS(СВЦЭМ!$C$39:$C$782,СВЦЭМ!$A$39:$A$782,$A135,СВЦЭМ!$B$39:$B$782,S$119)+'СЕТ СН'!$I$12+СВЦЭМ!$D$10+'СЕТ СН'!$I$5-'СЕТ СН'!$I$20</f>
        <v>4130.7859306999999</v>
      </c>
      <c r="T135" s="36">
        <f>SUMIFS(СВЦЭМ!$C$39:$C$782,СВЦЭМ!$A$39:$A$782,$A135,СВЦЭМ!$B$39:$B$782,T$119)+'СЕТ СН'!$I$12+СВЦЭМ!$D$10+'СЕТ СН'!$I$5-'СЕТ СН'!$I$20</f>
        <v>4125.3726632500002</v>
      </c>
      <c r="U135" s="36">
        <f>SUMIFS(СВЦЭМ!$C$39:$C$782,СВЦЭМ!$A$39:$A$782,$A135,СВЦЭМ!$B$39:$B$782,U$119)+'СЕТ СН'!$I$12+СВЦЭМ!$D$10+'СЕТ СН'!$I$5-'СЕТ СН'!$I$20</f>
        <v>4139.5230244200002</v>
      </c>
      <c r="V135" s="36">
        <f>SUMIFS(СВЦЭМ!$C$39:$C$782,СВЦЭМ!$A$39:$A$782,$A135,СВЦЭМ!$B$39:$B$782,V$119)+'СЕТ СН'!$I$12+СВЦЭМ!$D$10+'СЕТ СН'!$I$5-'СЕТ СН'!$I$20</f>
        <v>4148.6706627499998</v>
      </c>
      <c r="W135" s="36">
        <f>SUMIFS(СВЦЭМ!$C$39:$C$782,СВЦЭМ!$A$39:$A$782,$A135,СВЦЭМ!$B$39:$B$782,W$119)+'СЕТ СН'!$I$12+СВЦЭМ!$D$10+'СЕТ СН'!$I$5-'СЕТ СН'!$I$20</f>
        <v>4172.0945788099998</v>
      </c>
      <c r="X135" s="36">
        <f>SUMIFS(СВЦЭМ!$C$39:$C$782,СВЦЭМ!$A$39:$A$782,$A135,СВЦЭМ!$B$39:$B$782,X$119)+'СЕТ СН'!$I$12+СВЦЭМ!$D$10+'СЕТ СН'!$I$5-'СЕТ СН'!$I$20</f>
        <v>4186.0639284400004</v>
      </c>
      <c r="Y135" s="36">
        <f>SUMIFS(СВЦЭМ!$C$39:$C$782,СВЦЭМ!$A$39:$A$782,$A135,СВЦЭМ!$B$39:$B$782,Y$119)+'СЕТ СН'!$I$12+СВЦЭМ!$D$10+'СЕТ СН'!$I$5-'СЕТ СН'!$I$20</f>
        <v>4206.2836763899995</v>
      </c>
    </row>
    <row r="136" spans="1:25" ht="15.75" x14ac:dyDescent="0.2">
      <c r="A136" s="35">
        <f t="shared" si="3"/>
        <v>44578</v>
      </c>
      <c r="B136" s="36">
        <f>SUMIFS(СВЦЭМ!$C$39:$C$782,СВЦЭМ!$A$39:$A$782,$A136,СВЦЭМ!$B$39:$B$782,B$119)+'СЕТ СН'!$I$12+СВЦЭМ!$D$10+'СЕТ СН'!$I$5-'СЕТ СН'!$I$20</f>
        <v>4236.1868118599996</v>
      </c>
      <c r="C136" s="36">
        <f>SUMIFS(СВЦЭМ!$C$39:$C$782,СВЦЭМ!$A$39:$A$782,$A136,СВЦЭМ!$B$39:$B$782,C$119)+'СЕТ СН'!$I$12+СВЦЭМ!$D$10+'СЕТ СН'!$I$5-'СЕТ СН'!$I$20</f>
        <v>4298.2594848600002</v>
      </c>
      <c r="D136" s="36">
        <f>SUMIFS(СВЦЭМ!$C$39:$C$782,СВЦЭМ!$A$39:$A$782,$A136,СВЦЭМ!$B$39:$B$782,D$119)+'СЕТ СН'!$I$12+СВЦЭМ!$D$10+'СЕТ СН'!$I$5-'СЕТ СН'!$I$20</f>
        <v>4311.1364007900002</v>
      </c>
      <c r="E136" s="36">
        <f>SUMIFS(СВЦЭМ!$C$39:$C$782,СВЦЭМ!$A$39:$A$782,$A136,СВЦЭМ!$B$39:$B$782,E$119)+'СЕТ СН'!$I$12+СВЦЭМ!$D$10+'СЕТ СН'!$I$5-'СЕТ СН'!$I$20</f>
        <v>4253.8458793199998</v>
      </c>
      <c r="F136" s="36">
        <f>SUMIFS(СВЦЭМ!$C$39:$C$782,СВЦЭМ!$A$39:$A$782,$A136,СВЦЭМ!$B$39:$B$782,F$119)+'СЕТ СН'!$I$12+СВЦЭМ!$D$10+'СЕТ СН'!$I$5-'СЕТ СН'!$I$20</f>
        <v>4255.86500127</v>
      </c>
      <c r="G136" s="36">
        <f>SUMIFS(СВЦЭМ!$C$39:$C$782,СВЦЭМ!$A$39:$A$782,$A136,СВЦЭМ!$B$39:$B$782,G$119)+'СЕТ СН'!$I$12+СВЦЭМ!$D$10+'СЕТ СН'!$I$5-'СЕТ СН'!$I$20</f>
        <v>4196.7791453199998</v>
      </c>
      <c r="H136" s="36">
        <f>SUMIFS(СВЦЭМ!$C$39:$C$782,СВЦЭМ!$A$39:$A$782,$A136,СВЦЭМ!$B$39:$B$782,H$119)+'СЕТ СН'!$I$12+СВЦЭМ!$D$10+'СЕТ СН'!$I$5-'СЕТ СН'!$I$20</f>
        <v>4170.1762021100003</v>
      </c>
      <c r="I136" s="36">
        <f>SUMIFS(СВЦЭМ!$C$39:$C$782,СВЦЭМ!$A$39:$A$782,$A136,СВЦЭМ!$B$39:$B$782,I$119)+'СЕТ СН'!$I$12+СВЦЭМ!$D$10+'СЕТ СН'!$I$5-'СЕТ СН'!$I$20</f>
        <v>4141.9022938799999</v>
      </c>
      <c r="J136" s="36">
        <f>SUMIFS(СВЦЭМ!$C$39:$C$782,СВЦЭМ!$A$39:$A$782,$A136,СВЦЭМ!$B$39:$B$782,J$119)+'СЕТ СН'!$I$12+СВЦЭМ!$D$10+'СЕТ СН'!$I$5-'СЕТ СН'!$I$20</f>
        <v>4164.1109799200003</v>
      </c>
      <c r="K136" s="36">
        <f>SUMIFS(СВЦЭМ!$C$39:$C$782,СВЦЭМ!$A$39:$A$782,$A136,СВЦЭМ!$B$39:$B$782,K$119)+'СЕТ СН'!$I$12+СВЦЭМ!$D$10+'СЕТ СН'!$I$5-'СЕТ СН'!$I$20</f>
        <v>4183.74189037</v>
      </c>
      <c r="L136" s="36">
        <f>SUMIFS(СВЦЭМ!$C$39:$C$782,СВЦЭМ!$A$39:$A$782,$A136,СВЦЭМ!$B$39:$B$782,L$119)+'СЕТ СН'!$I$12+СВЦЭМ!$D$10+'СЕТ СН'!$I$5-'СЕТ СН'!$I$20</f>
        <v>4189.5043837100002</v>
      </c>
      <c r="M136" s="36">
        <f>SUMIFS(СВЦЭМ!$C$39:$C$782,СВЦЭМ!$A$39:$A$782,$A136,СВЦЭМ!$B$39:$B$782,M$119)+'СЕТ СН'!$I$12+СВЦЭМ!$D$10+'СЕТ СН'!$I$5-'СЕТ СН'!$I$20</f>
        <v>4169.1375504500002</v>
      </c>
      <c r="N136" s="36">
        <f>SUMIFS(СВЦЭМ!$C$39:$C$782,СВЦЭМ!$A$39:$A$782,$A136,СВЦЭМ!$B$39:$B$782,N$119)+'СЕТ СН'!$I$12+СВЦЭМ!$D$10+'СЕТ СН'!$I$5-'СЕТ СН'!$I$20</f>
        <v>4171.9927772600004</v>
      </c>
      <c r="O136" s="36">
        <f>SUMIFS(СВЦЭМ!$C$39:$C$782,СВЦЭМ!$A$39:$A$782,$A136,СВЦЭМ!$B$39:$B$782,O$119)+'СЕТ СН'!$I$12+СВЦЭМ!$D$10+'СЕТ СН'!$I$5-'СЕТ СН'!$I$20</f>
        <v>4181.9243217000003</v>
      </c>
      <c r="P136" s="36">
        <f>SUMIFS(СВЦЭМ!$C$39:$C$782,СВЦЭМ!$A$39:$A$782,$A136,СВЦЭМ!$B$39:$B$782,P$119)+'СЕТ СН'!$I$12+СВЦЭМ!$D$10+'СЕТ СН'!$I$5-'СЕТ СН'!$I$20</f>
        <v>4179.54091986</v>
      </c>
      <c r="Q136" s="36">
        <f>SUMIFS(СВЦЭМ!$C$39:$C$782,СВЦЭМ!$A$39:$A$782,$A136,СВЦЭМ!$B$39:$B$782,Q$119)+'СЕТ СН'!$I$12+СВЦЭМ!$D$10+'СЕТ СН'!$I$5-'СЕТ СН'!$I$20</f>
        <v>4175.43041498</v>
      </c>
      <c r="R136" s="36">
        <f>SUMIFS(СВЦЭМ!$C$39:$C$782,СВЦЭМ!$A$39:$A$782,$A136,СВЦЭМ!$B$39:$B$782,R$119)+'СЕТ СН'!$I$12+СВЦЭМ!$D$10+'СЕТ СН'!$I$5-'СЕТ СН'!$I$20</f>
        <v>4166.4840306400001</v>
      </c>
      <c r="S136" s="36">
        <f>SUMIFS(СВЦЭМ!$C$39:$C$782,СВЦЭМ!$A$39:$A$782,$A136,СВЦЭМ!$B$39:$B$782,S$119)+'СЕТ СН'!$I$12+СВЦЭМ!$D$10+'СЕТ СН'!$I$5-'СЕТ СН'!$I$20</f>
        <v>4129.6039535600003</v>
      </c>
      <c r="T136" s="36">
        <f>SUMIFS(СВЦЭМ!$C$39:$C$782,СВЦЭМ!$A$39:$A$782,$A136,СВЦЭМ!$B$39:$B$782,T$119)+'СЕТ СН'!$I$12+СВЦЭМ!$D$10+'СЕТ СН'!$I$5-'СЕТ СН'!$I$20</f>
        <v>4170.9192459099995</v>
      </c>
      <c r="U136" s="36">
        <f>SUMIFS(СВЦЭМ!$C$39:$C$782,СВЦЭМ!$A$39:$A$782,$A136,СВЦЭМ!$B$39:$B$782,U$119)+'СЕТ СН'!$I$12+СВЦЭМ!$D$10+'СЕТ СН'!$I$5-'СЕТ СН'!$I$20</f>
        <v>4184.70491752</v>
      </c>
      <c r="V136" s="36">
        <f>SUMIFS(СВЦЭМ!$C$39:$C$782,СВЦЭМ!$A$39:$A$782,$A136,СВЦЭМ!$B$39:$B$782,V$119)+'СЕТ СН'!$I$12+СВЦЭМ!$D$10+'СЕТ СН'!$I$5-'СЕТ СН'!$I$20</f>
        <v>4180.5233278100004</v>
      </c>
      <c r="W136" s="36">
        <f>SUMIFS(СВЦЭМ!$C$39:$C$782,СВЦЭМ!$A$39:$A$782,$A136,СВЦЭМ!$B$39:$B$782,W$119)+'СЕТ СН'!$I$12+СВЦЭМ!$D$10+'СЕТ СН'!$I$5-'СЕТ СН'!$I$20</f>
        <v>4196.9339117899999</v>
      </c>
      <c r="X136" s="36">
        <f>SUMIFS(СВЦЭМ!$C$39:$C$782,СВЦЭМ!$A$39:$A$782,$A136,СВЦЭМ!$B$39:$B$782,X$119)+'СЕТ СН'!$I$12+СВЦЭМ!$D$10+'СЕТ СН'!$I$5-'СЕТ СН'!$I$20</f>
        <v>4210.8775187900001</v>
      </c>
      <c r="Y136" s="36">
        <f>SUMIFS(СВЦЭМ!$C$39:$C$782,СВЦЭМ!$A$39:$A$782,$A136,СВЦЭМ!$B$39:$B$782,Y$119)+'СЕТ СН'!$I$12+СВЦЭМ!$D$10+'СЕТ СН'!$I$5-'СЕТ СН'!$I$20</f>
        <v>4258.4135305</v>
      </c>
    </row>
    <row r="137" spans="1:25" ht="15.75" x14ac:dyDescent="0.2">
      <c r="A137" s="35">
        <f t="shared" si="3"/>
        <v>44579</v>
      </c>
      <c r="B137" s="36">
        <f>SUMIFS(СВЦЭМ!$C$39:$C$782,СВЦЭМ!$A$39:$A$782,$A137,СВЦЭМ!$B$39:$B$782,B$119)+'СЕТ СН'!$I$12+СВЦЭМ!$D$10+'СЕТ СН'!$I$5-'СЕТ СН'!$I$20</f>
        <v>4232.3162876000006</v>
      </c>
      <c r="C137" s="36">
        <f>SUMIFS(СВЦЭМ!$C$39:$C$782,СВЦЭМ!$A$39:$A$782,$A137,СВЦЭМ!$B$39:$B$782,C$119)+'СЕТ СН'!$I$12+СВЦЭМ!$D$10+'СЕТ СН'!$I$5-'СЕТ СН'!$I$20</f>
        <v>4250.1866374399997</v>
      </c>
      <c r="D137" s="36">
        <f>SUMIFS(СВЦЭМ!$C$39:$C$782,СВЦЭМ!$A$39:$A$782,$A137,СВЦЭМ!$B$39:$B$782,D$119)+'СЕТ СН'!$I$12+СВЦЭМ!$D$10+'СЕТ СН'!$I$5-'СЕТ СН'!$I$20</f>
        <v>4288.77769068</v>
      </c>
      <c r="E137" s="36">
        <f>SUMIFS(СВЦЭМ!$C$39:$C$782,СВЦЭМ!$A$39:$A$782,$A137,СВЦЭМ!$B$39:$B$782,E$119)+'СЕТ СН'!$I$12+СВЦЭМ!$D$10+'СЕТ СН'!$I$5-'СЕТ СН'!$I$20</f>
        <v>4298.5988564099998</v>
      </c>
      <c r="F137" s="36">
        <f>SUMIFS(СВЦЭМ!$C$39:$C$782,СВЦЭМ!$A$39:$A$782,$A137,СВЦЭМ!$B$39:$B$782,F$119)+'СЕТ СН'!$I$12+СВЦЭМ!$D$10+'СЕТ СН'!$I$5-'СЕТ СН'!$I$20</f>
        <v>4285.9049879800004</v>
      </c>
      <c r="G137" s="36">
        <f>SUMIFS(СВЦЭМ!$C$39:$C$782,СВЦЭМ!$A$39:$A$782,$A137,СВЦЭМ!$B$39:$B$782,G$119)+'СЕТ СН'!$I$12+СВЦЭМ!$D$10+'СЕТ СН'!$I$5-'СЕТ СН'!$I$20</f>
        <v>4245.6033411099997</v>
      </c>
      <c r="H137" s="36">
        <f>SUMIFS(СВЦЭМ!$C$39:$C$782,СВЦЭМ!$A$39:$A$782,$A137,СВЦЭМ!$B$39:$B$782,H$119)+'СЕТ СН'!$I$12+СВЦЭМ!$D$10+'СЕТ СН'!$I$5-'СЕТ СН'!$I$20</f>
        <v>4198.4826831999999</v>
      </c>
      <c r="I137" s="36">
        <f>SUMIFS(СВЦЭМ!$C$39:$C$782,СВЦЭМ!$A$39:$A$782,$A137,СВЦЭМ!$B$39:$B$782,I$119)+'СЕТ СН'!$I$12+СВЦЭМ!$D$10+'СЕТ СН'!$I$5-'СЕТ СН'!$I$20</f>
        <v>4173.5308428799999</v>
      </c>
      <c r="J137" s="36">
        <f>SUMIFS(СВЦЭМ!$C$39:$C$782,СВЦЭМ!$A$39:$A$782,$A137,СВЦЭМ!$B$39:$B$782,J$119)+'СЕТ СН'!$I$12+СВЦЭМ!$D$10+'СЕТ СН'!$I$5-'СЕТ СН'!$I$20</f>
        <v>4136.3431846800004</v>
      </c>
      <c r="K137" s="36">
        <f>SUMIFS(СВЦЭМ!$C$39:$C$782,СВЦЭМ!$A$39:$A$782,$A137,СВЦЭМ!$B$39:$B$782,K$119)+'СЕТ СН'!$I$12+СВЦЭМ!$D$10+'СЕТ СН'!$I$5-'СЕТ СН'!$I$20</f>
        <v>4160.7110621299998</v>
      </c>
      <c r="L137" s="36">
        <f>SUMIFS(СВЦЭМ!$C$39:$C$782,СВЦЭМ!$A$39:$A$782,$A137,СВЦЭМ!$B$39:$B$782,L$119)+'СЕТ СН'!$I$12+СВЦЭМ!$D$10+'СЕТ СН'!$I$5-'СЕТ СН'!$I$20</f>
        <v>4170.7162210200004</v>
      </c>
      <c r="M137" s="36">
        <f>SUMIFS(СВЦЭМ!$C$39:$C$782,СВЦЭМ!$A$39:$A$782,$A137,СВЦЭМ!$B$39:$B$782,M$119)+'СЕТ СН'!$I$12+СВЦЭМ!$D$10+'СЕТ СН'!$I$5-'СЕТ СН'!$I$20</f>
        <v>4188.8531712399999</v>
      </c>
      <c r="N137" s="36">
        <f>SUMIFS(СВЦЭМ!$C$39:$C$782,СВЦЭМ!$A$39:$A$782,$A137,СВЦЭМ!$B$39:$B$782,N$119)+'СЕТ СН'!$I$12+СВЦЭМ!$D$10+'СЕТ СН'!$I$5-'СЕТ СН'!$I$20</f>
        <v>4183.0556817899997</v>
      </c>
      <c r="O137" s="36">
        <f>SUMIFS(СВЦЭМ!$C$39:$C$782,СВЦЭМ!$A$39:$A$782,$A137,СВЦЭМ!$B$39:$B$782,O$119)+'СЕТ СН'!$I$12+СВЦЭМ!$D$10+'СЕТ СН'!$I$5-'СЕТ СН'!$I$20</f>
        <v>4201.5114124800002</v>
      </c>
      <c r="P137" s="36">
        <f>SUMIFS(СВЦЭМ!$C$39:$C$782,СВЦЭМ!$A$39:$A$782,$A137,СВЦЭМ!$B$39:$B$782,P$119)+'СЕТ СН'!$I$12+СВЦЭМ!$D$10+'СЕТ СН'!$I$5-'СЕТ СН'!$I$20</f>
        <v>4216.9185457000003</v>
      </c>
      <c r="Q137" s="36">
        <f>SUMIFS(СВЦЭМ!$C$39:$C$782,СВЦЭМ!$A$39:$A$782,$A137,СВЦЭМ!$B$39:$B$782,Q$119)+'СЕТ СН'!$I$12+СВЦЭМ!$D$10+'СЕТ СН'!$I$5-'СЕТ СН'!$I$20</f>
        <v>4221.9048045899999</v>
      </c>
      <c r="R137" s="36">
        <f>SUMIFS(СВЦЭМ!$C$39:$C$782,СВЦЭМ!$A$39:$A$782,$A137,СВЦЭМ!$B$39:$B$782,R$119)+'СЕТ СН'!$I$12+СВЦЭМ!$D$10+'СЕТ СН'!$I$5-'СЕТ СН'!$I$20</f>
        <v>4178.06762041</v>
      </c>
      <c r="S137" s="36">
        <f>SUMIFS(СВЦЭМ!$C$39:$C$782,СВЦЭМ!$A$39:$A$782,$A137,СВЦЭМ!$B$39:$B$782,S$119)+'СЕТ СН'!$I$12+СВЦЭМ!$D$10+'СЕТ СН'!$I$5-'СЕТ СН'!$I$20</f>
        <v>4162.7396106200003</v>
      </c>
      <c r="T137" s="36">
        <f>SUMIFS(СВЦЭМ!$C$39:$C$782,СВЦЭМ!$A$39:$A$782,$A137,СВЦЭМ!$B$39:$B$782,T$119)+'СЕТ СН'!$I$12+СВЦЭМ!$D$10+'СЕТ СН'!$I$5-'СЕТ СН'!$I$20</f>
        <v>4171.8502946200006</v>
      </c>
      <c r="U137" s="36">
        <f>SUMIFS(СВЦЭМ!$C$39:$C$782,СВЦЭМ!$A$39:$A$782,$A137,СВЦЭМ!$B$39:$B$782,U$119)+'СЕТ СН'!$I$12+СВЦЭМ!$D$10+'СЕТ СН'!$I$5-'СЕТ СН'!$I$20</f>
        <v>4154.6940745100001</v>
      </c>
      <c r="V137" s="36">
        <f>SUMIFS(СВЦЭМ!$C$39:$C$782,СВЦЭМ!$A$39:$A$782,$A137,СВЦЭМ!$B$39:$B$782,V$119)+'СЕТ СН'!$I$12+СВЦЭМ!$D$10+'СЕТ СН'!$I$5-'СЕТ СН'!$I$20</f>
        <v>4153.7043459100005</v>
      </c>
      <c r="W137" s="36">
        <f>SUMIFS(СВЦЭМ!$C$39:$C$782,СВЦЭМ!$A$39:$A$782,$A137,СВЦЭМ!$B$39:$B$782,W$119)+'СЕТ СН'!$I$12+СВЦЭМ!$D$10+'СЕТ СН'!$I$5-'СЕТ СН'!$I$20</f>
        <v>4171.3203403300004</v>
      </c>
      <c r="X137" s="36">
        <f>SUMIFS(СВЦЭМ!$C$39:$C$782,СВЦЭМ!$A$39:$A$782,$A137,СВЦЭМ!$B$39:$B$782,X$119)+'СЕТ СН'!$I$12+СВЦЭМ!$D$10+'СЕТ СН'!$I$5-'СЕТ СН'!$I$20</f>
        <v>4190.7762052500002</v>
      </c>
      <c r="Y137" s="36">
        <f>SUMIFS(СВЦЭМ!$C$39:$C$782,СВЦЭМ!$A$39:$A$782,$A137,СВЦЭМ!$B$39:$B$782,Y$119)+'СЕТ СН'!$I$12+СВЦЭМ!$D$10+'СЕТ СН'!$I$5-'СЕТ СН'!$I$20</f>
        <v>4193.65779036</v>
      </c>
    </row>
    <row r="138" spans="1:25" ht="15.75" x14ac:dyDescent="0.2">
      <c r="A138" s="35">
        <f t="shared" si="3"/>
        <v>44580</v>
      </c>
      <c r="B138" s="36">
        <f>SUMIFS(СВЦЭМ!$C$39:$C$782,СВЦЭМ!$A$39:$A$782,$A138,СВЦЭМ!$B$39:$B$782,B$119)+'СЕТ СН'!$I$12+СВЦЭМ!$D$10+'СЕТ СН'!$I$5-'СЕТ СН'!$I$20</f>
        <v>4260.40782717</v>
      </c>
      <c r="C138" s="36">
        <f>SUMIFS(СВЦЭМ!$C$39:$C$782,СВЦЭМ!$A$39:$A$782,$A138,СВЦЭМ!$B$39:$B$782,C$119)+'СЕТ СН'!$I$12+СВЦЭМ!$D$10+'СЕТ СН'!$I$5-'СЕТ СН'!$I$20</f>
        <v>4289.2286407900001</v>
      </c>
      <c r="D138" s="36">
        <f>SUMIFS(СВЦЭМ!$C$39:$C$782,СВЦЭМ!$A$39:$A$782,$A138,СВЦЭМ!$B$39:$B$782,D$119)+'СЕТ СН'!$I$12+СВЦЭМ!$D$10+'СЕТ СН'!$I$5-'СЕТ СН'!$I$20</f>
        <v>4309.6655986900005</v>
      </c>
      <c r="E138" s="36">
        <f>SUMIFS(СВЦЭМ!$C$39:$C$782,СВЦЭМ!$A$39:$A$782,$A138,СВЦЭМ!$B$39:$B$782,E$119)+'СЕТ СН'!$I$12+СВЦЭМ!$D$10+'СЕТ СН'!$I$5-'СЕТ СН'!$I$20</f>
        <v>4316.2406592999996</v>
      </c>
      <c r="F138" s="36">
        <f>SUMIFS(СВЦЭМ!$C$39:$C$782,СВЦЭМ!$A$39:$A$782,$A138,СВЦЭМ!$B$39:$B$782,F$119)+'СЕТ СН'!$I$12+СВЦЭМ!$D$10+'СЕТ СН'!$I$5-'СЕТ СН'!$I$20</f>
        <v>4301.4385110000003</v>
      </c>
      <c r="G138" s="36">
        <f>SUMIFS(СВЦЭМ!$C$39:$C$782,СВЦЭМ!$A$39:$A$782,$A138,СВЦЭМ!$B$39:$B$782,G$119)+'СЕТ СН'!$I$12+СВЦЭМ!$D$10+'СЕТ СН'!$I$5-'СЕТ СН'!$I$20</f>
        <v>4253.8003371800005</v>
      </c>
      <c r="H138" s="36">
        <f>SUMIFS(СВЦЭМ!$C$39:$C$782,СВЦЭМ!$A$39:$A$782,$A138,СВЦЭМ!$B$39:$B$782,H$119)+'СЕТ СН'!$I$12+СВЦЭМ!$D$10+'СЕТ СН'!$I$5-'СЕТ СН'!$I$20</f>
        <v>4213.69652984</v>
      </c>
      <c r="I138" s="36">
        <f>SUMIFS(СВЦЭМ!$C$39:$C$782,СВЦЭМ!$A$39:$A$782,$A138,СВЦЭМ!$B$39:$B$782,I$119)+'СЕТ СН'!$I$12+СВЦЭМ!$D$10+'СЕТ СН'!$I$5-'СЕТ СН'!$I$20</f>
        <v>4183.4847566200006</v>
      </c>
      <c r="J138" s="36">
        <f>SUMIFS(СВЦЭМ!$C$39:$C$782,СВЦЭМ!$A$39:$A$782,$A138,СВЦЭМ!$B$39:$B$782,J$119)+'СЕТ СН'!$I$12+СВЦЭМ!$D$10+'СЕТ СН'!$I$5-'СЕТ СН'!$I$20</f>
        <v>4166.8108248500002</v>
      </c>
      <c r="K138" s="36">
        <f>SUMIFS(СВЦЭМ!$C$39:$C$782,СВЦЭМ!$A$39:$A$782,$A138,СВЦЭМ!$B$39:$B$782,K$119)+'СЕТ СН'!$I$12+СВЦЭМ!$D$10+'СЕТ СН'!$I$5-'СЕТ СН'!$I$20</f>
        <v>4167.0316248199997</v>
      </c>
      <c r="L138" s="36">
        <f>SUMIFS(СВЦЭМ!$C$39:$C$782,СВЦЭМ!$A$39:$A$782,$A138,СВЦЭМ!$B$39:$B$782,L$119)+'СЕТ СН'!$I$12+СВЦЭМ!$D$10+'СЕТ СН'!$I$5-'СЕТ СН'!$I$20</f>
        <v>4168.21021157</v>
      </c>
      <c r="M138" s="36">
        <f>SUMIFS(СВЦЭМ!$C$39:$C$782,СВЦЭМ!$A$39:$A$782,$A138,СВЦЭМ!$B$39:$B$782,M$119)+'СЕТ СН'!$I$12+СВЦЭМ!$D$10+'СЕТ СН'!$I$5-'СЕТ СН'!$I$20</f>
        <v>4178.9961703999998</v>
      </c>
      <c r="N138" s="36">
        <f>SUMIFS(СВЦЭМ!$C$39:$C$782,СВЦЭМ!$A$39:$A$782,$A138,СВЦЭМ!$B$39:$B$782,N$119)+'СЕТ СН'!$I$12+СВЦЭМ!$D$10+'СЕТ СН'!$I$5-'СЕТ СН'!$I$20</f>
        <v>4182.2133010500002</v>
      </c>
      <c r="O138" s="36">
        <f>SUMIFS(СВЦЭМ!$C$39:$C$782,СВЦЭМ!$A$39:$A$782,$A138,СВЦЭМ!$B$39:$B$782,O$119)+'СЕТ СН'!$I$12+СВЦЭМ!$D$10+'СЕТ СН'!$I$5-'СЕТ СН'!$I$20</f>
        <v>4219.4380766300001</v>
      </c>
      <c r="P138" s="36">
        <f>SUMIFS(СВЦЭМ!$C$39:$C$782,СВЦЭМ!$A$39:$A$782,$A138,СВЦЭМ!$B$39:$B$782,P$119)+'СЕТ СН'!$I$12+СВЦЭМ!$D$10+'СЕТ СН'!$I$5-'СЕТ СН'!$I$20</f>
        <v>4222.5558281900003</v>
      </c>
      <c r="Q138" s="36">
        <f>SUMIFS(СВЦЭМ!$C$39:$C$782,СВЦЭМ!$A$39:$A$782,$A138,СВЦЭМ!$B$39:$B$782,Q$119)+'СЕТ СН'!$I$12+СВЦЭМ!$D$10+'СЕТ СН'!$I$5-'СЕТ СН'!$I$20</f>
        <v>4218.7148025799997</v>
      </c>
      <c r="R138" s="36">
        <f>SUMIFS(СВЦЭМ!$C$39:$C$782,СВЦЭМ!$A$39:$A$782,$A138,СВЦЭМ!$B$39:$B$782,R$119)+'СЕТ СН'!$I$12+СВЦЭМ!$D$10+'СЕТ СН'!$I$5-'СЕТ СН'!$I$20</f>
        <v>4187.2548950600003</v>
      </c>
      <c r="S138" s="36">
        <f>SUMIFS(СВЦЭМ!$C$39:$C$782,СВЦЭМ!$A$39:$A$782,$A138,СВЦЭМ!$B$39:$B$782,S$119)+'СЕТ СН'!$I$12+СВЦЭМ!$D$10+'СЕТ СН'!$I$5-'СЕТ СН'!$I$20</f>
        <v>4165.0882382399996</v>
      </c>
      <c r="T138" s="36">
        <f>SUMIFS(СВЦЭМ!$C$39:$C$782,СВЦЭМ!$A$39:$A$782,$A138,СВЦЭМ!$B$39:$B$782,T$119)+'СЕТ СН'!$I$12+СВЦЭМ!$D$10+'СЕТ СН'!$I$5-'СЕТ СН'!$I$20</f>
        <v>4155.8069127700001</v>
      </c>
      <c r="U138" s="36">
        <f>SUMIFS(СВЦЭМ!$C$39:$C$782,СВЦЭМ!$A$39:$A$782,$A138,СВЦЭМ!$B$39:$B$782,U$119)+'СЕТ СН'!$I$12+СВЦЭМ!$D$10+'СЕТ СН'!$I$5-'СЕТ СН'!$I$20</f>
        <v>4161.90938095</v>
      </c>
      <c r="V138" s="36">
        <f>SUMIFS(СВЦЭМ!$C$39:$C$782,СВЦЭМ!$A$39:$A$782,$A138,СВЦЭМ!$B$39:$B$782,V$119)+'СЕТ СН'!$I$12+СВЦЭМ!$D$10+'СЕТ СН'!$I$5-'СЕТ СН'!$I$20</f>
        <v>4154.5550249200005</v>
      </c>
      <c r="W138" s="36">
        <f>SUMIFS(СВЦЭМ!$C$39:$C$782,СВЦЭМ!$A$39:$A$782,$A138,СВЦЭМ!$B$39:$B$782,W$119)+'СЕТ СН'!$I$12+СВЦЭМ!$D$10+'СЕТ СН'!$I$5-'СЕТ СН'!$I$20</f>
        <v>4167.9209028499999</v>
      </c>
      <c r="X138" s="36">
        <f>SUMIFS(СВЦЭМ!$C$39:$C$782,СВЦЭМ!$A$39:$A$782,$A138,СВЦЭМ!$B$39:$B$782,X$119)+'СЕТ СН'!$I$12+СВЦЭМ!$D$10+'СЕТ СН'!$I$5-'СЕТ СН'!$I$20</f>
        <v>4187.5376376499999</v>
      </c>
      <c r="Y138" s="36">
        <f>SUMIFS(СВЦЭМ!$C$39:$C$782,СВЦЭМ!$A$39:$A$782,$A138,СВЦЭМ!$B$39:$B$782,Y$119)+'СЕТ СН'!$I$12+СВЦЭМ!$D$10+'СЕТ СН'!$I$5-'СЕТ СН'!$I$20</f>
        <v>4194.8992074500002</v>
      </c>
    </row>
    <row r="139" spans="1:25" ht="15.75" x14ac:dyDescent="0.2">
      <c r="A139" s="35">
        <f t="shared" si="3"/>
        <v>44581</v>
      </c>
      <c r="B139" s="36">
        <f>SUMIFS(СВЦЭМ!$C$39:$C$782,СВЦЭМ!$A$39:$A$782,$A139,СВЦЭМ!$B$39:$B$782,B$119)+'СЕТ СН'!$I$12+СВЦЭМ!$D$10+'СЕТ СН'!$I$5-'СЕТ СН'!$I$20</f>
        <v>4231.6085795600002</v>
      </c>
      <c r="C139" s="36">
        <f>SUMIFS(СВЦЭМ!$C$39:$C$782,СВЦЭМ!$A$39:$A$782,$A139,СВЦЭМ!$B$39:$B$782,C$119)+'СЕТ СН'!$I$12+СВЦЭМ!$D$10+'СЕТ СН'!$I$5-'СЕТ СН'!$I$20</f>
        <v>4237.8047628900003</v>
      </c>
      <c r="D139" s="36">
        <f>SUMIFS(СВЦЭМ!$C$39:$C$782,СВЦЭМ!$A$39:$A$782,$A139,СВЦЭМ!$B$39:$B$782,D$119)+'СЕТ СН'!$I$12+СВЦЭМ!$D$10+'СЕТ СН'!$I$5-'СЕТ СН'!$I$20</f>
        <v>4284.87255121</v>
      </c>
      <c r="E139" s="36">
        <f>SUMIFS(СВЦЭМ!$C$39:$C$782,СВЦЭМ!$A$39:$A$782,$A139,СВЦЭМ!$B$39:$B$782,E$119)+'СЕТ СН'!$I$12+СВЦЭМ!$D$10+'СЕТ СН'!$I$5-'СЕТ СН'!$I$20</f>
        <v>4304.5542545999997</v>
      </c>
      <c r="F139" s="36">
        <f>SUMIFS(СВЦЭМ!$C$39:$C$782,СВЦЭМ!$A$39:$A$782,$A139,СВЦЭМ!$B$39:$B$782,F$119)+'СЕТ СН'!$I$12+СВЦЭМ!$D$10+'СЕТ СН'!$I$5-'СЕТ СН'!$I$20</f>
        <v>4295.42375034</v>
      </c>
      <c r="G139" s="36">
        <f>SUMIFS(СВЦЭМ!$C$39:$C$782,СВЦЭМ!$A$39:$A$782,$A139,СВЦЭМ!$B$39:$B$782,G$119)+'СЕТ СН'!$I$12+СВЦЭМ!$D$10+'СЕТ СН'!$I$5-'СЕТ СН'!$I$20</f>
        <v>4265.64181224</v>
      </c>
      <c r="H139" s="36">
        <f>SUMIFS(СВЦЭМ!$C$39:$C$782,СВЦЭМ!$A$39:$A$782,$A139,СВЦЭМ!$B$39:$B$782,H$119)+'СЕТ СН'!$I$12+СВЦЭМ!$D$10+'СЕТ СН'!$I$5-'СЕТ СН'!$I$20</f>
        <v>4206.1035633299998</v>
      </c>
      <c r="I139" s="36">
        <f>SUMIFS(СВЦЭМ!$C$39:$C$782,СВЦЭМ!$A$39:$A$782,$A139,СВЦЭМ!$B$39:$B$782,I$119)+'СЕТ СН'!$I$12+СВЦЭМ!$D$10+'СЕТ СН'!$I$5-'СЕТ СН'!$I$20</f>
        <v>4179.7875966700003</v>
      </c>
      <c r="J139" s="36">
        <f>SUMIFS(СВЦЭМ!$C$39:$C$782,СВЦЭМ!$A$39:$A$782,$A139,СВЦЭМ!$B$39:$B$782,J$119)+'СЕТ СН'!$I$12+СВЦЭМ!$D$10+'СЕТ СН'!$I$5-'СЕТ СН'!$I$20</f>
        <v>4169.0412715700004</v>
      </c>
      <c r="K139" s="36">
        <f>SUMIFS(СВЦЭМ!$C$39:$C$782,СВЦЭМ!$A$39:$A$782,$A139,СВЦЭМ!$B$39:$B$782,K$119)+'СЕТ СН'!$I$12+СВЦЭМ!$D$10+'СЕТ СН'!$I$5-'СЕТ СН'!$I$20</f>
        <v>4157.7963674100001</v>
      </c>
      <c r="L139" s="36">
        <f>SUMIFS(СВЦЭМ!$C$39:$C$782,СВЦЭМ!$A$39:$A$782,$A139,СВЦЭМ!$B$39:$B$782,L$119)+'СЕТ СН'!$I$12+СВЦЭМ!$D$10+'СЕТ СН'!$I$5-'СЕТ СН'!$I$20</f>
        <v>4162.6504423400002</v>
      </c>
      <c r="M139" s="36">
        <f>SUMIFS(СВЦЭМ!$C$39:$C$782,СВЦЭМ!$A$39:$A$782,$A139,СВЦЭМ!$B$39:$B$782,M$119)+'СЕТ СН'!$I$12+СВЦЭМ!$D$10+'СЕТ СН'!$I$5-'СЕТ СН'!$I$20</f>
        <v>4170.5980360200001</v>
      </c>
      <c r="N139" s="36">
        <f>SUMIFS(СВЦЭМ!$C$39:$C$782,СВЦЭМ!$A$39:$A$782,$A139,СВЦЭМ!$B$39:$B$782,N$119)+'СЕТ СН'!$I$12+СВЦЭМ!$D$10+'СЕТ СН'!$I$5-'СЕТ СН'!$I$20</f>
        <v>4193.6613693500003</v>
      </c>
      <c r="O139" s="36">
        <f>SUMIFS(СВЦЭМ!$C$39:$C$782,СВЦЭМ!$A$39:$A$782,$A139,СВЦЭМ!$B$39:$B$782,O$119)+'СЕТ СН'!$I$12+СВЦЭМ!$D$10+'СЕТ СН'!$I$5-'СЕТ СН'!$I$20</f>
        <v>4217.7939296499999</v>
      </c>
      <c r="P139" s="36">
        <f>SUMIFS(СВЦЭМ!$C$39:$C$782,СВЦЭМ!$A$39:$A$782,$A139,СВЦЭМ!$B$39:$B$782,P$119)+'СЕТ СН'!$I$12+СВЦЭМ!$D$10+'СЕТ СН'!$I$5-'СЕТ СН'!$I$20</f>
        <v>4220.8778784300002</v>
      </c>
      <c r="Q139" s="36">
        <f>SUMIFS(СВЦЭМ!$C$39:$C$782,СВЦЭМ!$A$39:$A$782,$A139,СВЦЭМ!$B$39:$B$782,Q$119)+'СЕТ СН'!$I$12+СВЦЭМ!$D$10+'СЕТ СН'!$I$5-'СЕТ СН'!$I$20</f>
        <v>4210.6071458799997</v>
      </c>
      <c r="R139" s="36">
        <f>SUMIFS(СВЦЭМ!$C$39:$C$782,СВЦЭМ!$A$39:$A$782,$A139,СВЦЭМ!$B$39:$B$782,R$119)+'СЕТ СН'!$I$12+СВЦЭМ!$D$10+'СЕТ СН'!$I$5-'СЕТ СН'!$I$20</f>
        <v>4181.6579997299996</v>
      </c>
      <c r="S139" s="36">
        <f>SUMIFS(СВЦЭМ!$C$39:$C$782,СВЦЭМ!$A$39:$A$782,$A139,СВЦЭМ!$B$39:$B$782,S$119)+'СЕТ СН'!$I$12+СВЦЭМ!$D$10+'СЕТ СН'!$I$5-'СЕТ СН'!$I$20</f>
        <v>4155.67830306</v>
      </c>
      <c r="T139" s="36">
        <f>SUMIFS(СВЦЭМ!$C$39:$C$782,СВЦЭМ!$A$39:$A$782,$A139,СВЦЭМ!$B$39:$B$782,T$119)+'СЕТ СН'!$I$12+СВЦЭМ!$D$10+'СЕТ СН'!$I$5-'СЕТ СН'!$I$20</f>
        <v>4147.7109262399999</v>
      </c>
      <c r="U139" s="36">
        <f>SUMIFS(СВЦЭМ!$C$39:$C$782,СВЦЭМ!$A$39:$A$782,$A139,СВЦЭМ!$B$39:$B$782,U$119)+'СЕТ СН'!$I$12+СВЦЭМ!$D$10+'СЕТ СН'!$I$5-'СЕТ СН'!$I$20</f>
        <v>4157.5301069400002</v>
      </c>
      <c r="V139" s="36">
        <f>SUMIFS(СВЦЭМ!$C$39:$C$782,СВЦЭМ!$A$39:$A$782,$A139,СВЦЭМ!$B$39:$B$782,V$119)+'СЕТ СН'!$I$12+СВЦЭМ!$D$10+'СЕТ СН'!$I$5-'СЕТ СН'!$I$20</f>
        <v>4171.5941108300003</v>
      </c>
      <c r="W139" s="36">
        <f>SUMIFS(СВЦЭМ!$C$39:$C$782,СВЦЭМ!$A$39:$A$782,$A139,СВЦЭМ!$B$39:$B$782,W$119)+'СЕТ СН'!$I$12+СВЦЭМ!$D$10+'СЕТ СН'!$I$5-'СЕТ СН'!$I$20</f>
        <v>4188.1064169000001</v>
      </c>
      <c r="X139" s="36">
        <f>SUMIFS(СВЦЭМ!$C$39:$C$782,СВЦЭМ!$A$39:$A$782,$A139,СВЦЭМ!$B$39:$B$782,X$119)+'СЕТ СН'!$I$12+СВЦЭМ!$D$10+'СЕТ СН'!$I$5-'СЕТ СН'!$I$20</f>
        <v>4212.3968180399997</v>
      </c>
      <c r="Y139" s="36">
        <f>SUMIFS(СВЦЭМ!$C$39:$C$782,СВЦЭМ!$A$39:$A$782,$A139,СВЦЭМ!$B$39:$B$782,Y$119)+'СЕТ СН'!$I$12+СВЦЭМ!$D$10+'СЕТ СН'!$I$5-'СЕТ СН'!$I$20</f>
        <v>4247.0469000800003</v>
      </c>
    </row>
    <row r="140" spans="1:25" ht="15.75" x14ac:dyDescent="0.2">
      <c r="A140" s="35">
        <f t="shared" si="3"/>
        <v>44582</v>
      </c>
      <c r="B140" s="36">
        <f>SUMIFS(СВЦЭМ!$C$39:$C$782,СВЦЭМ!$A$39:$A$782,$A140,СВЦЭМ!$B$39:$B$782,B$119)+'СЕТ СН'!$I$12+СВЦЭМ!$D$10+'СЕТ СН'!$I$5-'СЕТ СН'!$I$20</f>
        <v>4229.1086387599998</v>
      </c>
      <c r="C140" s="36">
        <f>SUMIFS(СВЦЭМ!$C$39:$C$782,СВЦЭМ!$A$39:$A$782,$A140,СВЦЭМ!$B$39:$B$782,C$119)+'СЕТ СН'!$I$12+СВЦЭМ!$D$10+'СЕТ СН'!$I$5-'СЕТ СН'!$I$20</f>
        <v>4229.5221586300004</v>
      </c>
      <c r="D140" s="36">
        <f>SUMIFS(СВЦЭМ!$C$39:$C$782,СВЦЭМ!$A$39:$A$782,$A140,СВЦЭМ!$B$39:$B$782,D$119)+'СЕТ СН'!$I$12+СВЦЭМ!$D$10+'СЕТ СН'!$I$5-'СЕТ СН'!$I$20</f>
        <v>4255.7806377200004</v>
      </c>
      <c r="E140" s="36">
        <f>SUMIFS(СВЦЭМ!$C$39:$C$782,СВЦЭМ!$A$39:$A$782,$A140,СВЦЭМ!$B$39:$B$782,E$119)+'СЕТ СН'!$I$12+СВЦЭМ!$D$10+'СЕТ СН'!$I$5-'СЕТ СН'!$I$20</f>
        <v>4249.5646277300002</v>
      </c>
      <c r="F140" s="36">
        <f>SUMIFS(СВЦЭМ!$C$39:$C$782,СВЦЭМ!$A$39:$A$782,$A140,СВЦЭМ!$B$39:$B$782,F$119)+'СЕТ СН'!$I$12+СВЦЭМ!$D$10+'СЕТ СН'!$I$5-'СЕТ СН'!$I$20</f>
        <v>4242.1968388400001</v>
      </c>
      <c r="G140" s="36">
        <f>SUMIFS(СВЦЭМ!$C$39:$C$782,СВЦЭМ!$A$39:$A$782,$A140,СВЦЭМ!$B$39:$B$782,G$119)+'СЕТ СН'!$I$12+СВЦЭМ!$D$10+'СЕТ СН'!$I$5-'СЕТ СН'!$I$20</f>
        <v>4230.3125895800003</v>
      </c>
      <c r="H140" s="36">
        <f>SUMIFS(СВЦЭМ!$C$39:$C$782,СВЦЭМ!$A$39:$A$782,$A140,СВЦЭМ!$B$39:$B$782,H$119)+'СЕТ СН'!$I$12+СВЦЭМ!$D$10+'СЕТ СН'!$I$5-'СЕТ СН'!$I$20</f>
        <v>4185.7271918400002</v>
      </c>
      <c r="I140" s="36">
        <f>SUMIFS(СВЦЭМ!$C$39:$C$782,СВЦЭМ!$A$39:$A$782,$A140,СВЦЭМ!$B$39:$B$782,I$119)+'СЕТ СН'!$I$12+СВЦЭМ!$D$10+'СЕТ СН'!$I$5-'СЕТ СН'!$I$20</f>
        <v>4193.8052496800001</v>
      </c>
      <c r="J140" s="36">
        <f>SUMIFS(СВЦЭМ!$C$39:$C$782,СВЦЭМ!$A$39:$A$782,$A140,СВЦЭМ!$B$39:$B$782,J$119)+'СЕТ СН'!$I$12+СВЦЭМ!$D$10+'СЕТ СН'!$I$5-'СЕТ СН'!$I$20</f>
        <v>4190.6330034500006</v>
      </c>
      <c r="K140" s="36">
        <f>SUMIFS(СВЦЭМ!$C$39:$C$782,СВЦЭМ!$A$39:$A$782,$A140,СВЦЭМ!$B$39:$B$782,K$119)+'СЕТ СН'!$I$12+СВЦЭМ!$D$10+'СЕТ СН'!$I$5-'СЕТ СН'!$I$20</f>
        <v>4156.6212320800005</v>
      </c>
      <c r="L140" s="36">
        <f>SUMIFS(СВЦЭМ!$C$39:$C$782,СВЦЭМ!$A$39:$A$782,$A140,СВЦЭМ!$B$39:$B$782,L$119)+'СЕТ СН'!$I$12+СВЦЭМ!$D$10+'СЕТ СН'!$I$5-'СЕТ СН'!$I$20</f>
        <v>4156.4595757099996</v>
      </c>
      <c r="M140" s="36">
        <f>SUMIFS(СВЦЭМ!$C$39:$C$782,СВЦЭМ!$A$39:$A$782,$A140,СВЦЭМ!$B$39:$B$782,M$119)+'СЕТ СН'!$I$12+СВЦЭМ!$D$10+'СЕТ СН'!$I$5-'СЕТ СН'!$I$20</f>
        <v>4184.1968896600001</v>
      </c>
      <c r="N140" s="36">
        <f>SUMIFS(СВЦЭМ!$C$39:$C$782,СВЦЭМ!$A$39:$A$782,$A140,СВЦЭМ!$B$39:$B$782,N$119)+'СЕТ СН'!$I$12+СВЦЭМ!$D$10+'СЕТ СН'!$I$5-'СЕТ СН'!$I$20</f>
        <v>4208.1392335</v>
      </c>
      <c r="O140" s="36">
        <f>SUMIFS(СВЦЭМ!$C$39:$C$782,СВЦЭМ!$A$39:$A$782,$A140,СВЦЭМ!$B$39:$B$782,O$119)+'СЕТ СН'!$I$12+СВЦЭМ!$D$10+'СЕТ СН'!$I$5-'СЕТ СН'!$I$20</f>
        <v>4248.6140217600005</v>
      </c>
      <c r="P140" s="36">
        <f>SUMIFS(СВЦЭМ!$C$39:$C$782,СВЦЭМ!$A$39:$A$782,$A140,СВЦЭМ!$B$39:$B$782,P$119)+'СЕТ СН'!$I$12+СВЦЭМ!$D$10+'СЕТ СН'!$I$5-'СЕТ СН'!$I$20</f>
        <v>4240.2432701799999</v>
      </c>
      <c r="Q140" s="36">
        <f>SUMIFS(СВЦЭМ!$C$39:$C$782,СВЦЭМ!$A$39:$A$782,$A140,СВЦЭМ!$B$39:$B$782,Q$119)+'СЕТ СН'!$I$12+СВЦЭМ!$D$10+'СЕТ СН'!$I$5-'СЕТ СН'!$I$20</f>
        <v>4237.7220025200004</v>
      </c>
      <c r="R140" s="36">
        <f>SUMIFS(СВЦЭМ!$C$39:$C$782,СВЦЭМ!$A$39:$A$782,$A140,СВЦЭМ!$B$39:$B$782,R$119)+'СЕТ СН'!$I$12+СВЦЭМ!$D$10+'СЕТ СН'!$I$5-'СЕТ СН'!$I$20</f>
        <v>4207.83790529</v>
      </c>
      <c r="S140" s="36">
        <f>SUMIFS(СВЦЭМ!$C$39:$C$782,СВЦЭМ!$A$39:$A$782,$A140,СВЦЭМ!$B$39:$B$782,S$119)+'СЕТ СН'!$I$12+СВЦЭМ!$D$10+'СЕТ СН'!$I$5-'СЕТ СН'!$I$20</f>
        <v>4166.53610561</v>
      </c>
      <c r="T140" s="36">
        <f>SUMIFS(СВЦЭМ!$C$39:$C$782,СВЦЭМ!$A$39:$A$782,$A140,СВЦЭМ!$B$39:$B$782,T$119)+'СЕТ СН'!$I$12+СВЦЭМ!$D$10+'СЕТ СН'!$I$5-'СЕТ СН'!$I$20</f>
        <v>4152.1147664099999</v>
      </c>
      <c r="U140" s="36">
        <f>SUMIFS(СВЦЭМ!$C$39:$C$782,СВЦЭМ!$A$39:$A$782,$A140,СВЦЭМ!$B$39:$B$782,U$119)+'СЕТ СН'!$I$12+СВЦЭМ!$D$10+'СЕТ СН'!$I$5-'СЕТ СН'!$I$20</f>
        <v>4164.41514087</v>
      </c>
      <c r="V140" s="36">
        <f>SUMIFS(СВЦЭМ!$C$39:$C$782,СВЦЭМ!$A$39:$A$782,$A140,СВЦЭМ!$B$39:$B$782,V$119)+'СЕТ СН'!$I$12+СВЦЭМ!$D$10+'СЕТ СН'!$I$5-'СЕТ СН'!$I$20</f>
        <v>4173.4927958999997</v>
      </c>
      <c r="W140" s="36">
        <f>SUMIFS(СВЦЭМ!$C$39:$C$782,СВЦЭМ!$A$39:$A$782,$A140,СВЦЭМ!$B$39:$B$782,W$119)+'СЕТ СН'!$I$12+СВЦЭМ!$D$10+'СЕТ СН'!$I$5-'СЕТ СН'!$I$20</f>
        <v>4195.8336061099999</v>
      </c>
      <c r="X140" s="36">
        <f>SUMIFS(СВЦЭМ!$C$39:$C$782,СВЦЭМ!$A$39:$A$782,$A140,СВЦЭМ!$B$39:$B$782,X$119)+'СЕТ СН'!$I$12+СВЦЭМ!$D$10+'СЕТ СН'!$I$5-'СЕТ СН'!$I$20</f>
        <v>4221.4197188600001</v>
      </c>
      <c r="Y140" s="36">
        <f>SUMIFS(СВЦЭМ!$C$39:$C$782,СВЦЭМ!$A$39:$A$782,$A140,СВЦЭМ!$B$39:$B$782,Y$119)+'СЕТ СН'!$I$12+СВЦЭМ!$D$10+'СЕТ СН'!$I$5-'СЕТ СН'!$I$20</f>
        <v>4263.6221894700002</v>
      </c>
    </row>
    <row r="141" spans="1:25" ht="15.75" x14ac:dyDescent="0.2">
      <c r="A141" s="35">
        <f t="shared" si="3"/>
        <v>44583</v>
      </c>
      <c r="B141" s="36">
        <f>SUMIFS(СВЦЭМ!$C$39:$C$782,СВЦЭМ!$A$39:$A$782,$A141,СВЦЭМ!$B$39:$B$782,B$119)+'СЕТ СН'!$I$12+СВЦЭМ!$D$10+'СЕТ СН'!$I$5-'СЕТ СН'!$I$20</f>
        <v>4287.8674670399996</v>
      </c>
      <c r="C141" s="36">
        <f>SUMIFS(СВЦЭМ!$C$39:$C$782,СВЦЭМ!$A$39:$A$782,$A141,СВЦЭМ!$B$39:$B$782,C$119)+'СЕТ СН'!$I$12+СВЦЭМ!$D$10+'СЕТ СН'!$I$5-'СЕТ СН'!$I$20</f>
        <v>4289.40175645</v>
      </c>
      <c r="D141" s="36">
        <f>SUMIFS(СВЦЭМ!$C$39:$C$782,СВЦЭМ!$A$39:$A$782,$A141,СВЦЭМ!$B$39:$B$782,D$119)+'СЕТ СН'!$I$12+СВЦЭМ!$D$10+'СЕТ СН'!$I$5-'СЕТ СН'!$I$20</f>
        <v>4324.3454275000004</v>
      </c>
      <c r="E141" s="36">
        <f>SUMIFS(СВЦЭМ!$C$39:$C$782,СВЦЭМ!$A$39:$A$782,$A141,СВЦЭМ!$B$39:$B$782,E$119)+'СЕТ СН'!$I$12+СВЦЭМ!$D$10+'СЕТ СН'!$I$5-'СЕТ СН'!$I$20</f>
        <v>4331.1032369300001</v>
      </c>
      <c r="F141" s="36">
        <f>SUMIFS(СВЦЭМ!$C$39:$C$782,СВЦЭМ!$A$39:$A$782,$A141,СВЦЭМ!$B$39:$B$782,F$119)+'СЕТ СН'!$I$12+СВЦЭМ!$D$10+'СЕТ СН'!$I$5-'СЕТ СН'!$I$20</f>
        <v>4320.1322689299996</v>
      </c>
      <c r="G141" s="36">
        <f>SUMIFS(СВЦЭМ!$C$39:$C$782,СВЦЭМ!$A$39:$A$782,$A141,СВЦЭМ!$B$39:$B$782,G$119)+'СЕТ СН'!$I$12+СВЦЭМ!$D$10+'СЕТ СН'!$I$5-'СЕТ СН'!$I$20</f>
        <v>4308.4155689600002</v>
      </c>
      <c r="H141" s="36">
        <f>SUMIFS(СВЦЭМ!$C$39:$C$782,СВЦЭМ!$A$39:$A$782,$A141,СВЦЭМ!$B$39:$B$782,H$119)+'СЕТ СН'!$I$12+СВЦЭМ!$D$10+'СЕТ СН'!$I$5-'СЕТ СН'!$I$20</f>
        <v>4237.72936802</v>
      </c>
      <c r="I141" s="36">
        <f>SUMIFS(СВЦЭМ!$C$39:$C$782,СВЦЭМ!$A$39:$A$782,$A141,СВЦЭМ!$B$39:$B$782,I$119)+'СЕТ СН'!$I$12+СВЦЭМ!$D$10+'СЕТ СН'!$I$5-'СЕТ СН'!$I$20</f>
        <v>4219.19391266</v>
      </c>
      <c r="J141" s="36">
        <f>SUMIFS(СВЦЭМ!$C$39:$C$782,СВЦЭМ!$A$39:$A$782,$A141,СВЦЭМ!$B$39:$B$782,J$119)+'СЕТ СН'!$I$12+СВЦЭМ!$D$10+'СЕТ СН'!$I$5-'СЕТ СН'!$I$20</f>
        <v>4172.9988755499999</v>
      </c>
      <c r="K141" s="36">
        <f>SUMIFS(СВЦЭМ!$C$39:$C$782,СВЦЭМ!$A$39:$A$782,$A141,СВЦЭМ!$B$39:$B$782,K$119)+'СЕТ СН'!$I$12+СВЦЭМ!$D$10+'СЕТ СН'!$I$5-'СЕТ СН'!$I$20</f>
        <v>4151.0133628900003</v>
      </c>
      <c r="L141" s="36">
        <f>SUMIFS(СВЦЭМ!$C$39:$C$782,СВЦЭМ!$A$39:$A$782,$A141,СВЦЭМ!$B$39:$B$782,L$119)+'СЕТ СН'!$I$12+СВЦЭМ!$D$10+'СЕТ СН'!$I$5-'СЕТ СН'!$I$20</f>
        <v>4154.0009422700005</v>
      </c>
      <c r="M141" s="36">
        <f>SUMIFS(СВЦЭМ!$C$39:$C$782,СВЦЭМ!$A$39:$A$782,$A141,СВЦЭМ!$B$39:$B$782,M$119)+'СЕТ СН'!$I$12+СВЦЭМ!$D$10+'СЕТ СН'!$I$5-'СЕТ СН'!$I$20</f>
        <v>4161.97734932</v>
      </c>
      <c r="N141" s="36">
        <f>SUMIFS(СВЦЭМ!$C$39:$C$782,СВЦЭМ!$A$39:$A$782,$A141,СВЦЭМ!$B$39:$B$782,N$119)+'СЕТ СН'!$I$12+СВЦЭМ!$D$10+'СЕТ СН'!$I$5-'СЕТ СН'!$I$20</f>
        <v>4179.9413273</v>
      </c>
      <c r="O141" s="36">
        <f>SUMIFS(СВЦЭМ!$C$39:$C$782,СВЦЭМ!$A$39:$A$782,$A141,СВЦЭМ!$B$39:$B$782,O$119)+'СЕТ СН'!$I$12+СВЦЭМ!$D$10+'СЕТ СН'!$I$5-'СЕТ СН'!$I$20</f>
        <v>4231.8057771000003</v>
      </c>
      <c r="P141" s="36">
        <f>SUMIFS(СВЦЭМ!$C$39:$C$782,СВЦЭМ!$A$39:$A$782,$A141,СВЦЭМ!$B$39:$B$782,P$119)+'СЕТ СН'!$I$12+СВЦЭМ!$D$10+'СЕТ СН'!$I$5-'СЕТ СН'!$I$20</f>
        <v>4238.3661951300001</v>
      </c>
      <c r="Q141" s="36">
        <f>SUMIFS(СВЦЭМ!$C$39:$C$782,СВЦЭМ!$A$39:$A$782,$A141,СВЦЭМ!$B$39:$B$782,Q$119)+'СЕТ СН'!$I$12+СВЦЭМ!$D$10+'СЕТ СН'!$I$5-'СЕТ СН'!$I$20</f>
        <v>4240.0204146800006</v>
      </c>
      <c r="R141" s="36">
        <f>SUMIFS(СВЦЭМ!$C$39:$C$782,СВЦЭМ!$A$39:$A$782,$A141,СВЦЭМ!$B$39:$B$782,R$119)+'СЕТ СН'!$I$12+СВЦЭМ!$D$10+'СЕТ СН'!$I$5-'СЕТ СН'!$I$20</f>
        <v>4208.4956425800001</v>
      </c>
      <c r="S141" s="36">
        <f>SUMIFS(СВЦЭМ!$C$39:$C$782,СВЦЭМ!$A$39:$A$782,$A141,СВЦЭМ!$B$39:$B$782,S$119)+'СЕТ СН'!$I$12+СВЦЭМ!$D$10+'СЕТ СН'!$I$5-'СЕТ СН'!$I$20</f>
        <v>4153.1556446000004</v>
      </c>
      <c r="T141" s="36">
        <f>SUMIFS(СВЦЭМ!$C$39:$C$782,СВЦЭМ!$A$39:$A$782,$A141,СВЦЭМ!$B$39:$B$782,T$119)+'СЕТ СН'!$I$12+СВЦЭМ!$D$10+'СЕТ СН'!$I$5-'СЕТ СН'!$I$20</f>
        <v>4153.5983902300004</v>
      </c>
      <c r="U141" s="36">
        <f>SUMIFS(СВЦЭМ!$C$39:$C$782,СВЦЭМ!$A$39:$A$782,$A141,СВЦЭМ!$B$39:$B$782,U$119)+'СЕТ СН'!$I$12+СВЦЭМ!$D$10+'СЕТ СН'!$I$5-'СЕТ СН'!$I$20</f>
        <v>4167.50382687</v>
      </c>
      <c r="V141" s="36">
        <f>SUMIFS(СВЦЭМ!$C$39:$C$782,СВЦЭМ!$A$39:$A$782,$A141,СВЦЭМ!$B$39:$B$782,V$119)+'СЕТ СН'!$I$12+СВЦЭМ!$D$10+'СЕТ СН'!$I$5-'СЕТ СН'!$I$20</f>
        <v>4178.63157701</v>
      </c>
      <c r="W141" s="36">
        <f>SUMIFS(СВЦЭМ!$C$39:$C$782,СВЦЭМ!$A$39:$A$782,$A141,СВЦЭМ!$B$39:$B$782,W$119)+'СЕТ СН'!$I$12+СВЦЭМ!$D$10+'СЕТ СН'!$I$5-'СЕТ СН'!$I$20</f>
        <v>4190.41496878</v>
      </c>
      <c r="X141" s="36">
        <f>SUMIFS(СВЦЭМ!$C$39:$C$782,СВЦЭМ!$A$39:$A$782,$A141,СВЦЭМ!$B$39:$B$782,X$119)+'СЕТ СН'!$I$12+СВЦЭМ!$D$10+'СЕТ СН'!$I$5-'СЕТ СН'!$I$20</f>
        <v>4218.2836601999998</v>
      </c>
      <c r="Y141" s="36">
        <f>SUMIFS(СВЦЭМ!$C$39:$C$782,СВЦЭМ!$A$39:$A$782,$A141,СВЦЭМ!$B$39:$B$782,Y$119)+'СЕТ СН'!$I$12+СВЦЭМ!$D$10+'СЕТ СН'!$I$5-'СЕТ СН'!$I$20</f>
        <v>4259.3330649899999</v>
      </c>
    </row>
    <row r="142" spans="1:25" ht="15.75" x14ac:dyDescent="0.2">
      <c r="A142" s="35">
        <f t="shared" si="3"/>
        <v>44584</v>
      </c>
      <c r="B142" s="36">
        <f>SUMIFS(СВЦЭМ!$C$39:$C$782,СВЦЭМ!$A$39:$A$782,$A142,СВЦЭМ!$B$39:$B$782,B$119)+'СЕТ СН'!$I$12+СВЦЭМ!$D$10+'СЕТ СН'!$I$5-'СЕТ СН'!$I$20</f>
        <v>4300.6073263799999</v>
      </c>
      <c r="C142" s="36">
        <f>SUMIFS(СВЦЭМ!$C$39:$C$782,СВЦЭМ!$A$39:$A$782,$A142,СВЦЭМ!$B$39:$B$782,C$119)+'СЕТ СН'!$I$12+СВЦЭМ!$D$10+'СЕТ СН'!$I$5-'СЕТ СН'!$I$20</f>
        <v>4315.6666418599998</v>
      </c>
      <c r="D142" s="36">
        <f>SUMIFS(СВЦЭМ!$C$39:$C$782,СВЦЭМ!$A$39:$A$782,$A142,СВЦЭМ!$B$39:$B$782,D$119)+'СЕТ СН'!$I$12+СВЦЭМ!$D$10+'СЕТ СН'!$I$5-'СЕТ СН'!$I$20</f>
        <v>4325.8314603899998</v>
      </c>
      <c r="E142" s="36">
        <f>SUMIFS(СВЦЭМ!$C$39:$C$782,СВЦЭМ!$A$39:$A$782,$A142,СВЦЭМ!$B$39:$B$782,E$119)+'СЕТ СН'!$I$12+СВЦЭМ!$D$10+'СЕТ СН'!$I$5-'СЕТ СН'!$I$20</f>
        <v>4324.8623094699997</v>
      </c>
      <c r="F142" s="36">
        <f>SUMIFS(СВЦЭМ!$C$39:$C$782,СВЦЭМ!$A$39:$A$782,$A142,СВЦЭМ!$B$39:$B$782,F$119)+'СЕТ СН'!$I$12+СВЦЭМ!$D$10+'СЕТ СН'!$I$5-'СЕТ СН'!$I$20</f>
        <v>4341.7490138499998</v>
      </c>
      <c r="G142" s="36">
        <f>SUMIFS(СВЦЭМ!$C$39:$C$782,СВЦЭМ!$A$39:$A$782,$A142,СВЦЭМ!$B$39:$B$782,G$119)+'СЕТ СН'!$I$12+СВЦЭМ!$D$10+'СЕТ СН'!$I$5-'СЕТ СН'!$I$20</f>
        <v>4325.6334407800005</v>
      </c>
      <c r="H142" s="36">
        <f>SUMIFS(СВЦЭМ!$C$39:$C$782,СВЦЭМ!$A$39:$A$782,$A142,СВЦЭМ!$B$39:$B$782,H$119)+'СЕТ СН'!$I$12+СВЦЭМ!$D$10+'СЕТ СН'!$I$5-'СЕТ СН'!$I$20</f>
        <v>4287.2643666700005</v>
      </c>
      <c r="I142" s="36">
        <f>SUMIFS(СВЦЭМ!$C$39:$C$782,СВЦЭМ!$A$39:$A$782,$A142,СВЦЭМ!$B$39:$B$782,I$119)+'СЕТ СН'!$I$12+СВЦЭМ!$D$10+'СЕТ СН'!$I$5-'СЕТ СН'!$I$20</f>
        <v>4275.32297423</v>
      </c>
      <c r="J142" s="36">
        <f>SUMIFS(СВЦЭМ!$C$39:$C$782,СВЦЭМ!$A$39:$A$782,$A142,СВЦЭМ!$B$39:$B$782,J$119)+'СЕТ СН'!$I$12+СВЦЭМ!$D$10+'СЕТ СН'!$I$5-'СЕТ СН'!$I$20</f>
        <v>4206.6335177600004</v>
      </c>
      <c r="K142" s="36">
        <f>SUMIFS(СВЦЭМ!$C$39:$C$782,СВЦЭМ!$A$39:$A$782,$A142,СВЦЭМ!$B$39:$B$782,K$119)+'СЕТ СН'!$I$12+СВЦЭМ!$D$10+'СЕТ СН'!$I$5-'СЕТ СН'!$I$20</f>
        <v>4185.6900632100005</v>
      </c>
      <c r="L142" s="36">
        <f>SUMIFS(СВЦЭМ!$C$39:$C$782,СВЦЭМ!$A$39:$A$782,$A142,СВЦЭМ!$B$39:$B$782,L$119)+'СЕТ СН'!$I$12+СВЦЭМ!$D$10+'СЕТ СН'!$I$5-'СЕТ СН'!$I$20</f>
        <v>4202.2671819400002</v>
      </c>
      <c r="M142" s="36">
        <f>SUMIFS(СВЦЭМ!$C$39:$C$782,СВЦЭМ!$A$39:$A$782,$A142,СВЦЭМ!$B$39:$B$782,M$119)+'СЕТ СН'!$I$12+СВЦЭМ!$D$10+'СЕТ СН'!$I$5-'СЕТ СН'!$I$20</f>
        <v>4190.8105205700003</v>
      </c>
      <c r="N142" s="36">
        <f>SUMIFS(СВЦЭМ!$C$39:$C$782,СВЦЭМ!$A$39:$A$782,$A142,СВЦЭМ!$B$39:$B$782,N$119)+'СЕТ СН'!$I$12+СВЦЭМ!$D$10+'СЕТ СН'!$I$5-'СЕТ СН'!$I$20</f>
        <v>4240.5553376600001</v>
      </c>
      <c r="O142" s="36">
        <f>SUMIFS(СВЦЭМ!$C$39:$C$782,СВЦЭМ!$A$39:$A$782,$A142,СВЦЭМ!$B$39:$B$782,O$119)+'СЕТ СН'!$I$12+СВЦЭМ!$D$10+'СЕТ СН'!$I$5-'СЕТ СН'!$I$20</f>
        <v>4280.8094395400003</v>
      </c>
      <c r="P142" s="36">
        <f>SUMIFS(СВЦЭМ!$C$39:$C$782,СВЦЭМ!$A$39:$A$782,$A142,СВЦЭМ!$B$39:$B$782,P$119)+'СЕТ СН'!$I$12+СВЦЭМ!$D$10+'СЕТ СН'!$I$5-'СЕТ СН'!$I$20</f>
        <v>4281.9229083800001</v>
      </c>
      <c r="Q142" s="36">
        <f>SUMIFS(СВЦЭМ!$C$39:$C$782,СВЦЭМ!$A$39:$A$782,$A142,СВЦЭМ!$B$39:$B$782,Q$119)+'СЕТ СН'!$I$12+СВЦЭМ!$D$10+'СЕТ СН'!$I$5-'СЕТ СН'!$I$20</f>
        <v>4288.6648325699998</v>
      </c>
      <c r="R142" s="36">
        <f>SUMIFS(СВЦЭМ!$C$39:$C$782,СВЦЭМ!$A$39:$A$782,$A142,СВЦЭМ!$B$39:$B$782,R$119)+'СЕТ СН'!$I$12+СВЦЭМ!$D$10+'СЕТ СН'!$I$5-'СЕТ СН'!$I$20</f>
        <v>4268.2636333999999</v>
      </c>
      <c r="S142" s="36">
        <f>SUMIFS(СВЦЭМ!$C$39:$C$782,СВЦЭМ!$A$39:$A$782,$A142,СВЦЭМ!$B$39:$B$782,S$119)+'СЕТ СН'!$I$12+СВЦЭМ!$D$10+'СЕТ СН'!$I$5-'СЕТ СН'!$I$20</f>
        <v>4201.3565426100004</v>
      </c>
      <c r="T142" s="36">
        <f>SUMIFS(СВЦЭМ!$C$39:$C$782,СВЦЭМ!$A$39:$A$782,$A142,СВЦЭМ!$B$39:$B$782,T$119)+'СЕТ СН'!$I$12+СВЦЭМ!$D$10+'СЕТ СН'!$I$5-'СЕТ СН'!$I$20</f>
        <v>4181.6262524800004</v>
      </c>
      <c r="U142" s="36">
        <f>SUMIFS(СВЦЭМ!$C$39:$C$782,СВЦЭМ!$A$39:$A$782,$A142,СВЦЭМ!$B$39:$B$782,U$119)+'СЕТ СН'!$I$12+СВЦЭМ!$D$10+'СЕТ СН'!$I$5-'СЕТ СН'!$I$20</f>
        <v>4206.4700800400005</v>
      </c>
      <c r="V142" s="36">
        <f>SUMIFS(СВЦЭМ!$C$39:$C$782,СВЦЭМ!$A$39:$A$782,$A142,СВЦЭМ!$B$39:$B$782,V$119)+'СЕТ СН'!$I$12+СВЦЭМ!$D$10+'СЕТ СН'!$I$5-'СЕТ СН'!$I$20</f>
        <v>4234.4718967600002</v>
      </c>
      <c r="W142" s="36">
        <f>SUMIFS(СВЦЭМ!$C$39:$C$782,СВЦЭМ!$A$39:$A$782,$A142,СВЦЭМ!$B$39:$B$782,W$119)+'СЕТ СН'!$I$12+СВЦЭМ!$D$10+'СЕТ СН'!$I$5-'СЕТ СН'!$I$20</f>
        <v>4241.97397499</v>
      </c>
      <c r="X142" s="36">
        <f>SUMIFS(СВЦЭМ!$C$39:$C$782,СВЦЭМ!$A$39:$A$782,$A142,СВЦЭМ!$B$39:$B$782,X$119)+'СЕТ СН'!$I$12+СВЦЭМ!$D$10+'СЕТ СН'!$I$5-'СЕТ СН'!$I$20</f>
        <v>4272.5169092400001</v>
      </c>
      <c r="Y142" s="36">
        <f>SUMIFS(СВЦЭМ!$C$39:$C$782,СВЦЭМ!$A$39:$A$782,$A142,СВЦЭМ!$B$39:$B$782,Y$119)+'СЕТ СН'!$I$12+СВЦЭМ!$D$10+'СЕТ СН'!$I$5-'СЕТ СН'!$I$20</f>
        <v>4299.44230075</v>
      </c>
    </row>
    <row r="143" spans="1:25" ht="15.75" x14ac:dyDescent="0.2">
      <c r="A143" s="35">
        <f t="shared" si="3"/>
        <v>44585</v>
      </c>
      <c r="B143" s="36">
        <f>SUMIFS(СВЦЭМ!$C$39:$C$782,СВЦЭМ!$A$39:$A$782,$A143,СВЦЭМ!$B$39:$B$782,B$119)+'СЕТ СН'!$I$12+СВЦЭМ!$D$10+'СЕТ СН'!$I$5-'СЕТ СН'!$I$20</f>
        <v>4338.8938338400003</v>
      </c>
      <c r="C143" s="36">
        <f>SUMIFS(СВЦЭМ!$C$39:$C$782,СВЦЭМ!$A$39:$A$782,$A143,СВЦЭМ!$B$39:$B$782,C$119)+'СЕТ СН'!$I$12+СВЦЭМ!$D$10+'СЕТ СН'!$I$5-'СЕТ СН'!$I$20</f>
        <v>4322.6257232500002</v>
      </c>
      <c r="D143" s="36">
        <f>SUMIFS(СВЦЭМ!$C$39:$C$782,СВЦЭМ!$A$39:$A$782,$A143,СВЦЭМ!$B$39:$B$782,D$119)+'СЕТ СН'!$I$12+СВЦЭМ!$D$10+'СЕТ СН'!$I$5-'СЕТ СН'!$I$20</f>
        <v>4321.79661975</v>
      </c>
      <c r="E143" s="36">
        <f>SUMIFS(СВЦЭМ!$C$39:$C$782,СВЦЭМ!$A$39:$A$782,$A143,СВЦЭМ!$B$39:$B$782,E$119)+'СЕТ СН'!$I$12+СВЦЭМ!$D$10+'СЕТ СН'!$I$5-'СЕТ СН'!$I$20</f>
        <v>4319.4126063399999</v>
      </c>
      <c r="F143" s="36">
        <f>SUMIFS(СВЦЭМ!$C$39:$C$782,СВЦЭМ!$A$39:$A$782,$A143,СВЦЭМ!$B$39:$B$782,F$119)+'СЕТ СН'!$I$12+СВЦЭМ!$D$10+'СЕТ СН'!$I$5-'СЕТ СН'!$I$20</f>
        <v>4313.1713192999996</v>
      </c>
      <c r="G143" s="36">
        <f>SUMIFS(СВЦЭМ!$C$39:$C$782,СВЦЭМ!$A$39:$A$782,$A143,СВЦЭМ!$B$39:$B$782,G$119)+'СЕТ СН'!$I$12+СВЦЭМ!$D$10+'СЕТ СН'!$I$5-'СЕТ СН'!$I$20</f>
        <v>4277.1542068799999</v>
      </c>
      <c r="H143" s="36">
        <f>SUMIFS(СВЦЭМ!$C$39:$C$782,СВЦЭМ!$A$39:$A$782,$A143,СВЦЭМ!$B$39:$B$782,H$119)+'СЕТ СН'!$I$12+СВЦЭМ!$D$10+'СЕТ СН'!$I$5-'СЕТ СН'!$I$20</f>
        <v>4207.7052718599998</v>
      </c>
      <c r="I143" s="36">
        <f>SUMIFS(СВЦЭМ!$C$39:$C$782,СВЦЭМ!$A$39:$A$782,$A143,СВЦЭМ!$B$39:$B$782,I$119)+'СЕТ СН'!$I$12+СВЦЭМ!$D$10+'СЕТ СН'!$I$5-'СЕТ СН'!$I$20</f>
        <v>4206.4672954300004</v>
      </c>
      <c r="J143" s="36">
        <f>SUMIFS(СВЦЭМ!$C$39:$C$782,СВЦЭМ!$A$39:$A$782,$A143,СВЦЭМ!$B$39:$B$782,J$119)+'СЕТ СН'!$I$12+СВЦЭМ!$D$10+'СЕТ СН'!$I$5-'СЕТ СН'!$I$20</f>
        <v>4195.0693184100001</v>
      </c>
      <c r="K143" s="36">
        <f>SUMIFS(СВЦЭМ!$C$39:$C$782,СВЦЭМ!$A$39:$A$782,$A143,СВЦЭМ!$B$39:$B$782,K$119)+'СЕТ СН'!$I$12+СВЦЭМ!$D$10+'СЕТ СН'!$I$5-'СЕТ СН'!$I$20</f>
        <v>4201.7562243499997</v>
      </c>
      <c r="L143" s="36">
        <f>SUMIFS(СВЦЭМ!$C$39:$C$782,СВЦЭМ!$A$39:$A$782,$A143,СВЦЭМ!$B$39:$B$782,L$119)+'СЕТ СН'!$I$12+СВЦЭМ!$D$10+'СЕТ СН'!$I$5-'СЕТ СН'!$I$20</f>
        <v>4216.10615444</v>
      </c>
      <c r="M143" s="36">
        <f>SUMIFS(СВЦЭМ!$C$39:$C$782,СВЦЭМ!$A$39:$A$782,$A143,СВЦЭМ!$B$39:$B$782,M$119)+'СЕТ СН'!$I$12+СВЦЭМ!$D$10+'СЕТ СН'!$I$5-'СЕТ СН'!$I$20</f>
        <v>4228.3669525100004</v>
      </c>
      <c r="N143" s="36">
        <f>SUMIFS(СВЦЭМ!$C$39:$C$782,СВЦЭМ!$A$39:$A$782,$A143,СВЦЭМ!$B$39:$B$782,N$119)+'СЕТ СН'!$I$12+СВЦЭМ!$D$10+'СЕТ СН'!$I$5-'СЕТ СН'!$I$20</f>
        <v>4243.8227438600006</v>
      </c>
      <c r="O143" s="36">
        <f>SUMIFS(СВЦЭМ!$C$39:$C$782,СВЦЭМ!$A$39:$A$782,$A143,СВЦЭМ!$B$39:$B$782,O$119)+'СЕТ СН'!$I$12+СВЦЭМ!$D$10+'СЕТ СН'!$I$5-'СЕТ СН'!$I$20</f>
        <v>4285.2068559700001</v>
      </c>
      <c r="P143" s="36">
        <f>SUMIFS(СВЦЭМ!$C$39:$C$782,СВЦЭМ!$A$39:$A$782,$A143,СВЦЭМ!$B$39:$B$782,P$119)+'СЕТ СН'!$I$12+СВЦЭМ!$D$10+'СЕТ СН'!$I$5-'СЕТ СН'!$I$20</f>
        <v>4298.3975059300001</v>
      </c>
      <c r="Q143" s="36">
        <f>SUMIFS(СВЦЭМ!$C$39:$C$782,СВЦЭМ!$A$39:$A$782,$A143,СВЦЭМ!$B$39:$B$782,Q$119)+'СЕТ СН'!$I$12+СВЦЭМ!$D$10+'СЕТ СН'!$I$5-'СЕТ СН'!$I$20</f>
        <v>4304.96149109</v>
      </c>
      <c r="R143" s="36">
        <f>SUMIFS(СВЦЭМ!$C$39:$C$782,СВЦЭМ!$A$39:$A$782,$A143,СВЦЭМ!$B$39:$B$782,R$119)+'СЕТ СН'!$I$12+СВЦЭМ!$D$10+'СЕТ СН'!$I$5-'СЕТ СН'!$I$20</f>
        <v>4259.1225803300003</v>
      </c>
      <c r="S143" s="36">
        <f>SUMIFS(СВЦЭМ!$C$39:$C$782,СВЦЭМ!$A$39:$A$782,$A143,СВЦЭМ!$B$39:$B$782,S$119)+'СЕТ СН'!$I$12+СВЦЭМ!$D$10+'СЕТ СН'!$I$5-'СЕТ СН'!$I$20</f>
        <v>4208.49377972</v>
      </c>
      <c r="T143" s="36">
        <f>SUMIFS(СВЦЭМ!$C$39:$C$782,СВЦЭМ!$A$39:$A$782,$A143,СВЦЭМ!$B$39:$B$782,T$119)+'СЕТ СН'!$I$12+СВЦЭМ!$D$10+'СЕТ СН'!$I$5-'СЕТ СН'!$I$20</f>
        <v>4198.5813416700003</v>
      </c>
      <c r="U143" s="36">
        <f>SUMIFS(СВЦЭМ!$C$39:$C$782,СВЦЭМ!$A$39:$A$782,$A143,СВЦЭМ!$B$39:$B$782,U$119)+'СЕТ СН'!$I$12+СВЦЭМ!$D$10+'СЕТ СН'!$I$5-'СЕТ СН'!$I$20</f>
        <v>4209.3398149799996</v>
      </c>
      <c r="V143" s="36">
        <f>SUMIFS(СВЦЭМ!$C$39:$C$782,СВЦЭМ!$A$39:$A$782,$A143,СВЦЭМ!$B$39:$B$782,V$119)+'СЕТ СН'!$I$12+СВЦЭМ!$D$10+'СЕТ СН'!$I$5-'СЕТ СН'!$I$20</f>
        <v>4232.7112918500006</v>
      </c>
      <c r="W143" s="36">
        <f>SUMIFS(СВЦЭМ!$C$39:$C$782,СВЦЭМ!$A$39:$A$782,$A143,СВЦЭМ!$B$39:$B$782,W$119)+'СЕТ СН'!$I$12+СВЦЭМ!$D$10+'СЕТ СН'!$I$5-'СЕТ СН'!$I$20</f>
        <v>4238.2972253600001</v>
      </c>
      <c r="X143" s="36">
        <f>SUMIFS(СВЦЭМ!$C$39:$C$782,СВЦЭМ!$A$39:$A$782,$A143,СВЦЭМ!$B$39:$B$782,X$119)+'СЕТ СН'!$I$12+СВЦЭМ!$D$10+'СЕТ СН'!$I$5-'СЕТ СН'!$I$20</f>
        <v>4269.0704100900002</v>
      </c>
      <c r="Y143" s="36">
        <f>SUMIFS(СВЦЭМ!$C$39:$C$782,СВЦЭМ!$A$39:$A$782,$A143,СВЦЭМ!$B$39:$B$782,Y$119)+'СЕТ СН'!$I$12+СВЦЭМ!$D$10+'СЕТ СН'!$I$5-'СЕТ СН'!$I$20</f>
        <v>4296.3924188700003</v>
      </c>
    </row>
    <row r="144" spans="1:25" ht="15.75" x14ac:dyDescent="0.2">
      <c r="A144" s="35">
        <f t="shared" si="3"/>
        <v>44586</v>
      </c>
      <c r="B144" s="36">
        <f>SUMIFS(СВЦЭМ!$C$39:$C$782,СВЦЭМ!$A$39:$A$782,$A144,СВЦЭМ!$B$39:$B$782,B$119)+'СЕТ СН'!$I$12+СВЦЭМ!$D$10+'СЕТ СН'!$I$5-'СЕТ СН'!$I$20</f>
        <v>4284.8824276800005</v>
      </c>
      <c r="C144" s="36">
        <f>SUMIFS(СВЦЭМ!$C$39:$C$782,СВЦЭМ!$A$39:$A$782,$A144,СВЦЭМ!$B$39:$B$782,C$119)+'СЕТ СН'!$I$12+СВЦЭМ!$D$10+'СЕТ СН'!$I$5-'СЕТ СН'!$I$20</f>
        <v>4319.1055631500003</v>
      </c>
      <c r="D144" s="36">
        <f>SUMIFS(СВЦЭМ!$C$39:$C$782,СВЦЭМ!$A$39:$A$782,$A144,СВЦЭМ!$B$39:$B$782,D$119)+'СЕТ СН'!$I$12+СВЦЭМ!$D$10+'СЕТ СН'!$I$5-'СЕТ СН'!$I$20</f>
        <v>4339.4295509800004</v>
      </c>
      <c r="E144" s="36">
        <f>SUMIFS(СВЦЭМ!$C$39:$C$782,СВЦЭМ!$A$39:$A$782,$A144,СВЦЭМ!$B$39:$B$782,E$119)+'СЕТ СН'!$I$12+СВЦЭМ!$D$10+'СЕТ СН'!$I$5-'СЕТ СН'!$I$20</f>
        <v>4347.6122718000006</v>
      </c>
      <c r="F144" s="36">
        <f>SUMIFS(СВЦЭМ!$C$39:$C$782,СВЦЭМ!$A$39:$A$782,$A144,СВЦЭМ!$B$39:$B$782,F$119)+'СЕТ СН'!$I$12+СВЦЭМ!$D$10+'СЕТ СН'!$I$5-'СЕТ СН'!$I$20</f>
        <v>4339.55112706</v>
      </c>
      <c r="G144" s="36">
        <f>SUMIFS(СВЦЭМ!$C$39:$C$782,СВЦЭМ!$A$39:$A$782,$A144,СВЦЭМ!$B$39:$B$782,G$119)+'СЕТ СН'!$I$12+СВЦЭМ!$D$10+'СЕТ СН'!$I$5-'СЕТ СН'!$I$20</f>
        <v>4294.2888548299998</v>
      </c>
      <c r="H144" s="36">
        <f>SUMIFS(СВЦЭМ!$C$39:$C$782,СВЦЭМ!$A$39:$A$782,$A144,СВЦЭМ!$B$39:$B$782,H$119)+'СЕТ СН'!$I$12+СВЦЭМ!$D$10+'СЕТ СН'!$I$5-'СЕТ СН'!$I$20</f>
        <v>4210.5797110599997</v>
      </c>
      <c r="I144" s="36">
        <f>SUMIFS(СВЦЭМ!$C$39:$C$782,СВЦЭМ!$A$39:$A$782,$A144,СВЦЭМ!$B$39:$B$782,I$119)+'СЕТ СН'!$I$12+СВЦЭМ!$D$10+'СЕТ СН'!$I$5-'СЕТ СН'!$I$20</f>
        <v>4190.6337576200003</v>
      </c>
      <c r="J144" s="36">
        <f>SUMIFS(СВЦЭМ!$C$39:$C$782,СВЦЭМ!$A$39:$A$782,$A144,СВЦЭМ!$B$39:$B$782,J$119)+'СЕТ СН'!$I$12+СВЦЭМ!$D$10+'СЕТ СН'!$I$5-'СЕТ СН'!$I$20</f>
        <v>4169.9940317000001</v>
      </c>
      <c r="K144" s="36">
        <f>SUMIFS(СВЦЭМ!$C$39:$C$782,СВЦЭМ!$A$39:$A$782,$A144,СВЦЭМ!$B$39:$B$782,K$119)+'СЕТ СН'!$I$12+СВЦЭМ!$D$10+'СЕТ СН'!$I$5-'СЕТ СН'!$I$20</f>
        <v>4168.8876684300003</v>
      </c>
      <c r="L144" s="36">
        <f>SUMIFS(СВЦЭМ!$C$39:$C$782,СВЦЭМ!$A$39:$A$782,$A144,СВЦЭМ!$B$39:$B$782,L$119)+'СЕТ СН'!$I$12+СВЦЭМ!$D$10+'СЕТ СН'!$I$5-'СЕТ СН'!$I$20</f>
        <v>4174.9627580100005</v>
      </c>
      <c r="M144" s="36">
        <f>SUMIFS(СВЦЭМ!$C$39:$C$782,СВЦЭМ!$A$39:$A$782,$A144,СВЦЭМ!$B$39:$B$782,M$119)+'СЕТ СН'!$I$12+СВЦЭМ!$D$10+'СЕТ СН'!$I$5-'СЕТ СН'!$I$20</f>
        <v>4193.0368505099996</v>
      </c>
      <c r="N144" s="36">
        <f>SUMIFS(СВЦЭМ!$C$39:$C$782,СВЦЭМ!$A$39:$A$782,$A144,СВЦЭМ!$B$39:$B$782,N$119)+'СЕТ СН'!$I$12+СВЦЭМ!$D$10+'СЕТ СН'!$I$5-'СЕТ СН'!$I$20</f>
        <v>4214.6551537100004</v>
      </c>
      <c r="O144" s="36">
        <f>SUMIFS(СВЦЭМ!$C$39:$C$782,СВЦЭМ!$A$39:$A$782,$A144,СВЦЭМ!$B$39:$B$782,O$119)+'СЕТ СН'!$I$12+СВЦЭМ!$D$10+'СЕТ СН'!$I$5-'СЕТ СН'!$I$20</f>
        <v>4258.41692668</v>
      </c>
      <c r="P144" s="36">
        <f>SUMIFS(СВЦЭМ!$C$39:$C$782,СВЦЭМ!$A$39:$A$782,$A144,СВЦЭМ!$B$39:$B$782,P$119)+'СЕТ СН'!$I$12+СВЦЭМ!$D$10+'СЕТ СН'!$I$5-'СЕТ СН'!$I$20</f>
        <v>4266.7231622199997</v>
      </c>
      <c r="Q144" s="36">
        <f>SUMIFS(СВЦЭМ!$C$39:$C$782,СВЦЭМ!$A$39:$A$782,$A144,СВЦЭМ!$B$39:$B$782,Q$119)+'СЕТ СН'!$I$12+СВЦЭМ!$D$10+'СЕТ СН'!$I$5-'СЕТ СН'!$I$20</f>
        <v>4257.7084751000002</v>
      </c>
      <c r="R144" s="36">
        <f>SUMIFS(СВЦЭМ!$C$39:$C$782,СВЦЭМ!$A$39:$A$782,$A144,СВЦЭМ!$B$39:$B$782,R$119)+'СЕТ СН'!$I$12+СВЦЭМ!$D$10+'СЕТ СН'!$I$5-'СЕТ СН'!$I$20</f>
        <v>4216.3215666300002</v>
      </c>
      <c r="S144" s="36">
        <f>SUMIFS(СВЦЭМ!$C$39:$C$782,СВЦЭМ!$A$39:$A$782,$A144,СВЦЭМ!$B$39:$B$782,S$119)+'СЕТ СН'!$I$12+СВЦЭМ!$D$10+'СЕТ СН'!$I$5-'СЕТ СН'!$I$20</f>
        <v>4168.0916634300002</v>
      </c>
      <c r="T144" s="36">
        <f>SUMIFS(СВЦЭМ!$C$39:$C$782,СВЦЭМ!$A$39:$A$782,$A144,СВЦЭМ!$B$39:$B$782,T$119)+'СЕТ СН'!$I$12+СВЦЭМ!$D$10+'СЕТ СН'!$I$5-'СЕТ СН'!$I$20</f>
        <v>4166.6834066299998</v>
      </c>
      <c r="U144" s="36">
        <f>SUMIFS(СВЦЭМ!$C$39:$C$782,СВЦЭМ!$A$39:$A$782,$A144,СВЦЭМ!$B$39:$B$782,U$119)+'СЕТ СН'!$I$12+СВЦЭМ!$D$10+'СЕТ СН'!$I$5-'СЕТ СН'!$I$20</f>
        <v>4181.2297601500004</v>
      </c>
      <c r="V144" s="36">
        <f>SUMIFS(СВЦЭМ!$C$39:$C$782,СВЦЭМ!$A$39:$A$782,$A144,СВЦЭМ!$B$39:$B$782,V$119)+'СЕТ СН'!$I$12+СВЦЭМ!$D$10+'СЕТ СН'!$I$5-'СЕТ СН'!$I$20</f>
        <v>4202.5066555699996</v>
      </c>
      <c r="W144" s="36">
        <f>SUMIFS(СВЦЭМ!$C$39:$C$782,СВЦЭМ!$A$39:$A$782,$A144,СВЦЭМ!$B$39:$B$782,W$119)+'СЕТ СН'!$I$12+СВЦЭМ!$D$10+'СЕТ СН'!$I$5-'СЕТ СН'!$I$20</f>
        <v>4219.2178327900001</v>
      </c>
      <c r="X144" s="36">
        <f>SUMIFS(СВЦЭМ!$C$39:$C$782,СВЦЭМ!$A$39:$A$782,$A144,СВЦЭМ!$B$39:$B$782,X$119)+'СЕТ СН'!$I$12+СВЦЭМ!$D$10+'СЕТ СН'!$I$5-'СЕТ СН'!$I$20</f>
        <v>4242.0504469300004</v>
      </c>
      <c r="Y144" s="36">
        <f>SUMIFS(СВЦЭМ!$C$39:$C$782,СВЦЭМ!$A$39:$A$782,$A144,СВЦЭМ!$B$39:$B$782,Y$119)+'СЕТ СН'!$I$12+СВЦЭМ!$D$10+'СЕТ СН'!$I$5-'СЕТ СН'!$I$20</f>
        <v>4283.1159561900004</v>
      </c>
    </row>
    <row r="145" spans="1:26" ht="15.75" x14ac:dyDescent="0.2">
      <c r="A145" s="35">
        <f t="shared" si="3"/>
        <v>44587</v>
      </c>
      <c r="B145" s="36">
        <f>SUMIFS(СВЦЭМ!$C$39:$C$782,СВЦЭМ!$A$39:$A$782,$A145,СВЦЭМ!$B$39:$B$782,B$119)+'СЕТ СН'!$I$12+СВЦЭМ!$D$10+'СЕТ СН'!$I$5-'СЕТ СН'!$I$20</f>
        <v>4225.8574170499996</v>
      </c>
      <c r="C145" s="36">
        <f>SUMIFS(СВЦЭМ!$C$39:$C$782,СВЦЭМ!$A$39:$A$782,$A145,СВЦЭМ!$B$39:$B$782,C$119)+'СЕТ СН'!$I$12+СВЦЭМ!$D$10+'СЕТ СН'!$I$5-'СЕТ СН'!$I$20</f>
        <v>4286.3590156400005</v>
      </c>
      <c r="D145" s="36">
        <f>SUMIFS(СВЦЭМ!$C$39:$C$782,СВЦЭМ!$A$39:$A$782,$A145,СВЦЭМ!$B$39:$B$782,D$119)+'СЕТ СН'!$I$12+СВЦЭМ!$D$10+'СЕТ СН'!$I$5-'СЕТ СН'!$I$20</f>
        <v>4322.7734304799997</v>
      </c>
      <c r="E145" s="36">
        <f>SUMIFS(СВЦЭМ!$C$39:$C$782,СВЦЭМ!$A$39:$A$782,$A145,СВЦЭМ!$B$39:$B$782,E$119)+'СЕТ СН'!$I$12+СВЦЭМ!$D$10+'СЕТ СН'!$I$5-'СЕТ СН'!$I$20</f>
        <v>4326.80978762</v>
      </c>
      <c r="F145" s="36">
        <f>SUMIFS(СВЦЭМ!$C$39:$C$782,СВЦЭМ!$A$39:$A$782,$A145,СВЦЭМ!$B$39:$B$782,F$119)+'СЕТ СН'!$I$12+СВЦЭМ!$D$10+'СЕТ СН'!$I$5-'СЕТ СН'!$I$20</f>
        <v>4313.9824571299996</v>
      </c>
      <c r="G145" s="36">
        <f>SUMIFS(СВЦЭМ!$C$39:$C$782,СВЦЭМ!$A$39:$A$782,$A145,СВЦЭМ!$B$39:$B$782,G$119)+'СЕТ СН'!$I$12+СВЦЭМ!$D$10+'СЕТ СН'!$I$5-'СЕТ СН'!$I$20</f>
        <v>4273.88542495</v>
      </c>
      <c r="H145" s="36">
        <f>SUMIFS(СВЦЭМ!$C$39:$C$782,СВЦЭМ!$A$39:$A$782,$A145,СВЦЭМ!$B$39:$B$782,H$119)+'СЕТ СН'!$I$12+СВЦЭМ!$D$10+'СЕТ СН'!$I$5-'СЕТ СН'!$I$20</f>
        <v>4218.0444122400004</v>
      </c>
      <c r="I145" s="36">
        <f>SUMIFS(СВЦЭМ!$C$39:$C$782,СВЦЭМ!$A$39:$A$782,$A145,СВЦЭМ!$B$39:$B$782,I$119)+'СЕТ СН'!$I$12+СВЦЭМ!$D$10+'СЕТ СН'!$I$5-'СЕТ СН'!$I$20</f>
        <v>4211.8485013899999</v>
      </c>
      <c r="J145" s="36">
        <f>SUMIFS(СВЦЭМ!$C$39:$C$782,СВЦЭМ!$A$39:$A$782,$A145,СВЦЭМ!$B$39:$B$782,J$119)+'СЕТ СН'!$I$12+СВЦЭМ!$D$10+'СЕТ СН'!$I$5-'СЕТ СН'!$I$20</f>
        <v>4204.7136473999999</v>
      </c>
      <c r="K145" s="36">
        <f>SUMIFS(СВЦЭМ!$C$39:$C$782,СВЦЭМ!$A$39:$A$782,$A145,СВЦЭМ!$B$39:$B$782,K$119)+'СЕТ СН'!$I$12+СВЦЭМ!$D$10+'СЕТ СН'!$I$5-'СЕТ СН'!$I$20</f>
        <v>4186.7405619299998</v>
      </c>
      <c r="L145" s="36">
        <f>SUMIFS(СВЦЭМ!$C$39:$C$782,СВЦЭМ!$A$39:$A$782,$A145,СВЦЭМ!$B$39:$B$782,L$119)+'СЕТ СН'!$I$12+СВЦЭМ!$D$10+'СЕТ СН'!$I$5-'СЕТ СН'!$I$20</f>
        <v>4189.5770941800001</v>
      </c>
      <c r="M145" s="36">
        <f>SUMIFS(СВЦЭМ!$C$39:$C$782,СВЦЭМ!$A$39:$A$782,$A145,СВЦЭМ!$B$39:$B$782,M$119)+'СЕТ СН'!$I$12+СВЦЭМ!$D$10+'СЕТ СН'!$I$5-'СЕТ СН'!$I$20</f>
        <v>4202.0913351700001</v>
      </c>
      <c r="N145" s="36">
        <f>SUMIFS(СВЦЭМ!$C$39:$C$782,СВЦЭМ!$A$39:$A$782,$A145,СВЦЭМ!$B$39:$B$782,N$119)+'СЕТ СН'!$I$12+СВЦЭМ!$D$10+'СЕТ СН'!$I$5-'СЕТ СН'!$I$20</f>
        <v>4224.4330817500004</v>
      </c>
      <c r="O145" s="36">
        <f>SUMIFS(СВЦЭМ!$C$39:$C$782,СВЦЭМ!$A$39:$A$782,$A145,СВЦЭМ!$B$39:$B$782,O$119)+'СЕТ СН'!$I$12+СВЦЭМ!$D$10+'СЕТ СН'!$I$5-'СЕТ СН'!$I$20</f>
        <v>4260.8123804400002</v>
      </c>
      <c r="P145" s="36">
        <f>SUMIFS(СВЦЭМ!$C$39:$C$782,СВЦЭМ!$A$39:$A$782,$A145,СВЦЭМ!$B$39:$B$782,P$119)+'СЕТ СН'!$I$12+СВЦЭМ!$D$10+'СЕТ СН'!$I$5-'СЕТ СН'!$I$20</f>
        <v>4259.0639505899999</v>
      </c>
      <c r="Q145" s="36">
        <f>SUMIFS(СВЦЭМ!$C$39:$C$782,СВЦЭМ!$A$39:$A$782,$A145,СВЦЭМ!$B$39:$B$782,Q$119)+'СЕТ СН'!$I$12+СВЦЭМ!$D$10+'СЕТ СН'!$I$5-'СЕТ СН'!$I$20</f>
        <v>4272.6975951599998</v>
      </c>
      <c r="R145" s="36">
        <f>SUMIFS(СВЦЭМ!$C$39:$C$782,СВЦЭМ!$A$39:$A$782,$A145,СВЦЭМ!$B$39:$B$782,R$119)+'СЕТ СН'!$I$12+СВЦЭМ!$D$10+'СЕТ СН'!$I$5-'СЕТ СН'!$I$20</f>
        <v>4234.28389401</v>
      </c>
      <c r="S145" s="36">
        <f>SUMIFS(СВЦЭМ!$C$39:$C$782,СВЦЭМ!$A$39:$A$782,$A145,СВЦЭМ!$B$39:$B$782,S$119)+'СЕТ СН'!$I$12+СВЦЭМ!$D$10+'СЕТ СН'!$I$5-'СЕТ СН'!$I$20</f>
        <v>4206.0827609500002</v>
      </c>
      <c r="T145" s="36">
        <f>SUMIFS(СВЦЭМ!$C$39:$C$782,СВЦЭМ!$A$39:$A$782,$A145,СВЦЭМ!$B$39:$B$782,T$119)+'СЕТ СН'!$I$12+СВЦЭМ!$D$10+'СЕТ СН'!$I$5-'СЕТ СН'!$I$20</f>
        <v>4209.5757130900001</v>
      </c>
      <c r="U145" s="36">
        <f>SUMIFS(СВЦЭМ!$C$39:$C$782,СВЦЭМ!$A$39:$A$782,$A145,СВЦЭМ!$B$39:$B$782,U$119)+'СЕТ СН'!$I$12+СВЦЭМ!$D$10+'СЕТ СН'!$I$5-'СЕТ СН'!$I$20</f>
        <v>4205.1238397500001</v>
      </c>
      <c r="V145" s="36">
        <f>SUMIFS(СВЦЭМ!$C$39:$C$782,СВЦЭМ!$A$39:$A$782,$A145,СВЦЭМ!$B$39:$B$782,V$119)+'СЕТ СН'!$I$12+СВЦЭМ!$D$10+'СЕТ СН'!$I$5-'СЕТ СН'!$I$20</f>
        <v>4213.9461592600001</v>
      </c>
      <c r="W145" s="36">
        <f>SUMIFS(СВЦЭМ!$C$39:$C$782,СВЦЭМ!$A$39:$A$782,$A145,СВЦЭМ!$B$39:$B$782,W$119)+'СЕТ СН'!$I$12+СВЦЭМ!$D$10+'СЕТ СН'!$I$5-'СЕТ СН'!$I$20</f>
        <v>4252.5751559399996</v>
      </c>
      <c r="X145" s="36">
        <f>SUMIFS(СВЦЭМ!$C$39:$C$782,СВЦЭМ!$A$39:$A$782,$A145,СВЦЭМ!$B$39:$B$782,X$119)+'СЕТ СН'!$I$12+СВЦЭМ!$D$10+'СЕТ СН'!$I$5-'СЕТ СН'!$I$20</f>
        <v>4271.0898973000003</v>
      </c>
      <c r="Y145" s="36">
        <f>SUMIFS(СВЦЭМ!$C$39:$C$782,СВЦЭМ!$A$39:$A$782,$A145,СВЦЭМ!$B$39:$B$782,Y$119)+'СЕТ СН'!$I$12+СВЦЭМ!$D$10+'СЕТ СН'!$I$5-'СЕТ СН'!$I$20</f>
        <v>4284.9234909300003</v>
      </c>
    </row>
    <row r="146" spans="1:26" ht="15.75" x14ac:dyDescent="0.2">
      <c r="A146" s="35">
        <f t="shared" si="3"/>
        <v>44588</v>
      </c>
      <c r="B146" s="36">
        <f>SUMIFS(СВЦЭМ!$C$39:$C$782,СВЦЭМ!$A$39:$A$782,$A146,СВЦЭМ!$B$39:$B$782,B$119)+'СЕТ СН'!$I$12+СВЦЭМ!$D$10+'СЕТ СН'!$I$5-'СЕТ СН'!$I$20</f>
        <v>4301.1447669700001</v>
      </c>
      <c r="C146" s="36">
        <f>SUMIFS(СВЦЭМ!$C$39:$C$782,СВЦЭМ!$A$39:$A$782,$A146,СВЦЭМ!$B$39:$B$782,C$119)+'СЕТ СН'!$I$12+СВЦЭМ!$D$10+'СЕТ СН'!$I$5-'СЕТ СН'!$I$20</f>
        <v>4329.9595669500004</v>
      </c>
      <c r="D146" s="36">
        <f>SUMIFS(СВЦЭМ!$C$39:$C$782,СВЦЭМ!$A$39:$A$782,$A146,СВЦЭМ!$B$39:$B$782,D$119)+'СЕТ СН'!$I$12+СВЦЭМ!$D$10+'СЕТ СН'!$I$5-'СЕТ СН'!$I$20</f>
        <v>4348.9628603700003</v>
      </c>
      <c r="E146" s="36">
        <f>SUMIFS(СВЦЭМ!$C$39:$C$782,СВЦЭМ!$A$39:$A$782,$A146,СВЦЭМ!$B$39:$B$782,E$119)+'СЕТ СН'!$I$12+СВЦЭМ!$D$10+'СЕТ СН'!$I$5-'СЕТ СН'!$I$20</f>
        <v>4351.87285823</v>
      </c>
      <c r="F146" s="36">
        <f>SUMIFS(СВЦЭМ!$C$39:$C$782,СВЦЭМ!$A$39:$A$782,$A146,СВЦЭМ!$B$39:$B$782,F$119)+'СЕТ СН'!$I$12+СВЦЭМ!$D$10+'СЕТ СН'!$I$5-'СЕТ СН'!$I$20</f>
        <v>4328.2739905500002</v>
      </c>
      <c r="G146" s="36">
        <f>SUMIFS(СВЦЭМ!$C$39:$C$782,СВЦЭМ!$A$39:$A$782,$A146,СВЦЭМ!$B$39:$B$782,G$119)+'СЕТ СН'!$I$12+СВЦЭМ!$D$10+'СЕТ СН'!$I$5-'СЕТ СН'!$I$20</f>
        <v>4297.5281672900001</v>
      </c>
      <c r="H146" s="36">
        <f>SUMIFS(СВЦЭМ!$C$39:$C$782,СВЦЭМ!$A$39:$A$782,$A146,СВЦЭМ!$B$39:$B$782,H$119)+'СЕТ СН'!$I$12+СВЦЭМ!$D$10+'СЕТ СН'!$I$5-'СЕТ СН'!$I$20</f>
        <v>4232.3861969</v>
      </c>
      <c r="I146" s="36">
        <f>SUMIFS(СВЦЭМ!$C$39:$C$782,СВЦЭМ!$A$39:$A$782,$A146,СВЦЭМ!$B$39:$B$782,I$119)+'СЕТ СН'!$I$12+СВЦЭМ!$D$10+'СЕТ СН'!$I$5-'СЕТ СН'!$I$20</f>
        <v>4208.4071872700006</v>
      </c>
      <c r="J146" s="36">
        <f>SUMIFS(СВЦЭМ!$C$39:$C$782,СВЦЭМ!$A$39:$A$782,$A146,СВЦЭМ!$B$39:$B$782,J$119)+'СЕТ СН'!$I$12+СВЦЭМ!$D$10+'СЕТ СН'!$I$5-'СЕТ СН'!$I$20</f>
        <v>4190.01009583</v>
      </c>
      <c r="K146" s="36">
        <f>SUMIFS(СВЦЭМ!$C$39:$C$782,СВЦЭМ!$A$39:$A$782,$A146,СВЦЭМ!$B$39:$B$782,K$119)+'СЕТ СН'!$I$12+СВЦЭМ!$D$10+'СЕТ СН'!$I$5-'СЕТ СН'!$I$20</f>
        <v>4195.7177219100004</v>
      </c>
      <c r="L146" s="36">
        <f>SUMIFS(СВЦЭМ!$C$39:$C$782,СВЦЭМ!$A$39:$A$782,$A146,СВЦЭМ!$B$39:$B$782,L$119)+'СЕТ СН'!$I$12+СВЦЭМ!$D$10+'СЕТ СН'!$I$5-'СЕТ СН'!$I$20</f>
        <v>4228.0237549800004</v>
      </c>
      <c r="M146" s="36">
        <f>SUMIFS(СВЦЭМ!$C$39:$C$782,СВЦЭМ!$A$39:$A$782,$A146,СВЦЭМ!$B$39:$B$782,M$119)+'СЕТ СН'!$I$12+СВЦЭМ!$D$10+'СЕТ СН'!$I$5-'СЕТ СН'!$I$20</f>
        <v>4230.1226373700001</v>
      </c>
      <c r="N146" s="36">
        <f>SUMIFS(СВЦЭМ!$C$39:$C$782,СВЦЭМ!$A$39:$A$782,$A146,СВЦЭМ!$B$39:$B$782,N$119)+'СЕТ СН'!$I$12+СВЦЭМ!$D$10+'СЕТ СН'!$I$5-'СЕТ СН'!$I$20</f>
        <v>4249.2065712800004</v>
      </c>
      <c r="O146" s="36">
        <f>SUMIFS(СВЦЭМ!$C$39:$C$782,СВЦЭМ!$A$39:$A$782,$A146,СВЦЭМ!$B$39:$B$782,O$119)+'СЕТ СН'!$I$12+СВЦЭМ!$D$10+'СЕТ СН'!$I$5-'СЕТ СН'!$I$20</f>
        <v>4303.6106562900004</v>
      </c>
      <c r="P146" s="36">
        <f>SUMIFS(СВЦЭМ!$C$39:$C$782,СВЦЭМ!$A$39:$A$782,$A146,СВЦЭМ!$B$39:$B$782,P$119)+'СЕТ СН'!$I$12+СВЦЭМ!$D$10+'СЕТ СН'!$I$5-'СЕТ СН'!$I$20</f>
        <v>4319.4861213700005</v>
      </c>
      <c r="Q146" s="36">
        <f>SUMIFS(СВЦЭМ!$C$39:$C$782,СВЦЭМ!$A$39:$A$782,$A146,СВЦЭМ!$B$39:$B$782,Q$119)+'СЕТ СН'!$I$12+СВЦЭМ!$D$10+'СЕТ СН'!$I$5-'СЕТ СН'!$I$20</f>
        <v>4327.37043008</v>
      </c>
      <c r="R146" s="36">
        <f>SUMIFS(СВЦЭМ!$C$39:$C$782,СВЦЭМ!$A$39:$A$782,$A146,СВЦЭМ!$B$39:$B$782,R$119)+'СЕТ СН'!$I$12+СВЦЭМ!$D$10+'СЕТ СН'!$I$5-'СЕТ СН'!$I$20</f>
        <v>4301.4213714500002</v>
      </c>
      <c r="S146" s="36">
        <f>SUMIFS(СВЦЭМ!$C$39:$C$782,СВЦЭМ!$A$39:$A$782,$A146,СВЦЭМ!$B$39:$B$782,S$119)+'СЕТ СН'!$I$12+СВЦЭМ!$D$10+'СЕТ СН'!$I$5-'СЕТ СН'!$I$20</f>
        <v>4256.1001909000006</v>
      </c>
      <c r="T146" s="36">
        <f>SUMIFS(СВЦЭМ!$C$39:$C$782,СВЦЭМ!$A$39:$A$782,$A146,СВЦЭМ!$B$39:$B$782,T$119)+'СЕТ СН'!$I$12+СВЦЭМ!$D$10+'СЕТ СН'!$I$5-'СЕТ СН'!$I$20</f>
        <v>4225.5161724400004</v>
      </c>
      <c r="U146" s="36">
        <f>SUMIFS(СВЦЭМ!$C$39:$C$782,СВЦЭМ!$A$39:$A$782,$A146,СВЦЭМ!$B$39:$B$782,U$119)+'СЕТ СН'!$I$12+СВЦЭМ!$D$10+'СЕТ СН'!$I$5-'СЕТ СН'!$I$20</f>
        <v>4230.4288201600002</v>
      </c>
      <c r="V146" s="36">
        <f>SUMIFS(СВЦЭМ!$C$39:$C$782,СВЦЭМ!$A$39:$A$782,$A146,СВЦЭМ!$B$39:$B$782,V$119)+'СЕТ СН'!$I$12+СВЦЭМ!$D$10+'СЕТ СН'!$I$5-'СЕТ СН'!$I$20</f>
        <v>4221.7950890700004</v>
      </c>
      <c r="W146" s="36">
        <f>SUMIFS(СВЦЭМ!$C$39:$C$782,СВЦЭМ!$A$39:$A$782,$A146,СВЦЭМ!$B$39:$B$782,W$119)+'СЕТ СН'!$I$12+СВЦЭМ!$D$10+'СЕТ СН'!$I$5-'СЕТ СН'!$I$20</f>
        <v>4228.4078428000003</v>
      </c>
      <c r="X146" s="36">
        <f>SUMIFS(СВЦЭМ!$C$39:$C$782,СВЦЭМ!$A$39:$A$782,$A146,СВЦЭМ!$B$39:$B$782,X$119)+'СЕТ СН'!$I$12+СВЦЭМ!$D$10+'СЕТ СН'!$I$5-'СЕТ СН'!$I$20</f>
        <v>4257.0111336</v>
      </c>
      <c r="Y146" s="36">
        <f>SUMIFS(СВЦЭМ!$C$39:$C$782,СВЦЭМ!$A$39:$A$782,$A146,СВЦЭМ!$B$39:$B$782,Y$119)+'СЕТ СН'!$I$12+СВЦЭМ!$D$10+'СЕТ СН'!$I$5-'СЕТ СН'!$I$20</f>
        <v>4289.7708956999995</v>
      </c>
    </row>
    <row r="147" spans="1:26" ht="15.75" x14ac:dyDescent="0.2">
      <c r="A147" s="35">
        <f t="shared" si="3"/>
        <v>44589</v>
      </c>
      <c r="B147" s="36">
        <f>SUMIFS(СВЦЭМ!$C$39:$C$782,СВЦЭМ!$A$39:$A$782,$A147,СВЦЭМ!$B$39:$B$782,B$119)+'СЕТ СН'!$I$12+СВЦЭМ!$D$10+'СЕТ СН'!$I$5-'СЕТ СН'!$I$20</f>
        <v>4291.8702661200005</v>
      </c>
      <c r="C147" s="36">
        <f>SUMIFS(СВЦЭМ!$C$39:$C$782,СВЦЭМ!$A$39:$A$782,$A147,СВЦЭМ!$B$39:$B$782,C$119)+'СЕТ СН'!$I$12+СВЦЭМ!$D$10+'СЕТ СН'!$I$5-'СЕТ СН'!$I$20</f>
        <v>4315.9757561500001</v>
      </c>
      <c r="D147" s="36">
        <f>SUMIFS(СВЦЭМ!$C$39:$C$782,СВЦЭМ!$A$39:$A$782,$A147,СВЦЭМ!$B$39:$B$782,D$119)+'СЕТ СН'!$I$12+СВЦЭМ!$D$10+'СЕТ СН'!$I$5-'СЕТ СН'!$I$20</f>
        <v>4352.1298957199997</v>
      </c>
      <c r="E147" s="36">
        <f>SUMIFS(СВЦЭМ!$C$39:$C$782,СВЦЭМ!$A$39:$A$782,$A147,СВЦЭМ!$B$39:$B$782,E$119)+'СЕТ СН'!$I$12+СВЦЭМ!$D$10+'СЕТ СН'!$I$5-'СЕТ СН'!$I$20</f>
        <v>4344.0380285400006</v>
      </c>
      <c r="F147" s="36">
        <f>SUMIFS(СВЦЭМ!$C$39:$C$782,СВЦЭМ!$A$39:$A$782,$A147,СВЦЭМ!$B$39:$B$782,F$119)+'СЕТ СН'!$I$12+СВЦЭМ!$D$10+'СЕТ СН'!$I$5-'СЕТ СН'!$I$20</f>
        <v>4319.7484142100002</v>
      </c>
      <c r="G147" s="36">
        <f>SUMIFS(СВЦЭМ!$C$39:$C$782,СВЦЭМ!$A$39:$A$782,$A147,СВЦЭМ!$B$39:$B$782,G$119)+'СЕТ СН'!$I$12+СВЦЭМ!$D$10+'СЕТ СН'!$I$5-'СЕТ СН'!$I$20</f>
        <v>4294.5065530800002</v>
      </c>
      <c r="H147" s="36">
        <f>SUMIFS(СВЦЭМ!$C$39:$C$782,СВЦЭМ!$A$39:$A$782,$A147,СВЦЭМ!$B$39:$B$782,H$119)+'СЕТ СН'!$I$12+СВЦЭМ!$D$10+'СЕТ СН'!$I$5-'СЕТ СН'!$I$20</f>
        <v>4245.5005341800006</v>
      </c>
      <c r="I147" s="36">
        <f>SUMIFS(СВЦЭМ!$C$39:$C$782,СВЦЭМ!$A$39:$A$782,$A147,СВЦЭМ!$B$39:$B$782,I$119)+'СЕТ СН'!$I$12+СВЦЭМ!$D$10+'СЕТ СН'!$I$5-'СЕТ СН'!$I$20</f>
        <v>4207.9760441400003</v>
      </c>
      <c r="J147" s="36">
        <f>SUMIFS(СВЦЭМ!$C$39:$C$782,СВЦЭМ!$A$39:$A$782,$A147,СВЦЭМ!$B$39:$B$782,J$119)+'СЕТ СН'!$I$12+СВЦЭМ!$D$10+'СЕТ СН'!$I$5-'СЕТ СН'!$I$20</f>
        <v>4202.8174051400001</v>
      </c>
      <c r="K147" s="36">
        <f>SUMIFS(СВЦЭМ!$C$39:$C$782,СВЦЭМ!$A$39:$A$782,$A147,СВЦЭМ!$B$39:$B$782,K$119)+'СЕТ СН'!$I$12+СВЦЭМ!$D$10+'СЕТ СН'!$I$5-'СЕТ СН'!$I$20</f>
        <v>4159.33194224</v>
      </c>
      <c r="L147" s="36">
        <f>SUMIFS(СВЦЭМ!$C$39:$C$782,СВЦЭМ!$A$39:$A$782,$A147,СВЦЭМ!$B$39:$B$782,L$119)+'СЕТ СН'!$I$12+СВЦЭМ!$D$10+'СЕТ СН'!$I$5-'СЕТ СН'!$I$20</f>
        <v>4169.8430415399998</v>
      </c>
      <c r="M147" s="36">
        <f>SUMIFS(СВЦЭМ!$C$39:$C$782,СВЦЭМ!$A$39:$A$782,$A147,СВЦЭМ!$B$39:$B$782,M$119)+'СЕТ СН'!$I$12+СВЦЭМ!$D$10+'СЕТ СН'!$I$5-'СЕТ СН'!$I$20</f>
        <v>4180.4654305100003</v>
      </c>
      <c r="N147" s="36">
        <f>SUMIFS(СВЦЭМ!$C$39:$C$782,СВЦЭМ!$A$39:$A$782,$A147,СВЦЭМ!$B$39:$B$782,N$119)+'СЕТ СН'!$I$12+СВЦЭМ!$D$10+'СЕТ СН'!$I$5-'СЕТ СН'!$I$20</f>
        <v>4219.16432515</v>
      </c>
      <c r="O147" s="36">
        <f>SUMIFS(СВЦЭМ!$C$39:$C$782,СВЦЭМ!$A$39:$A$782,$A147,СВЦЭМ!$B$39:$B$782,O$119)+'СЕТ СН'!$I$12+СВЦЭМ!$D$10+'СЕТ СН'!$I$5-'СЕТ СН'!$I$20</f>
        <v>4261.1161012800003</v>
      </c>
      <c r="P147" s="36">
        <f>SUMIFS(СВЦЭМ!$C$39:$C$782,СВЦЭМ!$A$39:$A$782,$A147,СВЦЭМ!$B$39:$B$782,P$119)+'СЕТ СН'!$I$12+СВЦЭМ!$D$10+'СЕТ СН'!$I$5-'СЕТ СН'!$I$20</f>
        <v>4277.9407465900003</v>
      </c>
      <c r="Q147" s="36">
        <f>SUMIFS(СВЦЭМ!$C$39:$C$782,СВЦЭМ!$A$39:$A$782,$A147,СВЦЭМ!$B$39:$B$782,Q$119)+'СЕТ СН'!$I$12+СВЦЭМ!$D$10+'СЕТ СН'!$I$5-'СЕТ СН'!$I$20</f>
        <v>4285.9633704500002</v>
      </c>
      <c r="R147" s="36">
        <f>SUMIFS(СВЦЭМ!$C$39:$C$782,СВЦЭМ!$A$39:$A$782,$A147,СВЦЭМ!$B$39:$B$782,R$119)+'СЕТ СН'!$I$12+СВЦЭМ!$D$10+'СЕТ СН'!$I$5-'СЕТ СН'!$I$20</f>
        <v>4255.1876006299999</v>
      </c>
      <c r="S147" s="36">
        <f>SUMIFS(СВЦЭМ!$C$39:$C$782,СВЦЭМ!$A$39:$A$782,$A147,СВЦЭМ!$B$39:$B$782,S$119)+'СЕТ СН'!$I$12+СВЦЭМ!$D$10+'СЕТ СН'!$I$5-'СЕТ СН'!$I$20</f>
        <v>4228.7274267100001</v>
      </c>
      <c r="T147" s="36">
        <f>SUMIFS(СВЦЭМ!$C$39:$C$782,СВЦЭМ!$A$39:$A$782,$A147,СВЦЭМ!$B$39:$B$782,T$119)+'СЕТ СН'!$I$12+СВЦЭМ!$D$10+'СЕТ СН'!$I$5-'СЕТ СН'!$I$20</f>
        <v>4226.9964878000001</v>
      </c>
      <c r="U147" s="36">
        <f>SUMIFS(СВЦЭМ!$C$39:$C$782,СВЦЭМ!$A$39:$A$782,$A147,СВЦЭМ!$B$39:$B$782,U$119)+'СЕТ СН'!$I$12+СВЦЭМ!$D$10+'СЕТ СН'!$I$5-'СЕТ СН'!$I$20</f>
        <v>4237.9065881400002</v>
      </c>
      <c r="V147" s="36">
        <f>SUMIFS(СВЦЭМ!$C$39:$C$782,СВЦЭМ!$A$39:$A$782,$A147,СВЦЭМ!$B$39:$B$782,V$119)+'СЕТ СН'!$I$12+СВЦЭМ!$D$10+'СЕТ СН'!$I$5-'СЕТ СН'!$I$20</f>
        <v>4218.0067379600005</v>
      </c>
      <c r="W147" s="36">
        <f>SUMIFS(СВЦЭМ!$C$39:$C$782,СВЦЭМ!$A$39:$A$782,$A147,СВЦЭМ!$B$39:$B$782,W$119)+'СЕТ СН'!$I$12+СВЦЭМ!$D$10+'СЕТ СН'!$I$5-'СЕТ СН'!$I$20</f>
        <v>4256.9753268200002</v>
      </c>
      <c r="X147" s="36">
        <f>SUMIFS(СВЦЭМ!$C$39:$C$782,СВЦЭМ!$A$39:$A$782,$A147,СВЦЭМ!$B$39:$B$782,X$119)+'СЕТ СН'!$I$12+СВЦЭМ!$D$10+'СЕТ СН'!$I$5-'СЕТ СН'!$I$20</f>
        <v>4251.5367677300001</v>
      </c>
      <c r="Y147" s="36">
        <f>SUMIFS(СВЦЭМ!$C$39:$C$782,СВЦЭМ!$A$39:$A$782,$A147,СВЦЭМ!$B$39:$B$782,Y$119)+'СЕТ СН'!$I$12+СВЦЭМ!$D$10+'СЕТ СН'!$I$5-'СЕТ СН'!$I$20</f>
        <v>4280.2764326200004</v>
      </c>
    </row>
    <row r="148" spans="1:26" ht="15.75" x14ac:dyDescent="0.2">
      <c r="A148" s="35">
        <f t="shared" si="3"/>
        <v>44590</v>
      </c>
      <c r="B148" s="36">
        <f>SUMIFS(СВЦЭМ!$C$39:$C$782,СВЦЭМ!$A$39:$A$782,$A148,СВЦЭМ!$B$39:$B$782,B$119)+'СЕТ СН'!$I$12+СВЦЭМ!$D$10+'СЕТ СН'!$I$5-'СЕТ СН'!$I$20</f>
        <v>4298.7069083200004</v>
      </c>
      <c r="C148" s="36">
        <f>SUMIFS(СВЦЭМ!$C$39:$C$782,СВЦЭМ!$A$39:$A$782,$A148,СВЦЭМ!$B$39:$B$782,C$119)+'СЕТ СН'!$I$12+СВЦЭМ!$D$10+'СЕТ СН'!$I$5-'СЕТ СН'!$I$20</f>
        <v>4257.0565892100003</v>
      </c>
      <c r="D148" s="36">
        <f>SUMIFS(СВЦЭМ!$C$39:$C$782,СВЦЭМ!$A$39:$A$782,$A148,СВЦЭМ!$B$39:$B$782,D$119)+'СЕТ СН'!$I$12+СВЦЭМ!$D$10+'СЕТ СН'!$I$5-'СЕТ СН'!$I$20</f>
        <v>4293.9484969599998</v>
      </c>
      <c r="E148" s="36">
        <f>SUMIFS(СВЦЭМ!$C$39:$C$782,СВЦЭМ!$A$39:$A$782,$A148,СВЦЭМ!$B$39:$B$782,E$119)+'СЕТ СН'!$I$12+СВЦЭМ!$D$10+'СЕТ СН'!$I$5-'СЕТ СН'!$I$20</f>
        <v>4296.0097948299999</v>
      </c>
      <c r="F148" s="36">
        <f>SUMIFS(СВЦЭМ!$C$39:$C$782,СВЦЭМ!$A$39:$A$782,$A148,СВЦЭМ!$B$39:$B$782,F$119)+'СЕТ СН'!$I$12+СВЦЭМ!$D$10+'СЕТ СН'!$I$5-'СЕТ СН'!$I$20</f>
        <v>4286.4894314699995</v>
      </c>
      <c r="G148" s="36">
        <f>SUMIFS(СВЦЭМ!$C$39:$C$782,СВЦЭМ!$A$39:$A$782,$A148,СВЦЭМ!$B$39:$B$782,G$119)+'СЕТ СН'!$I$12+СВЦЭМ!$D$10+'СЕТ СН'!$I$5-'СЕТ СН'!$I$20</f>
        <v>4266.5165195500003</v>
      </c>
      <c r="H148" s="36">
        <f>SUMIFS(СВЦЭМ!$C$39:$C$782,СВЦЭМ!$A$39:$A$782,$A148,СВЦЭМ!$B$39:$B$782,H$119)+'СЕТ СН'!$I$12+СВЦЭМ!$D$10+'СЕТ СН'!$I$5-'СЕТ СН'!$I$20</f>
        <v>4215.1781119699999</v>
      </c>
      <c r="I148" s="36">
        <f>SUMIFS(СВЦЭМ!$C$39:$C$782,СВЦЭМ!$A$39:$A$782,$A148,СВЦЭМ!$B$39:$B$782,I$119)+'СЕТ СН'!$I$12+СВЦЭМ!$D$10+'СЕТ СН'!$I$5-'СЕТ СН'!$I$20</f>
        <v>4180.8949929400005</v>
      </c>
      <c r="J148" s="36">
        <f>SUMIFS(СВЦЭМ!$C$39:$C$782,СВЦЭМ!$A$39:$A$782,$A148,СВЦЭМ!$B$39:$B$782,J$119)+'СЕТ СН'!$I$12+СВЦЭМ!$D$10+'СЕТ СН'!$I$5-'СЕТ СН'!$I$20</f>
        <v>4150.1665877599999</v>
      </c>
      <c r="K148" s="36">
        <f>SUMIFS(СВЦЭМ!$C$39:$C$782,СВЦЭМ!$A$39:$A$782,$A148,СВЦЭМ!$B$39:$B$782,K$119)+'СЕТ СН'!$I$12+СВЦЭМ!$D$10+'СЕТ СН'!$I$5-'СЕТ СН'!$I$20</f>
        <v>4153.7586818600003</v>
      </c>
      <c r="L148" s="36">
        <f>SUMIFS(СВЦЭМ!$C$39:$C$782,СВЦЭМ!$A$39:$A$782,$A148,СВЦЭМ!$B$39:$B$782,L$119)+'СЕТ СН'!$I$12+СВЦЭМ!$D$10+'СЕТ СН'!$I$5-'СЕТ СН'!$I$20</f>
        <v>4138.2447583900002</v>
      </c>
      <c r="M148" s="36">
        <f>SUMIFS(СВЦЭМ!$C$39:$C$782,СВЦЭМ!$A$39:$A$782,$A148,СВЦЭМ!$B$39:$B$782,M$119)+'СЕТ СН'!$I$12+СВЦЭМ!$D$10+'СЕТ СН'!$I$5-'СЕТ СН'!$I$20</f>
        <v>4125.0596253399999</v>
      </c>
      <c r="N148" s="36">
        <f>SUMIFS(СВЦЭМ!$C$39:$C$782,СВЦЭМ!$A$39:$A$782,$A148,СВЦЭМ!$B$39:$B$782,N$119)+'СЕТ СН'!$I$12+СВЦЭМ!$D$10+'СЕТ СН'!$I$5-'СЕТ СН'!$I$20</f>
        <v>4148.7583747999997</v>
      </c>
      <c r="O148" s="36">
        <f>SUMIFS(СВЦЭМ!$C$39:$C$782,СВЦЭМ!$A$39:$A$782,$A148,СВЦЭМ!$B$39:$B$782,O$119)+'СЕТ СН'!$I$12+СВЦЭМ!$D$10+'СЕТ СН'!$I$5-'СЕТ СН'!$I$20</f>
        <v>4196.6683406000002</v>
      </c>
      <c r="P148" s="36">
        <f>SUMIFS(СВЦЭМ!$C$39:$C$782,СВЦЭМ!$A$39:$A$782,$A148,СВЦЭМ!$B$39:$B$782,P$119)+'СЕТ СН'!$I$12+СВЦЭМ!$D$10+'СЕТ СН'!$I$5-'СЕТ СН'!$I$20</f>
        <v>4210.2222798900002</v>
      </c>
      <c r="Q148" s="36">
        <f>SUMIFS(СВЦЭМ!$C$39:$C$782,СВЦЭМ!$A$39:$A$782,$A148,СВЦЭМ!$B$39:$B$782,Q$119)+'СЕТ СН'!$I$12+СВЦЭМ!$D$10+'СЕТ СН'!$I$5-'СЕТ СН'!$I$20</f>
        <v>4217.1604119700005</v>
      </c>
      <c r="R148" s="36">
        <f>SUMIFS(СВЦЭМ!$C$39:$C$782,СВЦЭМ!$A$39:$A$782,$A148,СВЦЭМ!$B$39:$B$782,R$119)+'СЕТ СН'!$I$12+СВЦЭМ!$D$10+'СЕТ СН'!$I$5-'СЕТ СН'!$I$20</f>
        <v>4191.7873173200005</v>
      </c>
      <c r="S148" s="36">
        <f>SUMIFS(СВЦЭМ!$C$39:$C$782,СВЦЭМ!$A$39:$A$782,$A148,СВЦЭМ!$B$39:$B$782,S$119)+'СЕТ СН'!$I$12+СВЦЭМ!$D$10+'СЕТ СН'!$I$5-'СЕТ СН'!$I$20</f>
        <v>4168.7195593599999</v>
      </c>
      <c r="T148" s="36">
        <f>SUMIFS(СВЦЭМ!$C$39:$C$782,СВЦЭМ!$A$39:$A$782,$A148,СВЦЭМ!$B$39:$B$782,T$119)+'СЕТ СН'!$I$12+СВЦЭМ!$D$10+'СЕТ СН'!$I$5-'СЕТ СН'!$I$20</f>
        <v>4154.7926631</v>
      </c>
      <c r="U148" s="36">
        <f>SUMIFS(СВЦЭМ!$C$39:$C$782,СВЦЭМ!$A$39:$A$782,$A148,СВЦЭМ!$B$39:$B$782,U$119)+'СЕТ СН'!$I$12+СВЦЭМ!$D$10+'СЕТ СН'!$I$5-'СЕТ СН'!$I$20</f>
        <v>4136.5322546400002</v>
      </c>
      <c r="V148" s="36">
        <f>SUMIFS(СВЦЭМ!$C$39:$C$782,СВЦЭМ!$A$39:$A$782,$A148,СВЦЭМ!$B$39:$B$782,V$119)+'СЕТ СН'!$I$12+СВЦЭМ!$D$10+'СЕТ СН'!$I$5-'СЕТ СН'!$I$20</f>
        <v>4152.5169526600002</v>
      </c>
      <c r="W148" s="36">
        <f>SUMIFS(СВЦЭМ!$C$39:$C$782,СВЦЭМ!$A$39:$A$782,$A148,СВЦЭМ!$B$39:$B$782,W$119)+'СЕТ СН'!$I$12+СВЦЭМ!$D$10+'СЕТ СН'!$I$5-'СЕТ СН'!$I$20</f>
        <v>4163.4033981100001</v>
      </c>
      <c r="X148" s="36">
        <f>SUMIFS(СВЦЭМ!$C$39:$C$782,СВЦЭМ!$A$39:$A$782,$A148,СВЦЭМ!$B$39:$B$782,X$119)+'СЕТ СН'!$I$12+СВЦЭМ!$D$10+'СЕТ СН'!$I$5-'СЕТ СН'!$I$20</f>
        <v>4158.0522531200004</v>
      </c>
      <c r="Y148" s="36">
        <f>SUMIFS(СВЦЭМ!$C$39:$C$782,СВЦЭМ!$A$39:$A$782,$A148,СВЦЭМ!$B$39:$B$782,Y$119)+'СЕТ СН'!$I$12+СВЦЭМ!$D$10+'СЕТ СН'!$I$5-'СЕТ СН'!$I$20</f>
        <v>4204.2324913000002</v>
      </c>
    </row>
    <row r="149" spans="1:26" ht="15.75" x14ac:dyDescent="0.2">
      <c r="A149" s="35">
        <f t="shared" si="3"/>
        <v>44591</v>
      </c>
      <c r="B149" s="36">
        <f>SUMIFS(СВЦЭМ!$C$39:$C$782,СВЦЭМ!$A$39:$A$782,$A149,СВЦЭМ!$B$39:$B$782,B$119)+'СЕТ СН'!$I$12+СВЦЭМ!$D$10+'СЕТ СН'!$I$5-'СЕТ СН'!$I$20</f>
        <v>4254.3467123500004</v>
      </c>
      <c r="C149" s="36">
        <f>SUMIFS(СВЦЭМ!$C$39:$C$782,СВЦЭМ!$A$39:$A$782,$A149,СВЦЭМ!$B$39:$B$782,C$119)+'СЕТ СН'!$I$12+СВЦЭМ!$D$10+'СЕТ СН'!$I$5-'СЕТ СН'!$I$20</f>
        <v>4262.6573881300001</v>
      </c>
      <c r="D149" s="36">
        <f>SUMIFS(СВЦЭМ!$C$39:$C$782,СВЦЭМ!$A$39:$A$782,$A149,СВЦЭМ!$B$39:$B$782,D$119)+'СЕТ СН'!$I$12+СВЦЭМ!$D$10+'СЕТ СН'!$I$5-'СЕТ СН'!$I$20</f>
        <v>4291.4245966300005</v>
      </c>
      <c r="E149" s="36">
        <f>SUMIFS(СВЦЭМ!$C$39:$C$782,СВЦЭМ!$A$39:$A$782,$A149,СВЦЭМ!$B$39:$B$782,E$119)+'СЕТ СН'!$I$12+СВЦЭМ!$D$10+'СЕТ СН'!$I$5-'СЕТ СН'!$I$20</f>
        <v>4292.6560853400006</v>
      </c>
      <c r="F149" s="36">
        <f>SUMIFS(СВЦЭМ!$C$39:$C$782,СВЦЭМ!$A$39:$A$782,$A149,СВЦЭМ!$B$39:$B$782,F$119)+'СЕТ СН'!$I$12+СВЦЭМ!$D$10+'СЕТ СН'!$I$5-'СЕТ СН'!$I$20</f>
        <v>4288.2860886199996</v>
      </c>
      <c r="G149" s="36">
        <f>SUMIFS(СВЦЭМ!$C$39:$C$782,СВЦЭМ!$A$39:$A$782,$A149,СВЦЭМ!$B$39:$B$782,G$119)+'СЕТ СН'!$I$12+СВЦЭМ!$D$10+'СЕТ СН'!$I$5-'СЕТ СН'!$I$20</f>
        <v>4242.8706077900006</v>
      </c>
      <c r="H149" s="36">
        <f>SUMIFS(СВЦЭМ!$C$39:$C$782,СВЦЭМ!$A$39:$A$782,$A149,СВЦЭМ!$B$39:$B$782,H$119)+'СЕТ СН'!$I$12+СВЦЭМ!$D$10+'СЕТ СН'!$I$5-'СЕТ СН'!$I$20</f>
        <v>4240.1780846599995</v>
      </c>
      <c r="I149" s="36">
        <f>SUMIFS(СВЦЭМ!$C$39:$C$782,СВЦЭМ!$A$39:$A$782,$A149,СВЦЭМ!$B$39:$B$782,I$119)+'СЕТ СН'!$I$12+СВЦЭМ!$D$10+'СЕТ СН'!$I$5-'СЕТ СН'!$I$20</f>
        <v>4195.3699900499996</v>
      </c>
      <c r="J149" s="36">
        <f>SUMIFS(СВЦЭМ!$C$39:$C$782,СВЦЭМ!$A$39:$A$782,$A149,СВЦЭМ!$B$39:$B$782,J$119)+'СЕТ СН'!$I$12+СВЦЭМ!$D$10+'СЕТ СН'!$I$5-'СЕТ СН'!$I$20</f>
        <v>4163.1306904100002</v>
      </c>
      <c r="K149" s="36">
        <f>SUMIFS(СВЦЭМ!$C$39:$C$782,СВЦЭМ!$A$39:$A$782,$A149,СВЦЭМ!$B$39:$B$782,K$119)+'СЕТ СН'!$I$12+СВЦЭМ!$D$10+'СЕТ СН'!$I$5-'СЕТ СН'!$I$20</f>
        <v>4160.1232532600006</v>
      </c>
      <c r="L149" s="36">
        <f>SUMIFS(СВЦЭМ!$C$39:$C$782,СВЦЭМ!$A$39:$A$782,$A149,СВЦЭМ!$B$39:$B$782,L$119)+'СЕТ СН'!$I$12+СВЦЭМ!$D$10+'СЕТ СН'!$I$5-'СЕТ СН'!$I$20</f>
        <v>4156.8003977500002</v>
      </c>
      <c r="M149" s="36">
        <f>SUMIFS(СВЦЭМ!$C$39:$C$782,СВЦЭМ!$A$39:$A$782,$A149,СВЦЭМ!$B$39:$B$782,M$119)+'СЕТ СН'!$I$12+СВЦЭМ!$D$10+'СЕТ СН'!$I$5-'СЕТ СН'!$I$20</f>
        <v>4152.4270353600004</v>
      </c>
      <c r="N149" s="36">
        <f>SUMIFS(СВЦЭМ!$C$39:$C$782,СВЦЭМ!$A$39:$A$782,$A149,СВЦЭМ!$B$39:$B$782,N$119)+'СЕТ СН'!$I$12+СВЦЭМ!$D$10+'СЕТ СН'!$I$5-'СЕТ СН'!$I$20</f>
        <v>4170.2963853800002</v>
      </c>
      <c r="O149" s="36">
        <f>SUMIFS(СВЦЭМ!$C$39:$C$782,СВЦЭМ!$A$39:$A$782,$A149,СВЦЭМ!$B$39:$B$782,O$119)+'СЕТ СН'!$I$12+СВЦЭМ!$D$10+'СЕТ СН'!$I$5-'СЕТ СН'!$I$20</f>
        <v>4211.1887415399997</v>
      </c>
      <c r="P149" s="36">
        <f>SUMIFS(СВЦЭМ!$C$39:$C$782,СВЦЭМ!$A$39:$A$782,$A149,СВЦЭМ!$B$39:$B$782,P$119)+'СЕТ СН'!$I$12+СВЦЭМ!$D$10+'СЕТ СН'!$I$5-'СЕТ СН'!$I$20</f>
        <v>4221.5073579199998</v>
      </c>
      <c r="Q149" s="36">
        <f>SUMIFS(СВЦЭМ!$C$39:$C$782,СВЦЭМ!$A$39:$A$782,$A149,СВЦЭМ!$B$39:$B$782,Q$119)+'СЕТ СН'!$I$12+СВЦЭМ!$D$10+'СЕТ СН'!$I$5-'СЕТ СН'!$I$20</f>
        <v>4218.1817177800003</v>
      </c>
      <c r="R149" s="36">
        <f>SUMIFS(СВЦЭМ!$C$39:$C$782,СВЦЭМ!$A$39:$A$782,$A149,СВЦЭМ!$B$39:$B$782,R$119)+'СЕТ СН'!$I$12+СВЦЭМ!$D$10+'СЕТ СН'!$I$5-'СЕТ СН'!$I$20</f>
        <v>4178.2261915999998</v>
      </c>
      <c r="S149" s="36">
        <f>SUMIFS(СВЦЭМ!$C$39:$C$782,СВЦЭМ!$A$39:$A$782,$A149,СВЦЭМ!$B$39:$B$782,S$119)+'СЕТ СН'!$I$12+СВЦЭМ!$D$10+'СЕТ СН'!$I$5-'СЕТ СН'!$I$20</f>
        <v>4144.3862804800001</v>
      </c>
      <c r="T149" s="36">
        <f>SUMIFS(СВЦЭМ!$C$39:$C$782,СВЦЭМ!$A$39:$A$782,$A149,СВЦЭМ!$B$39:$B$782,T$119)+'СЕТ СН'!$I$12+СВЦЭМ!$D$10+'СЕТ СН'!$I$5-'СЕТ СН'!$I$20</f>
        <v>4116.0447889099996</v>
      </c>
      <c r="U149" s="36">
        <f>SUMIFS(СВЦЭМ!$C$39:$C$782,СВЦЭМ!$A$39:$A$782,$A149,СВЦЭМ!$B$39:$B$782,U$119)+'СЕТ СН'!$I$12+СВЦЭМ!$D$10+'СЕТ СН'!$I$5-'СЕТ СН'!$I$20</f>
        <v>4174.5147833600004</v>
      </c>
      <c r="V149" s="36">
        <f>SUMIFS(СВЦЭМ!$C$39:$C$782,СВЦЭМ!$A$39:$A$782,$A149,СВЦЭМ!$B$39:$B$782,V$119)+'СЕТ СН'!$I$12+СВЦЭМ!$D$10+'СЕТ СН'!$I$5-'СЕТ СН'!$I$20</f>
        <v>4195.08098307</v>
      </c>
      <c r="W149" s="36">
        <f>SUMIFS(СВЦЭМ!$C$39:$C$782,СВЦЭМ!$A$39:$A$782,$A149,СВЦЭМ!$B$39:$B$782,W$119)+'СЕТ СН'!$I$12+СВЦЭМ!$D$10+'СЕТ СН'!$I$5-'СЕТ СН'!$I$20</f>
        <v>4209.4910113200003</v>
      </c>
      <c r="X149" s="36">
        <f>SUMIFS(СВЦЭМ!$C$39:$C$782,СВЦЭМ!$A$39:$A$782,$A149,СВЦЭМ!$B$39:$B$782,X$119)+'СЕТ СН'!$I$12+СВЦЭМ!$D$10+'СЕТ СН'!$I$5-'СЕТ СН'!$I$20</f>
        <v>4202.01322067</v>
      </c>
      <c r="Y149" s="36">
        <f>SUMIFS(СВЦЭМ!$C$39:$C$782,СВЦЭМ!$A$39:$A$782,$A149,СВЦЭМ!$B$39:$B$782,Y$119)+'СЕТ СН'!$I$12+СВЦЭМ!$D$10+'СЕТ СН'!$I$5-'СЕТ СН'!$I$20</f>
        <v>4254.3404122399998</v>
      </c>
    </row>
    <row r="150" spans="1:26" ht="15.75" x14ac:dyDescent="0.2">
      <c r="A150" s="35">
        <f t="shared" si="3"/>
        <v>44592</v>
      </c>
      <c r="B150" s="36">
        <f>SUMIFS(СВЦЭМ!$C$39:$C$782,СВЦЭМ!$A$39:$A$782,$A150,СВЦЭМ!$B$39:$B$782,B$119)+'СЕТ СН'!$I$12+СВЦЭМ!$D$10+'СЕТ СН'!$I$5-'СЕТ СН'!$I$20</f>
        <v>4241.3068729099996</v>
      </c>
      <c r="C150" s="36">
        <f>SUMIFS(СВЦЭМ!$C$39:$C$782,СВЦЭМ!$A$39:$A$782,$A150,СВЦЭМ!$B$39:$B$782,C$119)+'СЕТ СН'!$I$12+СВЦЭМ!$D$10+'СЕТ СН'!$I$5-'СЕТ СН'!$I$20</f>
        <v>4263.7055241400003</v>
      </c>
      <c r="D150" s="36">
        <f>SUMIFS(СВЦЭМ!$C$39:$C$782,СВЦЭМ!$A$39:$A$782,$A150,СВЦЭМ!$B$39:$B$782,D$119)+'СЕТ СН'!$I$12+СВЦЭМ!$D$10+'СЕТ СН'!$I$5-'СЕТ СН'!$I$20</f>
        <v>4290.3986314699996</v>
      </c>
      <c r="E150" s="36">
        <f>SUMIFS(СВЦЭМ!$C$39:$C$782,СВЦЭМ!$A$39:$A$782,$A150,СВЦЭМ!$B$39:$B$782,E$119)+'СЕТ СН'!$I$12+СВЦЭМ!$D$10+'СЕТ СН'!$I$5-'СЕТ СН'!$I$20</f>
        <v>4291.2807808199996</v>
      </c>
      <c r="F150" s="36">
        <f>SUMIFS(СВЦЭМ!$C$39:$C$782,СВЦЭМ!$A$39:$A$782,$A150,СВЦЭМ!$B$39:$B$782,F$119)+'СЕТ СН'!$I$12+СВЦЭМ!$D$10+'СЕТ СН'!$I$5-'СЕТ СН'!$I$20</f>
        <v>4260.5502164600002</v>
      </c>
      <c r="G150" s="36">
        <f>SUMIFS(СВЦЭМ!$C$39:$C$782,СВЦЭМ!$A$39:$A$782,$A150,СВЦЭМ!$B$39:$B$782,G$119)+'СЕТ СН'!$I$12+СВЦЭМ!$D$10+'СЕТ СН'!$I$5-'СЕТ СН'!$I$20</f>
        <v>4236.4754061399999</v>
      </c>
      <c r="H150" s="36">
        <f>SUMIFS(СВЦЭМ!$C$39:$C$782,СВЦЭМ!$A$39:$A$782,$A150,СВЦЭМ!$B$39:$B$782,H$119)+'СЕТ СН'!$I$12+СВЦЭМ!$D$10+'СЕТ СН'!$I$5-'СЕТ СН'!$I$20</f>
        <v>4219.9095282300004</v>
      </c>
      <c r="I150" s="36">
        <f>SUMIFS(СВЦЭМ!$C$39:$C$782,СВЦЭМ!$A$39:$A$782,$A150,СВЦЭМ!$B$39:$B$782,I$119)+'СЕТ СН'!$I$12+СВЦЭМ!$D$10+'СЕТ СН'!$I$5-'СЕТ СН'!$I$20</f>
        <v>4173.7150060399999</v>
      </c>
      <c r="J150" s="36">
        <f>SUMIFS(СВЦЭМ!$C$39:$C$782,СВЦЭМ!$A$39:$A$782,$A150,СВЦЭМ!$B$39:$B$782,J$119)+'СЕТ СН'!$I$12+СВЦЭМ!$D$10+'СЕТ СН'!$I$5-'СЕТ СН'!$I$20</f>
        <v>4169.04760919</v>
      </c>
      <c r="K150" s="36">
        <f>SUMIFS(СВЦЭМ!$C$39:$C$782,СВЦЭМ!$A$39:$A$782,$A150,СВЦЭМ!$B$39:$B$782,K$119)+'СЕТ СН'!$I$12+СВЦЭМ!$D$10+'СЕТ СН'!$I$5-'СЕТ СН'!$I$20</f>
        <v>4187.7030229000002</v>
      </c>
      <c r="L150" s="36">
        <f>SUMIFS(СВЦЭМ!$C$39:$C$782,СВЦЭМ!$A$39:$A$782,$A150,СВЦЭМ!$B$39:$B$782,L$119)+'СЕТ СН'!$I$12+СВЦЭМ!$D$10+'СЕТ СН'!$I$5-'СЕТ СН'!$I$20</f>
        <v>4188.0206297300001</v>
      </c>
      <c r="M150" s="36">
        <f>SUMIFS(СВЦЭМ!$C$39:$C$782,СВЦЭМ!$A$39:$A$782,$A150,СВЦЭМ!$B$39:$B$782,M$119)+'СЕТ СН'!$I$12+СВЦЭМ!$D$10+'СЕТ СН'!$I$5-'СЕТ СН'!$I$20</f>
        <v>4165.6039228600002</v>
      </c>
      <c r="N150" s="36">
        <f>SUMIFS(СВЦЭМ!$C$39:$C$782,СВЦЭМ!$A$39:$A$782,$A150,СВЦЭМ!$B$39:$B$782,N$119)+'СЕТ СН'!$I$12+СВЦЭМ!$D$10+'СЕТ СН'!$I$5-'СЕТ СН'!$I$20</f>
        <v>4192.8920711800001</v>
      </c>
      <c r="O150" s="36">
        <f>SUMIFS(СВЦЭМ!$C$39:$C$782,СВЦЭМ!$A$39:$A$782,$A150,СВЦЭМ!$B$39:$B$782,O$119)+'СЕТ СН'!$I$12+СВЦЭМ!$D$10+'СЕТ СН'!$I$5-'СЕТ СН'!$I$20</f>
        <v>4237.6673295199998</v>
      </c>
      <c r="P150" s="36">
        <f>SUMIFS(СВЦЭМ!$C$39:$C$782,СВЦЭМ!$A$39:$A$782,$A150,СВЦЭМ!$B$39:$B$782,P$119)+'СЕТ СН'!$I$12+СВЦЭМ!$D$10+'СЕТ СН'!$I$5-'СЕТ СН'!$I$20</f>
        <v>4248.8560112899995</v>
      </c>
      <c r="Q150" s="36">
        <f>SUMIFS(СВЦЭМ!$C$39:$C$782,СВЦЭМ!$A$39:$A$782,$A150,СВЦЭМ!$B$39:$B$782,Q$119)+'СЕТ СН'!$I$12+СВЦЭМ!$D$10+'СЕТ СН'!$I$5-'СЕТ СН'!$I$20</f>
        <v>4235.1754216700001</v>
      </c>
      <c r="R150" s="36">
        <f>SUMIFS(СВЦЭМ!$C$39:$C$782,СВЦЭМ!$A$39:$A$782,$A150,СВЦЭМ!$B$39:$B$782,R$119)+'СЕТ СН'!$I$12+СВЦЭМ!$D$10+'СЕТ СН'!$I$5-'СЕТ СН'!$I$20</f>
        <v>4217.5850181900005</v>
      </c>
      <c r="S150" s="36">
        <f>SUMIFS(СВЦЭМ!$C$39:$C$782,СВЦЭМ!$A$39:$A$782,$A150,СВЦЭМ!$B$39:$B$782,S$119)+'СЕТ СН'!$I$12+СВЦЭМ!$D$10+'СЕТ СН'!$I$5-'СЕТ СН'!$I$20</f>
        <v>4185.4289681500004</v>
      </c>
      <c r="T150" s="36">
        <f>SUMIFS(СВЦЭМ!$C$39:$C$782,СВЦЭМ!$A$39:$A$782,$A150,СВЦЭМ!$B$39:$B$782,T$119)+'СЕТ СН'!$I$12+СВЦЭМ!$D$10+'СЕТ СН'!$I$5-'СЕТ СН'!$I$20</f>
        <v>4176.0181770899999</v>
      </c>
      <c r="U150" s="36">
        <f>SUMIFS(СВЦЭМ!$C$39:$C$782,СВЦЭМ!$A$39:$A$782,$A150,СВЦЭМ!$B$39:$B$782,U$119)+'СЕТ СН'!$I$12+СВЦЭМ!$D$10+'СЕТ СН'!$I$5-'СЕТ СН'!$I$20</f>
        <v>4173.90529238</v>
      </c>
      <c r="V150" s="36">
        <f>SUMIFS(СВЦЭМ!$C$39:$C$782,СВЦЭМ!$A$39:$A$782,$A150,СВЦЭМ!$B$39:$B$782,V$119)+'СЕТ СН'!$I$12+СВЦЭМ!$D$10+'СЕТ СН'!$I$5-'СЕТ СН'!$I$20</f>
        <v>4196.02565237</v>
      </c>
      <c r="W150" s="36">
        <f>SUMIFS(СВЦЭМ!$C$39:$C$782,СВЦЭМ!$A$39:$A$782,$A150,СВЦЭМ!$B$39:$B$782,W$119)+'СЕТ СН'!$I$12+СВЦЭМ!$D$10+'СЕТ СН'!$I$5-'СЕТ СН'!$I$20</f>
        <v>4194.2586985500002</v>
      </c>
      <c r="X150" s="36">
        <f>SUMIFS(СВЦЭМ!$C$39:$C$782,СВЦЭМ!$A$39:$A$782,$A150,СВЦЭМ!$B$39:$B$782,X$119)+'СЕТ СН'!$I$12+СВЦЭМ!$D$10+'СЕТ СН'!$I$5-'СЕТ СН'!$I$20</f>
        <v>4206.0685813199998</v>
      </c>
      <c r="Y150" s="36">
        <f>SUMIFS(СВЦЭМ!$C$39:$C$782,СВЦЭМ!$A$39:$A$782,$A150,СВЦЭМ!$B$39:$B$782,Y$119)+'СЕТ СН'!$I$12+СВЦЭМ!$D$10+'СЕТ СН'!$I$5-'СЕТ СН'!$I$20</f>
        <v>4271.7319981500004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427034.12233783916</v>
      </c>
      <c r="O155" s="143"/>
      <c r="P155" s="142">
        <f>СВЦЭМ!$D$12+'СЕТ СН'!$F$13-'СЕТ СН'!$G$21</f>
        <v>427034.12233783916</v>
      </c>
      <c r="Q155" s="143"/>
      <c r="R155" s="142">
        <f>СВЦЭМ!$D$12+'СЕТ СН'!$F$13-'СЕТ СН'!$H$21</f>
        <v>427034.12233783916</v>
      </c>
      <c r="S155" s="143"/>
      <c r="T155" s="142">
        <f>СВЦЭМ!$D$12+'СЕТ СН'!$F$13-'СЕТ СН'!$I$21</f>
        <v>427034.12233783916</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SUMIFS(СВЦЭМ!$C$39:$C$782,СВЦЭМ!$A$39:$A$782,$A12,СВЦЭМ!$B$39:$B$782,B$11)+'СЕТ СН'!$F$12+СВЦЭМ!$D$10+'СЕТ СН'!$F$6-'СЕТ СН'!$F$22</f>
        <v>1428.35157101</v>
      </c>
      <c r="C12" s="36">
        <f>SUMIFS(СВЦЭМ!$C$39:$C$782,СВЦЭМ!$A$39:$A$782,$A12,СВЦЭМ!$B$39:$B$782,C$11)+'СЕТ СН'!$F$12+СВЦЭМ!$D$10+'СЕТ СН'!$F$6-'СЕТ СН'!$F$22</f>
        <v>1436.4073165899999</v>
      </c>
      <c r="D12" s="36">
        <f>SUMIFS(СВЦЭМ!$C$39:$C$782,СВЦЭМ!$A$39:$A$782,$A12,СВЦЭМ!$B$39:$B$782,D$11)+'СЕТ СН'!$F$12+СВЦЭМ!$D$10+'СЕТ СН'!$F$6-'СЕТ СН'!$F$22</f>
        <v>1457.9946901799999</v>
      </c>
      <c r="E12" s="36">
        <f>SUMIFS(СВЦЭМ!$C$39:$C$782,СВЦЭМ!$A$39:$A$782,$A12,СВЦЭМ!$B$39:$B$782,E$11)+'СЕТ СН'!$F$12+СВЦЭМ!$D$10+'СЕТ СН'!$F$6-'СЕТ СН'!$F$22</f>
        <v>1463.9159140500001</v>
      </c>
      <c r="F12" s="36">
        <f>SUMIFS(СВЦЭМ!$C$39:$C$782,СВЦЭМ!$A$39:$A$782,$A12,СВЦЭМ!$B$39:$B$782,F$11)+'СЕТ СН'!$F$12+СВЦЭМ!$D$10+'СЕТ СН'!$F$6-'СЕТ СН'!$F$22</f>
        <v>1475.48188626</v>
      </c>
      <c r="G12" s="36">
        <f>SUMIFS(СВЦЭМ!$C$39:$C$782,СВЦЭМ!$A$39:$A$782,$A12,СВЦЭМ!$B$39:$B$782,G$11)+'СЕТ СН'!$F$12+СВЦЭМ!$D$10+'СЕТ СН'!$F$6-'СЕТ СН'!$F$22</f>
        <v>1474.45011383</v>
      </c>
      <c r="H12" s="36">
        <f>SUMIFS(СВЦЭМ!$C$39:$C$782,СВЦЭМ!$A$39:$A$782,$A12,СВЦЭМ!$B$39:$B$782,H$11)+'СЕТ СН'!$F$12+СВЦЭМ!$D$10+'СЕТ СН'!$F$6-'СЕТ СН'!$F$22</f>
        <v>1443.3354405699999</v>
      </c>
      <c r="I12" s="36">
        <f>SUMIFS(СВЦЭМ!$C$39:$C$782,СВЦЭМ!$A$39:$A$782,$A12,СВЦЭМ!$B$39:$B$782,I$11)+'СЕТ СН'!$F$12+СВЦЭМ!$D$10+'СЕТ СН'!$F$6-'СЕТ СН'!$F$22</f>
        <v>1458.23453447</v>
      </c>
      <c r="J12" s="36">
        <f>SUMIFS(СВЦЭМ!$C$39:$C$782,СВЦЭМ!$A$39:$A$782,$A12,СВЦЭМ!$B$39:$B$782,J$11)+'СЕТ СН'!$F$12+СВЦЭМ!$D$10+'СЕТ СН'!$F$6-'СЕТ СН'!$F$22</f>
        <v>1451.7275255100001</v>
      </c>
      <c r="K12" s="36">
        <f>SUMIFS(СВЦЭМ!$C$39:$C$782,СВЦЭМ!$A$39:$A$782,$A12,СВЦЭМ!$B$39:$B$782,K$11)+'СЕТ СН'!$F$12+СВЦЭМ!$D$10+'СЕТ СН'!$F$6-'СЕТ СН'!$F$22</f>
        <v>1416.65215328</v>
      </c>
      <c r="L12" s="36">
        <f>SUMIFS(СВЦЭМ!$C$39:$C$782,СВЦЭМ!$A$39:$A$782,$A12,СВЦЭМ!$B$39:$B$782,L$11)+'СЕТ СН'!$F$12+СВЦЭМ!$D$10+'СЕТ СН'!$F$6-'СЕТ СН'!$F$22</f>
        <v>1400.1910601699999</v>
      </c>
      <c r="M12" s="36">
        <f>SUMIFS(СВЦЭМ!$C$39:$C$782,СВЦЭМ!$A$39:$A$782,$A12,СВЦЭМ!$B$39:$B$782,M$11)+'СЕТ СН'!$F$12+СВЦЭМ!$D$10+'СЕТ СН'!$F$6-'СЕТ СН'!$F$22</f>
        <v>1362.33634459</v>
      </c>
      <c r="N12" s="36">
        <f>SUMIFS(СВЦЭМ!$C$39:$C$782,СВЦЭМ!$A$39:$A$782,$A12,СВЦЭМ!$B$39:$B$782,N$11)+'СЕТ СН'!$F$12+СВЦЭМ!$D$10+'СЕТ СН'!$F$6-'СЕТ СН'!$F$22</f>
        <v>1363.59477348</v>
      </c>
      <c r="O12" s="36">
        <f>SUMIFS(СВЦЭМ!$C$39:$C$782,СВЦЭМ!$A$39:$A$782,$A12,СВЦЭМ!$B$39:$B$782,O$11)+'СЕТ СН'!$F$12+СВЦЭМ!$D$10+'СЕТ СН'!$F$6-'СЕТ СН'!$F$22</f>
        <v>1398.8279347600001</v>
      </c>
      <c r="P12" s="36">
        <f>SUMIFS(СВЦЭМ!$C$39:$C$782,СВЦЭМ!$A$39:$A$782,$A12,СВЦЭМ!$B$39:$B$782,P$11)+'СЕТ СН'!$F$12+СВЦЭМ!$D$10+'СЕТ СН'!$F$6-'СЕТ СН'!$F$22</f>
        <v>1423.5680308000001</v>
      </c>
      <c r="Q12" s="36">
        <f>SUMIFS(СВЦЭМ!$C$39:$C$782,СВЦЭМ!$A$39:$A$782,$A12,СВЦЭМ!$B$39:$B$782,Q$11)+'СЕТ СН'!$F$12+СВЦЭМ!$D$10+'СЕТ СН'!$F$6-'СЕТ СН'!$F$22</f>
        <v>1419.1485632500001</v>
      </c>
      <c r="R12" s="36">
        <f>SUMIFS(СВЦЭМ!$C$39:$C$782,СВЦЭМ!$A$39:$A$782,$A12,СВЦЭМ!$B$39:$B$782,R$11)+'СЕТ СН'!$F$12+СВЦЭМ!$D$10+'СЕТ СН'!$F$6-'СЕТ СН'!$F$22</f>
        <v>1369.0973336699999</v>
      </c>
      <c r="S12" s="36">
        <f>SUMIFS(СВЦЭМ!$C$39:$C$782,СВЦЭМ!$A$39:$A$782,$A12,СВЦЭМ!$B$39:$B$782,S$11)+'СЕТ СН'!$F$12+СВЦЭМ!$D$10+'СЕТ СН'!$F$6-'СЕТ СН'!$F$22</f>
        <v>1346.6214715399999</v>
      </c>
      <c r="T12" s="36">
        <f>SUMIFS(СВЦЭМ!$C$39:$C$782,СВЦЭМ!$A$39:$A$782,$A12,СВЦЭМ!$B$39:$B$782,T$11)+'СЕТ СН'!$F$12+СВЦЭМ!$D$10+'СЕТ СН'!$F$6-'СЕТ СН'!$F$22</f>
        <v>1354.06230985</v>
      </c>
      <c r="U12" s="36">
        <f>SUMIFS(СВЦЭМ!$C$39:$C$782,СВЦЭМ!$A$39:$A$782,$A12,СВЦЭМ!$B$39:$B$782,U$11)+'СЕТ СН'!$F$12+СВЦЭМ!$D$10+'СЕТ СН'!$F$6-'СЕТ СН'!$F$22</f>
        <v>1346.7968655100001</v>
      </c>
      <c r="V12" s="36">
        <f>SUMIFS(СВЦЭМ!$C$39:$C$782,СВЦЭМ!$A$39:$A$782,$A12,СВЦЭМ!$B$39:$B$782,V$11)+'СЕТ СН'!$F$12+СВЦЭМ!$D$10+'СЕТ СН'!$F$6-'СЕТ СН'!$F$22</f>
        <v>1351.4423842199999</v>
      </c>
      <c r="W12" s="36">
        <f>SUMIFS(СВЦЭМ!$C$39:$C$782,СВЦЭМ!$A$39:$A$782,$A12,СВЦЭМ!$B$39:$B$782,W$11)+'СЕТ СН'!$F$12+СВЦЭМ!$D$10+'СЕТ СН'!$F$6-'СЕТ СН'!$F$22</f>
        <v>1381.09109102</v>
      </c>
      <c r="X12" s="36">
        <f>SUMIFS(СВЦЭМ!$C$39:$C$782,СВЦЭМ!$A$39:$A$782,$A12,СВЦЭМ!$B$39:$B$782,X$11)+'СЕТ СН'!$F$12+СВЦЭМ!$D$10+'СЕТ СН'!$F$6-'СЕТ СН'!$F$22</f>
        <v>1394.5673935</v>
      </c>
      <c r="Y12" s="36">
        <f>SUMIFS(СВЦЭМ!$C$39:$C$782,СВЦЭМ!$A$39:$A$782,$A12,СВЦЭМ!$B$39:$B$782,Y$11)+'СЕТ СН'!$F$12+СВЦЭМ!$D$10+'СЕТ СН'!$F$6-'СЕТ СН'!$F$22</f>
        <v>1412.4503359400001</v>
      </c>
      <c r="AA12" s="37"/>
    </row>
    <row r="13" spans="1:27" ht="15.75" x14ac:dyDescent="0.2">
      <c r="A13" s="35">
        <f>A12+1</f>
        <v>44563</v>
      </c>
      <c r="B13" s="36">
        <f>SUMIFS(СВЦЭМ!$C$39:$C$782,СВЦЭМ!$A$39:$A$782,$A13,СВЦЭМ!$B$39:$B$782,B$11)+'СЕТ СН'!$F$12+СВЦЭМ!$D$10+'СЕТ СН'!$F$6-'СЕТ СН'!$F$22</f>
        <v>1394.6920321</v>
      </c>
      <c r="C13" s="36">
        <f>SUMIFS(СВЦЭМ!$C$39:$C$782,СВЦЭМ!$A$39:$A$782,$A13,СВЦЭМ!$B$39:$B$782,C$11)+'СЕТ СН'!$F$12+СВЦЭМ!$D$10+'СЕТ СН'!$F$6-'СЕТ СН'!$F$22</f>
        <v>1391.10822979</v>
      </c>
      <c r="D13" s="36">
        <f>SUMIFS(СВЦЭМ!$C$39:$C$782,СВЦЭМ!$A$39:$A$782,$A13,СВЦЭМ!$B$39:$B$782,D$11)+'СЕТ СН'!$F$12+СВЦЭМ!$D$10+'СЕТ СН'!$F$6-'СЕТ СН'!$F$22</f>
        <v>1423.6661748199999</v>
      </c>
      <c r="E13" s="36">
        <f>SUMIFS(СВЦЭМ!$C$39:$C$782,СВЦЭМ!$A$39:$A$782,$A13,СВЦЭМ!$B$39:$B$782,E$11)+'СЕТ СН'!$F$12+СВЦЭМ!$D$10+'СЕТ СН'!$F$6-'СЕТ СН'!$F$22</f>
        <v>1431.9903393500001</v>
      </c>
      <c r="F13" s="36">
        <f>SUMIFS(СВЦЭМ!$C$39:$C$782,СВЦЭМ!$A$39:$A$782,$A13,СВЦЭМ!$B$39:$B$782,F$11)+'СЕТ СН'!$F$12+СВЦЭМ!$D$10+'СЕТ СН'!$F$6-'СЕТ СН'!$F$22</f>
        <v>1417.2145022899999</v>
      </c>
      <c r="G13" s="36">
        <f>SUMIFS(СВЦЭМ!$C$39:$C$782,СВЦЭМ!$A$39:$A$782,$A13,СВЦЭМ!$B$39:$B$782,G$11)+'СЕТ СН'!$F$12+СВЦЭМ!$D$10+'СЕТ СН'!$F$6-'СЕТ СН'!$F$22</f>
        <v>1420.8721623700001</v>
      </c>
      <c r="H13" s="36">
        <f>SUMIFS(СВЦЭМ!$C$39:$C$782,СВЦЭМ!$A$39:$A$782,$A13,СВЦЭМ!$B$39:$B$782,H$11)+'СЕТ СН'!$F$12+СВЦЭМ!$D$10+'СЕТ СН'!$F$6-'СЕТ СН'!$F$22</f>
        <v>1402.5073198800001</v>
      </c>
      <c r="I13" s="36">
        <f>SUMIFS(СВЦЭМ!$C$39:$C$782,СВЦЭМ!$A$39:$A$782,$A13,СВЦЭМ!$B$39:$B$782,I$11)+'СЕТ СН'!$F$12+СВЦЭМ!$D$10+'СЕТ СН'!$F$6-'СЕТ СН'!$F$22</f>
        <v>1429.4868002000001</v>
      </c>
      <c r="J13" s="36">
        <f>SUMIFS(СВЦЭМ!$C$39:$C$782,СВЦЭМ!$A$39:$A$782,$A13,СВЦЭМ!$B$39:$B$782,J$11)+'СЕТ СН'!$F$12+СВЦЭМ!$D$10+'СЕТ СН'!$F$6-'СЕТ СН'!$F$22</f>
        <v>1406.79088075</v>
      </c>
      <c r="K13" s="36">
        <f>SUMIFS(СВЦЭМ!$C$39:$C$782,СВЦЭМ!$A$39:$A$782,$A13,СВЦЭМ!$B$39:$B$782,K$11)+'СЕТ СН'!$F$12+СВЦЭМ!$D$10+'СЕТ СН'!$F$6-'СЕТ СН'!$F$22</f>
        <v>1386.74591059</v>
      </c>
      <c r="L13" s="36">
        <f>SUMIFS(СВЦЭМ!$C$39:$C$782,СВЦЭМ!$A$39:$A$782,$A13,СВЦЭМ!$B$39:$B$782,L$11)+'СЕТ СН'!$F$12+СВЦЭМ!$D$10+'СЕТ СН'!$F$6-'СЕТ СН'!$F$22</f>
        <v>1371.76150667</v>
      </c>
      <c r="M13" s="36">
        <f>SUMIFS(СВЦЭМ!$C$39:$C$782,СВЦЭМ!$A$39:$A$782,$A13,СВЦЭМ!$B$39:$B$782,M$11)+'СЕТ СН'!$F$12+СВЦЭМ!$D$10+'СЕТ СН'!$F$6-'СЕТ СН'!$F$22</f>
        <v>1386.9075171</v>
      </c>
      <c r="N13" s="36">
        <f>SUMIFS(СВЦЭМ!$C$39:$C$782,СВЦЭМ!$A$39:$A$782,$A13,СВЦЭМ!$B$39:$B$782,N$11)+'СЕТ СН'!$F$12+СВЦЭМ!$D$10+'СЕТ СН'!$F$6-'СЕТ СН'!$F$22</f>
        <v>1403.0206411199999</v>
      </c>
      <c r="O13" s="36">
        <f>SUMIFS(СВЦЭМ!$C$39:$C$782,СВЦЭМ!$A$39:$A$782,$A13,СВЦЭМ!$B$39:$B$782,O$11)+'СЕТ СН'!$F$12+СВЦЭМ!$D$10+'СЕТ СН'!$F$6-'СЕТ СН'!$F$22</f>
        <v>1402.57050757</v>
      </c>
      <c r="P13" s="36">
        <f>SUMIFS(СВЦЭМ!$C$39:$C$782,СВЦЭМ!$A$39:$A$782,$A13,СВЦЭМ!$B$39:$B$782,P$11)+'СЕТ СН'!$F$12+СВЦЭМ!$D$10+'СЕТ СН'!$F$6-'СЕТ СН'!$F$22</f>
        <v>1405.38933705</v>
      </c>
      <c r="Q13" s="36">
        <f>SUMIFS(СВЦЭМ!$C$39:$C$782,СВЦЭМ!$A$39:$A$782,$A13,СВЦЭМ!$B$39:$B$782,Q$11)+'СЕТ СН'!$F$12+СВЦЭМ!$D$10+'СЕТ СН'!$F$6-'СЕТ СН'!$F$22</f>
        <v>1393.7849111</v>
      </c>
      <c r="R13" s="36">
        <f>SUMIFS(СВЦЭМ!$C$39:$C$782,СВЦЭМ!$A$39:$A$782,$A13,СВЦЭМ!$B$39:$B$782,R$11)+'СЕТ СН'!$F$12+СВЦЭМ!$D$10+'СЕТ СН'!$F$6-'СЕТ СН'!$F$22</f>
        <v>1376.02164758</v>
      </c>
      <c r="S13" s="36">
        <f>SUMIFS(СВЦЭМ!$C$39:$C$782,СВЦЭМ!$A$39:$A$782,$A13,СВЦЭМ!$B$39:$B$782,S$11)+'СЕТ СН'!$F$12+СВЦЭМ!$D$10+'СЕТ СН'!$F$6-'СЕТ СН'!$F$22</f>
        <v>1360.9312779500001</v>
      </c>
      <c r="T13" s="36">
        <f>SUMIFS(СВЦЭМ!$C$39:$C$782,СВЦЭМ!$A$39:$A$782,$A13,СВЦЭМ!$B$39:$B$782,T$11)+'СЕТ СН'!$F$12+СВЦЭМ!$D$10+'СЕТ СН'!$F$6-'СЕТ СН'!$F$22</f>
        <v>1362.3826928000001</v>
      </c>
      <c r="U13" s="36">
        <f>SUMIFS(СВЦЭМ!$C$39:$C$782,СВЦЭМ!$A$39:$A$782,$A13,СВЦЭМ!$B$39:$B$782,U$11)+'СЕТ СН'!$F$12+СВЦЭМ!$D$10+'СЕТ СН'!$F$6-'СЕТ СН'!$F$22</f>
        <v>1357.2337030399999</v>
      </c>
      <c r="V13" s="36">
        <f>SUMIFS(СВЦЭМ!$C$39:$C$782,СВЦЭМ!$A$39:$A$782,$A13,СВЦЭМ!$B$39:$B$782,V$11)+'СЕТ СН'!$F$12+СВЦЭМ!$D$10+'СЕТ СН'!$F$6-'СЕТ СН'!$F$22</f>
        <v>1375.5217071699999</v>
      </c>
      <c r="W13" s="36">
        <f>SUMIFS(СВЦЭМ!$C$39:$C$782,СВЦЭМ!$A$39:$A$782,$A13,СВЦЭМ!$B$39:$B$782,W$11)+'СЕТ СН'!$F$12+СВЦЭМ!$D$10+'СЕТ СН'!$F$6-'СЕТ СН'!$F$22</f>
        <v>1386.50077781</v>
      </c>
      <c r="X13" s="36">
        <f>SUMIFS(СВЦЭМ!$C$39:$C$782,СВЦЭМ!$A$39:$A$782,$A13,СВЦЭМ!$B$39:$B$782,X$11)+'СЕТ СН'!$F$12+СВЦЭМ!$D$10+'СЕТ СН'!$F$6-'СЕТ СН'!$F$22</f>
        <v>1425.52593585</v>
      </c>
      <c r="Y13" s="36">
        <f>SUMIFS(СВЦЭМ!$C$39:$C$782,СВЦЭМ!$A$39:$A$782,$A13,СВЦЭМ!$B$39:$B$782,Y$11)+'СЕТ СН'!$F$12+СВЦЭМ!$D$10+'СЕТ СН'!$F$6-'СЕТ СН'!$F$22</f>
        <v>1455.8444881600001</v>
      </c>
    </row>
    <row r="14" spans="1:27" ht="15.75" x14ac:dyDescent="0.2">
      <c r="A14" s="35">
        <f t="shared" ref="A14:A42" si="0">A13+1</f>
        <v>44564</v>
      </c>
      <c r="B14" s="36">
        <f>SUMIFS(СВЦЭМ!$C$39:$C$782,СВЦЭМ!$A$39:$A$782,$A14,СВЦЭМ!$B$39:$B$782,B$11)+'СЕТ СН'!$F$12+СВЦЭМ!$D$10+'СЕТ СН'!$F$6-'СЕТ СН'!$F$22</f>
        <v>1415.5776526899999</v>
      </c>
      <c r="C14" s="36">
        <f>SUMIFS(СВЦЭМ!$C$39:$C$782,СВЦЭМ!$A$39:$A$782,$A14,СВЦЭМ!$B$39:$B$782,C$11)+'СЕТ СН'!$F$12+СВЦЭМ!$D$10+'СЕТ СН'!$F$6-'СЕТ СН'!$F$22</f>
        <v>1403.9614475000001</v>
      </c>
      <c r="D14" s="36">
        <f>SUMIFS(СВЦЭМ!$C$39:$C$782,СВЦЭМ!$A$39:$A$782,$A14,СВЦЭМ!$B$39:$B$782,D$11)+'СЕТ СН'!$F$12+СВЦЭМ!$D$10+'СЕТ СН'!$F$6-'СЕТ СН'!$F$22</f>
        <v>1444.91075275</v>
      </c>
      <c r="E14" s="36">
        <f>SUMIFS(СВЦЭМ!$C$39:$C$782,СВЦЭМ!$A$39:$A$782,$A14,СВЦЭМ!$B$39:$B$782,E$11)+'СЕТ СН'!$F$12+СВЦЭМ!$D$10+'СЕТ СН'!$F$6-'СЕТ СН'!$F$22</f>
        <v>1454.3015786200001</v>
      </c>
      <c r="F14" s="36">
        <f>SUMIFS(СВЦЭМ!$C$39:$C$782,СВЦЭМ!$A$39:$A$782,$A14,СВЦЭМ!$B$39:$B$782,F$11)+'СЕТ СН'!$F$12+СВЦЭМ!$D$10+'СЕТ СН'!$F$6-'СЕТ СН'!$F$22</f>
        <v>1459.96177491</v>
      </c>
      <c r="G14" s="36">
        <f>SUMIFS(СВЦЭМ!$C$39:$C$782,СВЦЭМ!$A$39:$A$782,$A14,СВЦЭМ!$B$39:$B$782,G$11)+'СЕТ СН'!$F$12+СВЦЭМ!$D$10+'СЕТ СН'!$F$6-'СЕТ СН'!$F$22</f>
        <v>1454.52282629</v>
      </c>
      <c r="H14" s="36">
        <f>SUMIFS(СВЦЭМ!$C$39:$C$782,СВЦЭМ!$A$39:$A$782,$A14,СВЦЭМ!$B$39:$B$782,H$11)+'СЕТ СН'!$F$12+СВЦЭМ!$D$10+'СЕТ СН'!$F$6-'СЕТ СН'!$F$22</f>
        <v>1424.54706231</v>
      </c>
      <c r="I14" s="36">
        <f>SUMIFS(СВЦЭМ!$C$39:$C$782,СВЦЭМ!$A$39:$A$782,$A14,СВЦЭМ!$B$39:$B$782,I$11)+'СЕТ СН'!$F$12+СВЦЭМ!$D$10+'СЕТ СН'!$F$6-'СЕТ СН'!$F$22</f>
        <v>1438.3037774700001</v>
      </c>
      <c r="J14" s="36">
        <f>SUMIFS(СВЦЭМ!$C$39:$C$782,СВЦЭМ!$A$39:$A$782,$A14,СВЦЭМ!$B$39:$B$782,J$11)+'СЕТ СН'!$F$12+СВЦЭМ!$D$10+'СЕТ СН'!$F$6-'СЕТ СН'!$F$22</f>
        <v>1412.67107414</v>
      </c>
      <c r="K14" s="36">
        <f>SUMIFS(СВЦЭМ!$C$39:$C$782,СВЦЭМ!$A$39:$A$782,$A14,СВЦЭМ!$B$39:$B$782,K$11)+'СЕТ СН'!$F$12+СВЦЭМ!$D$10+'СЕТ СН'!$F$6-'СЕТ СН'!$F$22</f>
        <v>1380.3323338499999</v>
      </c>
      <c r="L14" s="36">
        <f>SUMIFS(СВЦЭМ!$C$39:$C$782,СВЦЭМ!$A$39:$A$782,$A14,СВЦЭМ!$B$39:$B$782,L$11)+'СЕТ СН'!$F$12+СВЦЭМ!$D$10+'СЕТ СН'!$F$6-'СЕТ СН'!$F$22</f>
        <v>1388.3306586799999</v>
      </c>
      <c r="M14" s="36">
        <f>SUMIFS(СВЦЭМ!$C$39:$C$782,СВЦЭМ!$A$39:$A$782,$A14,СВЦЭМ!$B$39:$B$782,M$11)+'СЕТ СН'!$F$12+СВЦЭМ!$D$10+'СЕТ СН'!$F$6-'СЕТ СН'!$F$22</f>
        <v>1404.9956294200001</v>
      </c>
      <c r="N14" s="36">
        <f>SUMIFS(СВЦЭМ!$C$39:$C$782,СВЦЭМ!$A$39:$A$782,$A14,СВЦЭМ!$B$39:$B$782,N$11)+'СЕТ СН'!$F$12+СВЦЭМ!$D$10+'СЕТ СН'!$F$6-'СЕТ СН'!$F$22</f>
        <v>1413.0320285299999</v>
      </c>
      <c r="O14" s="36">
        <f>SUMIFS(СВЦЭМ!$C$39:$C$782,СВЦЭМ!$A$39:$A$782,$A14,СВЦЭМ!$B$39:$B$782,O$11)+'СЕТ СН'!$F$12+СВЦЭМ!$D$10+'СЕТ СН'!$F$6-'СЕТ СН'!$F$22</f>
        <v>1448.54138358</v>
      </c>
      <c r="P14" s="36">
        <f>SUMIFS(СВЦЭМ!$C$39:$C$782,СВЦЭМ!$A$39:$A$782,$A14,СВЦЭМ!$B$39:$B$782,P$11)+'СЕТ СН'!$F$12+СВЦЭМ!$D$10+'СЕТ СН'!$F$6-'СЕТ СН'!$F$22</f>
        <v>1456.0612186799999</v>
      </c>
      <c r="Q14" s="36">
        <f>SUMIFS(СВЦЭМ!$C$39:$C$782,СВЦЭМ!$A$39:$A$782,$A14,СВЦЭМ!$B$39:$B$782,Q$11)+'СЕТ СН'!$F$12+СВЦЭМ!$D$10+'СЕТ СН'!$F$6-'СЕТ СН'!$F$22</f>
        <v>1448.31933473</v>
      </c>
      <c r="R14" s="36">
        <f>SUMIFS(СВЦЭМ!$C$39:$C$782,СВЦЭМ!$A$39:$A$782,$A14,СВЦЭМ!$B$39:$B$782,R$11)+'СЕТ СН'!$F$12+СВЦЭМ!$D$10+'СЕТ СН'!$F$6-'СЕТ СН'!$F$22</f>
        <v>1399.51797403</v>
      </c>
      <c r="S14" s="36">
        <f>SUMIFS(СВЦЭМ!$C$39:$C$782,СВЦЭМ!$A$39:$A$782,$A14,СВЦЭМ!$B$39:$B$782,S$11)+'СЕТ СН'!$F$12+СВЦЭМ!$D$10+'СЕТ СН'!$F$6-'СЕТ СН'!$F$22</f>
        <v>1375.5383372000001</v>
      </c>
      <c r="T14" s="36">
        <f>SUMIFS(СВЦЭМ!$C$39:$C$782,СВЦЭМ!$A$39:$A$782,$A14,СВЦЭМ!$B$39:$B$782,T$11)+'СЕТ СН'!$F$12+СВЦЭМ!$D$10+'СЕТ СН'!$F$6-'СЕТ СН'!$F$22</f>
        <v>1364.0341546300001</v>
      </c>
      <c r="U14" s="36">
        <f>SUMIFS(СВЦЭМ!$C$39:$C$782,СВЦЭМ!$A$39:$A$782,$A14,СВЦЭМ!$B$39:$B$782,U$11)+'СЕТ СН'!$F$12+СВЦЭМ!$D$10+'СЕТ СН'!$F$6-'СЕТ СН'!$F$22</f>
        <v>1372.76078431</v>
      </c>
      <c r="V14" s="36">
        <f>SUMIFS(СВЦЭМ!$C$39:$C$782,СВЦЭМ!$A$39:$A$782,$A14,СВЦЭМ!$B$39:$B$782,V$11)+'СЕТ СН'!$F$12+СВЦЭМ!$D$10+'СЕТ СН'!$F$6-'СЕТ СН'!$F$22</f>
        <v>1376.98021655</v>
      </c>
      <c r="W14" s="36">
        <f>SUMIFS(СВЦЭМ!$C$39:$C$782,СВЦЭМ!$A$39:$A$782,$A14,СВЦЭМ!$B$39:$B$782,W$11)+'СЕТ СН'!$F$12+СВЦЭМ!$D$10+'СЕТ СН'!$F$6-'СЕТ СН'!$F$22</f>
        <v>1404.0033865</v>
      </c>
      <c r="X14" s="36">
        <f>SUMIFS(СВЦЭМ!$C$39:$C$782,СВЦЭМ!$A$39:$A$782,$A14,СВЦЭМ!$B$39:$B$782,X$11)+'СЕТ СН'!$F$12+СВЦЭМ!$D$10+'СЕТ СН'!$F$6-'СЕТ СН'!$F$22</f>
        <v>1424.80545639</v>
      </c>
      <c r="Y14" s="36">
        <f>SUMIFS(СВЦЭМ!$C$39:$C$782,СВЦЭМ!$A$39:$A$782,$A14,СВЦЭМ!$B$39:$B$782,Y$11)+'СЕТ СН'!$F$12+СВЦЭМ!$D$10+'СЕТ СН'!$F$6-'СЕТ СН'!$F$22</f>
        <v>1435.8800829100001</v>
      </c>
    </row>
    <row r="15" spans="1:27" ht="15.75" x14ac:dyDescent="0.2">
      <c r="A15" s="35">
        <f t="shared" si="0"/>
        <v>44565</v>
      </c>
      <c r="B15" s="36">
        <f>SUMIFS(СВЦЭМ!$C$39:$C$782,СВЦЭМ!$A$39:$A$782,$A15,СВЦЭМ!$B$39:$B$782,B$11)+'СЕТ СН'!$F$12+СВЦЭМ!$D$10+'СЕТ СН'!$F$6-'СЕТ СН'!$F$22</f>
        <v>1313.6255502900001</v>
      </c>
      <c r="C15" s="36">
        <f>SUMIFS(СВЦЭМ!$C$39:$C$782,СВЦЭМ!$A$39:$A$782,$A15,СВЦЭМ!$B$39:$B$782,C$11)+'СЕТ СН'!$F$12+СВЦЭМ!$D$10+'СЕТ СН'!$F$6-'СЕТ СН'!$F$22</f>
        <v>1335.0276616799999</v>
      </c>
      <c r="D15" s="36">
        <f>SUMIFS(СВЦЭМ!$C$39:$C$782,СВЦЭМ!$A$39:$A$782,$A15,СВЦЭМ!$B$39:$B$782,D$11)+'СЕТ СН'!$F$12+СВЦЭМ!$D$10+'СЕТ СН'!$F$6-'СЕТ СН'!$F$22</f>
        <v>1390.98449867</v>
      </c>
      <c r="E15" s="36">
        <f>SUMIFS(СВЦЭМ!$C$39:$C$782,СВЦЭМ!$A$39:$A$782,$A15,СВЦЭМ!$B$39:$B$782,E$11)+'СЕТ СН'!$F$12+СВЦЭМ!$D$10+'СЕТ СН'!$F$6-'СЕТ СН'!$F$22</f>
        <v>1408.8177073300001</v>
      </c>
      <c r="F15" s="36">
        <f>SUMIFS(СВЦЭМ!$C$39:$C$782,СВЦЭМ!$A$39:$A$782,$A15,СВЦЭМ!$B$39:$B$782,F$11)+'СЕТ СН'!$F$12+СВЦЭМ!$D$10+'СЕТ СН'!$F$6-'СЕТ СН'!$F$22</f>
        <v>1409.1557869200001</v>
      </c>
      <c r="G15" s="36">
        <f>SUMIFS(СВЦЭМ!$C$39:$C$782,СВЦЭМ!$A$39:$A$782,$A15,СВЦЭМ!$B$39:$B$782,G$11)+'СЕТ СН'!$F$12+СВЦЭМ!$D$10+'СЕТ СН'!$F$6-'СЕТ СН'!$F$22</f>
        <v>1406.41570445</v>
      </c>
      <c r="H15" s="36">
        <f>SUMIFS(СВЦЭМ!$C$39:$C$782,СВЦЭМ!$A$39:$A$782,$A15,СВЦЭМ!$B$39:$B$782,H$11)+'СЕТ СН'!$F$12+СВЦЭМ!$D$10+'СЕТ СН'!$F$6-'СЕТ СН'!$F$22</f>
        <v>1374.33701507</v>
      </c>
      <c r="I15" s="36">
        <f>SUMIFS(СВЦЭМ!$C$39:$C$782,СВЦЭМ!$A$39:$A$782,$A15,СВЦЭМ!$B$39:$B$782,I$11)+'СЕТ СН'!$F$12+СВЦЭМ!$D$10+'СЕТ СН'!$F$6-'СЕТ СН'!$F$22</f>
        <v>1401.1686167099999</v>
      </c>
      <c r="J15" s="36">
        <f>SUMIFS(СВЦЭМ!$C$39:$C$782,СВЦЭМ!$A$39:$A$782,$A15,СВЦЭМ!$B$39:$B$782,J$11)+'СЕТ СН'!$F$12+СВЦЭМ!$D$10+'СЕТ СН'!$F$6-'СЕТ СН'!$F$22</f>
        <v>1389.8877177100001</v>
      </c>
      <c r="K15" s="36">
        <f>SUMIFS(СВЦЭМ!$C$39:$C$782,СВЦЭМ!$A$39:$A$782,$A15,СВЦЭМ!$B$39:$B$782,K$11)+'СЕТ СН'!$F$12+СВЦЭМ!$D$10+'СЕТ СН'!$F$6-'СЕТ СН'!$F$22</f>
        <v>1359.34088292</v>
      </c>
      <c r="L15" s="36">
        <f>SUMIFS(СВЦЭМ!$C$39:$C$782,СВЦЭМ!$A$39:$A$782,$A15,СВЦЭМ!$B$39:$B$782,L$11)+'СЕТ СН'!$F$12+СВЦЭМ!$D$10+'СЕТ СН'!$F$6-'СЕТ СН'!$F$22</f>
        <v>1365.67982011</v>
      </c>
      <c r="M15" s="36">
        <f>SUMIFS(СВЦЭМ!$C$39:$C$782,СВЦЭМ!$A$39:$A$782,$A15,СВЦЭМ!$B$39:$B$782,M$11)+'СЕТ СН'!$F$12+СВЦЭМ!$D$10+'СЕТ СН'!$F$6-'СЕТ СН'!$F$22</f>
        <v>1376.04123218</v>
      </c>
      <c r="N15" s="36">
        <f>SUMIFS(СВЦЭМ!$C$39:$C$782,СВЦЭМ!$A$39:$A$782,$A15,СВЦЭМ!$B$39:$B$782,N$11)+'СЕТ СН'!$F$12+СВЦЭМ!$D$10+'СЕТ СН'!$F$6-'СЕТ СН'!$F$22</f>
        <v>1387.26518003</v>
      </c>
      <c r="O15" s="36">
        <f>SUMIFS(СВЦЭМ!$C$39:$C$782,СВЦЭМ!$A$39:$A$782,$A15,СВЦЭМ!$B$39:$B$782,O$11)+'СЕТ СН'!$F$12+СВЦЭМ!$D$10+'СЕТ СН'!$F$6-'СЕТ СН'!$F$22</f>
        <v>1401.15742058</v>
      </c>
      <c r="P15" s="36">
        <f>SUMIFS(СВЦЭМ!$C$39:$C$782,СВЦЭМ!$A$39:$A$782,$A15,СВЦЭМ!$B$39:$B$782,P$11)+'СЕТ СН'!$F$12+СВЦЭМ!$D$10+'СЕТ СН'!$F$6-'СЕТ СН'!$F$22</f>
        <v>1408.24648938</v>
      </c>
      <c r="Q15" s="36">
        <f>SUMIFS(СВЦЭМ!$C$39:$C$782,СВЦЭМ!$A$39:$A$782,$A15,СВЦЭМ!$B$39:$B$782,Q$11)+'СЕТ СН'!$F$12+СВЦЭМ!$D$10+'СЕТ СН'!$F$6-'СЕТ СН'!$F$22</f>
        <v>1389.5603056800001</v>
      </c>
      <c r="R15" s="36">
        <f>SUMIFS(СВЦЭМ!$C$39:$C$782,СВЦЭМ!$A$39:$A$782,$A15,СВЦЭМ!$B$39:$B$782,R$11)+'СЕТ СН'!$F$12+СВЦЭМ!$D$10+'СЕТ СН'!$F$6-'СЕТ СН'!$F$22</f>
        <v>1349.2174248900001</v>
      </c>
      <c r="S15" s="36">
        <f>SUMIFS(СВЦЭМ!$C$39:$C$782,СВЦЭМ!$A$39:$A$782,$A15,СВЦЭМ!$B$39:$B$782,S$11)+'СЕТ СН'!$F$12+СВЦЭМ!$D$10+'СЕТ СН'!$F$6-'СЕТ СН'!$F$22</f>
        <v>1356.7248841999999</v>
      </c>
      <c r="T15" s="36">
        <f>SUMIFS(СВЦЭМ!$C$39:$C$782,СВЦЭМ!$A$39:$A$782,$A15,СВЦЭМ!$B$39:$B$782,T$11)+'СЕТ СН'!$F$12+СВЦЭМ!$D$10+'СЕТ СН'!$F$6-'СЕТ СН'!$F$22</f>
        <v>1351.6654065299999</v>
      </c>
      <c r="U15" s="36">
        <f>SUMIFS(СВЦЭМ!$C$39:$C$782,СВЦЭМ!$A$39:$A$782,$A15,СВЦЭМ!$B$39:$B$782,U$11)+'СЕТ СН'!$F$12+СВЦЭМ!$D$10+'СЕТ СН'!$F$6-'СЕТ СН'!$F$22</f>
        <v>1353.3952285400001</v>
      </c>
      <c r="V15" s="36">
        <f>SUMIFS(СВЦЭМ!$C$39:$C$782,СВЦЭМ!$A$39:$A$782,$A15,СВЦЭМ!$B$39:$B$782,V$11)+'СЕТ СН'!$F$12+СВЦЭМ!$D$10+'СЕТ СН'!$F$6-'СЕТ СН'!$F$22</f>
        <v>1344.14661394</v>
      </c>
      <c r="W15" s="36">
        <f>SUMIFS(СВЦЭМ!$C$39:$C$782,СВЦЭМ!$A$39:$A$782,$A15,СВЦЭМ!$B$39:$B$782,W$11)+'СЕТ СН'!$F$12+СВЦЭМ!$D$10+'СЕТ СН'!$F$6-'СЕТ СН'!$F$22</f>
        <v>1359.9453314</v>
      </c>
      <c r="X15" s="36">
        <f>SUMIFS(СВЦЭМ!$C$39:$C$782,СВЦЭМ!$A$39:$A$782,$A15,СВЦЭМ!$B$39:$B$782,X$11)+'СЕТ СН'!$F$12+СВЦЭМ!$D$10+'СЕТ СН'!$F$6-'СЕТ СН'!$F$22</f>
        <v>1370.2744589500001</v>
      </c>
      <c r="Y15" s="36">
        <f>SUMIFS(СВЦЭМ!$C$39:$C$782,СВЦЭМ!$A$39:$A$782,$A15,СВЦЭМ!$B$39:$B$782,Y$11)+'СЕТ СН'!$F$12+СВЦЭМ!$D$10+'СЕТ СН'!$F$6-'СЕТ СН'!$F$22</f>
        <v>1399.4104789</v>
      </c>
    </row>
    <row r="16" spans="1:27" ht="15.75" x14ac:dyDescent="0.2">
      <c r="A16" s="35">
        <f t="shared" si="0"/>
        <v>44566</v>
      </c>
      <c r="B16" s="36">
        <f>SUMIFS(СВЦЭМ!$C$39:$C$782,СВЦЭМ!$A$39:$A$782,$A16,СВЦЭМ!$B$39:$B$782,B$11)+'СЕТ СН'!$F$12+СВЦЭМ!$D$10+'СЕТ СН'!$F$6-'СЕТ СН'!$F$22</f>
        <v>1304.5317080699999</v>
      </c>
      <c r="C16" s="36">
        <f>SUMIFS(СВЦЭМ!$C$39:$C$782,СВЦЭМ!$A$39:$A$782,$A16,СВЦЭМ!$B$39:$B$782,C$11)+'СЕТ СН'!$F$12+СВЦЭМ!$D$10+'СЕТ СН'!$F$6-'СЕТ СН'!$F$22</f>
        <v>1323.2138233000001</v>
      </c>
      <c r="D16" s="36">
        <f>SUMIFS(СВЦЭМ!$C$39:$C$782,СВЦЭМ!$A$39:$A$782,$A16,СВЦЭМ!$B$39:$B$782,D$11)+'СЕТ СН'!$F$12+СВЦЭМ!$D$10+'СЕТ СН'!$F$6-'СЕТ СН'!$F$22</f>
        <v>1351.1992381099999</v>
      </c>
      <c r="E16" s="36">
        <f>SUMIFS(СВЦЭМ!$C$39:$C$782,СВЦЭМ!$A$39:$A$782,$A16,СВЦЭМ!$B$39:$B$782,E$11)+'СЕТ СН'!$F$12+СВЦЭМ!$D$10+'СЕТ СН'!$F$6-'СЕТ СН'!$F$22</f>
        <v>1362.8129234099999</v>
      </c>
      <c r="F16" s="36">
        <f>SUMIFS(СВЦЭМ!$C$39:$C$782,СВЦЭМ!$A$39:$A$782,$A16,СВЦЭМ!$B$39:$B$782,F$11)+'СЕТ СН'!$F$12+СВЦЭМ!$D$10+'СЕТ СН'!$F$6-'СЕТ СН'!$F$22</f>
        <v>1361.85593189</v>
      </c>
      <c r="G16" s="36">
        <f>SUMIFS(СВЦЭМ!$C$39:$C$782,СВЦЭМ!$A$39:$A$782,$A16,СВЦЭМ!$B$39:$B$782,G$11)+'СЕТ СН'!$F$12+СВЦЭМ!$D$10+'СЕТ СН'!$F$6-'СЕТ СН'!$F$22</f>
        <v>1339.6166979699999</v>
      </c>
      <c r="H16" s="36">
        <f>SUMIFS(СВЦЭМ!$C$39:$C$782,СВЦЭМ!$A$39:$A$782,$A16,СВЦЭМ!$B$39:$B$782,H$11)+'СЕТ СН'!$F$12+СВЦЭМ!$D$10+'СЕТ СН'!$F$6-'СЕТ СН'!$F$22</f>
        <v>1308.35896131</v>
      </c>
      <c r="I16" s="36">
        <f>SUMIFS(СВЦЭМ!$C$39:$C$782,СВЦЭМ!$A$39:$A$782,$A16,СВЦЭМ!$B$39:$B$782,I$11)+'СЕТ СН'!$F$12+СВЦЭМ!$D$10+'СЕТ СН'!$F$6-'СЕТ СН'!$F$22</f>
        <v>1308.3495939500001</v>
      </c>
      <c r="J16" s="36">
        <f>SUMIFS(СВЦЭМ!$C$39:$C$782,СВЦЭМ!$A$39:$A$782,$A16,СВЦЭМ!$B$39:$B$782,J$11)+'СЕТ СН'!$F$12+СВЦЭМ!$D$10+'СЕТ СН'!$F$6-'СЕТ СН'!$F$22</f>
        <v>1315.8414585600001</v>
      </c>
      <c r="K16" s="36">
        <f>SUMIFS(СВЦЭМ!$C$39:$C$782,СВЦЭМ!$A$39:$A$782,$A16,СВЦЭМ!$B$39:$B$782,K$11)+'СЕТ СН'!$F$12+СВЦЭМ!$D$10+'СЕТ СН'!$F$6-'СЕТ СН'!$F$22</f>
        <v>1295.9706918700001</v>
      </c>
      <c r="L16" s="36">
        <f>SUMIFS(СВЦЭМ!$C$39:$C$782,СВЦЭМ!$A$39:$A$782,$A16,СВЦЭМ!$B$39:$B$782,L$11)+'СЕТ СН'!$F$12+СВЦЭМ!$D$10+'СЕТ СН'!$F$6-'СЕТ СН'!$F$22</f>
        <v>1300.88450094</v>
      </c>
      <c r="M16" s="36">
        <f>SUMIFS(СВЦЭМ!$C$39:$C$782,СВЦЭМ!$A$39:$A$782,$A16,СВЦЭМ!$B$39:$B$782,M$11)+'СЕТ СН'!$F$12+СВЦЭМ!$D$10+'СЕТ СН'!$F$6-'СЕТ СН'!$F$22</f>
        <v>1287.3501183799999</v>
      </c>
      <c r="N16" s="36">
        <f>SUMIFS(СВЦЭМ!$C$39:$C$782,СВЦЭМ!$A$39:$A$782,$A16,СВЦЭМ!$B$39:$B$782,N$11)+'СЕТ СН'!$F$12+СВЦЭМ!$D$10+'СЕТ СН'!$F$6-'СЕТ СН'!$F$22</f>
        <v>1311.8612926000001</v>
      </c>
      <c r="O16" s="36">
        <f>SUMIFS(СВЦЭМ!$C$39:$C$782,СВЦЭМ!$A$39:$A$782,$A16,СВЦЭМ!$B$39:$B$782,O$11)+'СЕТ СН'!$F$12+СВЦЭМ!$D$10+'СЕТ СН'!$F$6-'СЕТ СН'!$F$22</f>
        <v>1347.7430476699999</v>
      </c>
      <c r="P16" s="36">
        <f>SUMIFS(СВЦЭМ!$C$39:$C$782,СВЦЭМ!$A$39:$A$782,$A16,СВЦЭМ!$B$39:$B$782,P$11)+'СЕТ СН'!$F$12+СВЦЭМ!$D$10+'СЕТ СН'!$F$6-'СЕТ СН'!$F$22</f>
        <v>1348.37313741</v>
      </c>
      <c r="Q16" s="36">
        <f>SUMIFS(СВЦЭМ!$C$39:$C$782,СВЦЭМ!$A$39:$A$782,$A16,СВЦЭМ!$B$39:$B$782,Q$11)+'СЕТ СН'!$F$12+СВЦЭМ!$D$10+'СЕТ СН'!$F$6-'СЕТ СН'!$F$22</f>
        <v>1336.5478809000001</v>
      </c>
      <c r="R16" s="36">
        <f>SUMIFS(СВЦЭМ!$C$39:$C$782,СВЦЭМ!$A$39:$A$782,$A16,СВЦЭМ!$B$39:$B$782,R$11)+'СЕТ СН'!$F$12+СВЦЭМ!$D$10+'СЕТ СН'!$F$6-'СЕТ СН'!$F$22</f>
        <v>1282.4007069500001</v>
      </c>
      <c r="S16" s="36">
        <f>SUMIFS(СВЦЭМ!$C$39:$C$782,СВЦЭМ!$A$39:$A$782,$A16,СВЦЭМ!$B$39:$B$782,S$11)+'СЕТ СН'!$F$12+СВЦЭМ!$D$10+'СЕТ СН'!$F$6-'СЕТ СН'!$F$22</f>
        <v>1272.32448847</v>
      </c>
      <c r="T16" s="36">
        <f>SUMIFS(СВЦЭМ!$C$39:$C$782,СВЦЭМ!$A$39:$A$782,$A16,СВЦЭМ!$B$39:$B$782,T$11)+'СЕТ СН'!$F$12+СВЦЭМ!$D$10+'СЕТ СН'!$F$6-'СЕТ СН'!$F$22</f>
        <v>1277.7914227199999</v>
      </c>
      <c r="U16" s="36">
        <f>SUMIFS(СВЦЭМ!$C$39:$C$782,СВЦЭМ!$A$39:$A$782,$A16,СВЦЭМ!$B$39:$B$782,U$11)+'СЕТ СН'!$F$12+СВЦЭМ!$D$10+'СЕТ СН'!$F$6-'СЕТ СН'!$F$22</f>
        <v>1275.81609669</v>
      </c>
      <c r="V16" s="36">
        <f>SUMIFS(СВЦЭМ!$C$39:$C$782,СВЦЭМ!$A$39:$A$782,$A16,СВЦЭМ!$B$39:$B$782,V$11)+'СЕТ СН'!$F$12+СВЦЭМ!$D$10+'СЕТ СН'!$F$6-'СЕТ СН'!$F$22</f>
        <v>1268.6462267300001</v>
      </c>
      <c r="W16" s="36">
        <f>SUMIFS(СВЦЭМ!$C$39:$C$782,СВЦЭМ!$A$39:$A$782,$A16,СВЦЭМ!$B$39:$B$782,W$11)+'СЕТ СН'!$F$12+СВЦЭМ!$D$10+'СЕТ СН'!$F$6-'СЕТ СН'!$F$22</f>
        <v>1314.3803991300001</v>
      </c>
      <c r="X16" s="36">
        <f>SUMIFS(СВЦЭМ!$C$39:$C$782,СВЦЭМ!$A$39:$A$782,$A16,СВЦЭМ!$B$39:$B$782,X$11)+'СЕТ СН'!$F$12+СВЦЭМ!$D$10+'СЕТ СН'!$F$6-'СЕТ СН'!$F$22</f>
        <v>1330.87770488</v>
      </c>
      <c r="Y16" s="36">
        <f>SUMIFS(СВЦЭМ!$C$39:$C$782,СВЦЭМ!$A$39:$A$782,$A16,СВЦЭМ!$B$39:$B$782,Y$11)+'СЕТ СН'!$F$12+СВЦЭМ!$D$10+'СЕТ СН'!$F$6-'СЕТ СН'!$F$22</f>
        <v>1352.95953435</v>
      </c>
    </row>
    <row r="17" spans="1:25" ht="15.75" x14ac:dyDescent="0.2">
      <c r="A17" s="35">
        <f t="shared" si="0"/>
        <v>44567</v>
      </c>
      <c r="B17" s="36">
        <f>SUMIFS(СВЦЭМ!$C$39:$C$782,СВЦЭМ!$A$39:$A$782,$A17,СВЦЭМ!$B$39:$B$782,B$11)+'СЕТ СН'!$F$12+СВЦЭМ!$D$10+'СЕТ СН'!$F$6-'СЕТ СН'!$F$22</f>
        <v>1326.7688695300001</v>
      </c>
      <c r="C17" s="36">
        <f>SUMIFS(СВЦЭМ!$C$39:$C$782,СВЦЭМ!$A$39:$A$782,$A17,СВЦЭМ!$B$39:$B$782,C$11)+'СЕТ СН'!$F$12+СВЦЭМ!$D$10+'СЕТ СН'!$F$6-'СЕТ СН'!$F$22</f>
        <v>1355.2025114999999</v>
      </c>
      <c r="D17" s="36">
        <f>SUMIFS(СВЦЭМ!$C$39:$C$782,СВЦЭМ!$A$39:$A$782,$A17,СВЦЭМ!$B$39:$B$782,D$11)+'СЕТ СН'!$F$12+СВЦЭМ!$D$10+'СЕТ СН'!$F$6-'СЕТ СН'!$F$22</f>
        <v>1367.09972358</v>
      </c>
      <c r="E17" s="36">
        <f>SUMIFS(СВЦЭМ!$C$39:$C$782,СВЦЭМ!$A$39:$A$782,$A17,СВЦЭМ!$B$39:$B$782,E$11)+'СЕТ СН'!$F$12+СВЦЭМ!$D$10+'СЕТ СН'!$F$6-'СЕТ СН'!$F$22</f>
        <v>1387.86079946</v>
      </c>
      <c r="F17" s="36">
        <f>SUMIFS(СВЦЭМ!$C$39:$C$782,СВЦЭМ!$A$39:$A$782,$A17,СВЦЭМ!$B$39:$B$782,F$11)+'СЕТ СН'!$F$12+СВЦЭМ!$D$10+'СЕТ СН'!$F$6-'СЕТ СН'!$F$22</f>
        <v>1384.46858608</v>
      </c>
      <c r="G17" s="36">
        <f>SUMIFS(СВЦЭМ!$C$39:$C$782,СВЦЭМ!$A$39:$A$782,$A17,СВЦЭМ!$B$39:$B$782,G$11)+'СЕТ СН'!$F$12+СВЦЭМ!$D$10+'СЕТ СН'!$F$6-'СЕТ СН'!$F$22</f>
        <v>1365.11343584</v>
      </c>
      <c r="H17" s="36">
        <f>SUMIFS(СВЦЭМ!$C$39:$C$782,СВЦЭМ!$A$39:$A$782,$A17,СВЦЭМ!$B$39:$B$782,H$11)+'СЕТ СН'!$F$12+СВЦЭМ!$D$10+'СЕТ СН'!$F$6-'СЕТ СН'!$F$22</f>
        <v>1331.9812661799999</v>
      </c>
      <c r="I17" s="36">
        <f>SUMIFS(СВЦЭМ!$C$39:$C$782,СВЦЭМ!$A$39:$A$782,$A17,СВЦЭМ!$B$39:$B$782,I$11)+'СЕТ СН'!$F$12+СВЦЭМ!$D$10+'СЕТ СН'!$F$6-'СЕТ СН'!$F$22</f>
        <v>1311.6050222199999</v>
      </c>
      <c r="J17" s="36">
        <f>SUMIFS(СВЦЭМ!$C$39:$C$782,СВЦЭМ!$A$39:$A$782,$A17,СВЦЭМ!$B$39:$B$782,J$11)+'СЕТ СН'!$F$12+СВЦЭМ!$D$10+'СЕТ СН'!$F$6-'СЕТ СН'!$F$22</f>
        <v>1287.7987522200001</v>
      </c>
      <c r="K17" s="36">
        <f>SUMIFS(СВЦЭМ!$C$39:$C$782,СВЦЭМ!$A$39:$A$782,$A17,СВЦЭМ!$B$39:$B$782,K$11)+'СЕТ СН'!$F$12+СВЦЭМ!$D$10+'СЕТ СН'!$F$6-'СЕТ СН'!$F$22</f>
        <v>1288.43406523</v>
      </c>
      <c r="L17" s="36">
        <f>SUMIFS(СВЦЭМ!$C$39:$C$782,СВЦЭМ!$A$39:$A$782,$A17,СВЦЭМ!$B$39:$B$782,L$11)+'СЕТ СН'!$F$12+СВЦЭМ!$D$10+'СЕТ СН'!$F$6-'СЕТ СН'!$F$22</f>
        <v>1314.6254157999999</v>
      </c>
      <c r="M17" s="36">
        <f>SUMIFS(СВЦЭМ!$C$39:$C$782,СВЦЭМ!$A$39:$A$782,$A17,СВЦЭМ!$B$39:$B$782,M$11)+'СЕТ СН'!$F$12+СВЦЭМ!$D$10+'СЕТ СН'!$F$6-'СЕТ СН'!$F$22</f>
        <v>1313.91793024</v>
      </c>
      <c r="N17" s="36">
        <f>SUMIFS(СВЦЭМ!$C$39:$C$782,СВЦЭМ!$A$39:$A$782,$A17,СВЦЭМ!$B$39:$B$782,N$11)+'СЕТ СН'!$F$12+СВЦЭМ!$D$10+'СЕТ СН'!$F$6-'СЕТ СН'!$F$22</f>
        <v>1345.32823953</v>
      </c>
      <c r="O17" s="36">
        <f>SUMIFS(СВЦЭМ!$C$39:$C$782,СВЦЭМ!$A$39:$A$782,$A17,СВЦЭМ!$B$39:$B$782,O$11)+'СЕТ СН'!$F$12+СВЦЭМ!$D$10+'СЕТ СН'!$F$6-'СЕТ СН'!$F$22</f>
        <v>1388.3926574699999</v>
      </c>
      <c r="P17" s="36">
        <f>SUMIFS(СВЦЭМ!$C$39:$C$782,СВЦЭМ!$A$39:$A$782,$A17,СВЦЭМ!$B$39:$B$782,P$11)+'СЕТ СН'!$F$12+СВЦЭМ!$D$10+'СЕТ СН'!$F$6-'СЕТ СН'!$F$22</f>
        <v>1398.7637225999999</v>
      </c>
      <c r="Q17" s="36">
        <f>SUMIFS(СВЦЭМ!$C$39:$C$782,СВЦЭМ!$A$39:$A$782,$A17,СВЦЭМ!$B$39:$B$782,Q$11)+'СЕТ СН'!$F$12+СВЦЭМ!$D$10+'СЕТ СН'!$F$6-'СЕТ СН'!$F$22</f>
        <v>1386.4879768400001</v>
      </c>
      <c r="R17" s="36">
        <f>SUMIFS(СВЦЭМ!$C$39:$C$782,СВЦЭМ!$A$39:$A$782,$A17,СВЦЭМ!$B$39:$B$782,R$11)+'СЕТ СН'!$F$12+СВЦЭМ!$D$10+'СЕТ СН'!$F$6-'СЕТ СН'!$F$22</f>
        <v>1333.4607938199999</v>
      </c>
      <c r="S17" s="36">
        <f>SUMIFS(СВЦЭМ!$C$39:$C$782,СВЦЭМ!$A$39:$A$782,$A17,СВЦЭМ!$B$39:$B$782,S$11)+'СЕТ СН'!$F$12+СВЦЭМ!$D$10+'СЕТ СН'!$F$6-'СЕТ СН'!$F$22</f>
        <v>1307.5225132800001</v>
      </c>
      <c r="T17" s="36">
        <f>SUMIFS(СВЦЭМ!$C$39:$C$782,СВЦЭМ!$A$39:$A$782,$A17,СВЦЭМ!$B$39:$B$782,T$11)+'СЕТ СН'!$F$12+СВЦЭМ!$D$10+'СЕТ СН'!$F$6-'СЕТ СН'!$F$22</f>
        <v>1308.0934342400001</v>
      </c>
      <c r="U17" s="36">
        <f>SUMIFS(СВЦЭМ!$C$39:$C$782,СВЦЭМ!$A$39:$A$782,$A17,СВЦЭМ!$B$39:$B$782,U$11)+'СЕТ СН'!$F$12+СВЦЭМ!$D$10+'СЕТ СН'!$F$6-'СЕТ СН'!$F$22</f>
        <v>1315.2254404</v>
      </c>
      <c r="V17" s="36">
        <f>SUMIFS(СВЦЭМ!$C$39:$C$782,СВЦЭМ!$A$39:$A$782,$A17,СВЦЭМ!$B$39:$B$782,V$11)+'СЕТ СН'!$F$12+СВЦЭМ!$D$10+'СЕТ СН'!$F$6-'СЕТ СН'!$F$22</f>
        <v>1319.7475205400001</v>
      </c>
      <c r="W17" s="36">
        <f>SUMIFS(СВЦЭМ!$C$39:$C$782,СВЦЭМ!$A$39:$A$782,$A17,СВЦЭМ!$B$39:$B$782,W$11)+'СЕТ СН'!$F$12+СВЦЭМ!$D$10+'СЕТ СН'!$F$6-'СЕТ СН'!$F$22</f>
        <v>1333.9858308299999</v>
      </c>
      <c r="X17" s="36">
        <f>SUMIFS(СВЦЭМ!$C$39:$C$782,СВЦЭМ!$A$39:$A$782,$A17,СВЦЭМ!$B$39:$B$782,X$11)+'СЕТ СН'!$F$12+СВЦЭМ!$D$10+'СЕТ СН'!$F$6-'СЕТ СН'!$F$22</f>
        <v>1355.4528335699999</v>
      </c>
      <c r="Y17" s="36">
        <f>SUMIFS(СВЦЭМ!$C$39:$C$782,СВЦЭМ!$A$39:$A$782,$A17,СВЦЭМ!$B$39:$B$782,Y$11)+'СЕТ СН'!$F$12+СВЦЭМ!$D$10+'СЕТ СН'!$F$6-'СЕТ СН'!$F$22</f>
        <v>1391.50620931</v>
      </c>
    </row>
    <row r="18" spans="1:25" ht="15.75" x14ac:dyDescent="0.2">
      <c r="A18" s="35">
        <f t="shared" si="0"/>
        <v>44568</v>
      </c>
      <c r="B18" s="36">
        <f>SUMIFS(СВЦЭМ!$C$39:$C$782,СВЦЭМ!$A$39:$A$782,$A18,СВЦЭМ!$B$39:$B$782,B$11)+'СЕТ СН'!$F$12+СВЦЭМ!$D$10+'СЕТ СН'!$F$6-'СЕТ СН'!$F$22</f>
        <v>1433.37713684</v>
      </c>
      <c r="C18" s="36">
        <f>SUMIFS(СВЦЭМ!$C$39:$C$782,СВЦЭМ!$A$39:$A$782,$A18,СВЦЭМ!$B$39:$B$782,C$11)+'СЕТ СН'!$F$12+СВЦЭМ!$D$10+'СЕТ СН'!$F$6-'СЕТ СН'!$F$22</f>
        <v>1404.2041234400001</v>
      </c>
      <c r="D18" s="36">
        <f>SUMIFS(СВЦЭМ!$C$39:$C$782,СВЦЭМ!$A$39:$A$782,$A18,СВЦЭМ!$B$39:$B$782,D$11)+'СЕТ СН'!$F$12+СВЦЭМ!$D$10+'СЕТ СН'!$F$6-'СЕТ СН'!$F$22</f>
        <v>1427.0767429299999</v>
      </c>
      <c r="E18" s="36">
        <f>SUMIFS(СВЦЭМ!$C$39:$C$782,СВЦЭМ!$A$39:$A$782,$A18,СВЦЭМ!$B$39:$B$782,E$11)+'СЕТ СН'!$F$12+СВЦЭМ!$D$10+'СЕТ СН'!$F$6-'СЕТ СН'!$F$22</f>
        <v>1430.0177693600001</v>
      </c>
      <c r="F18" s="36">
        <f>SUMIFS(СВЦЭМ!$C$39:$C$782,СВЦЭМ!$A$39:$A$782,$A18,СВЦЭМ!$B$39:$B$782,F$11)+'СЕТ СН'!$F$12+СВЦЭМ!$D$10+'СЕТ СН'!$F$6-'СЕТ СН'!$F$22</f>
        <v>1424.68724099</v>
      </c>
      <c r="G18" s="36">
        <f>SUMIFS(СВЦЭМ!$C$39:$C$782,СВЦЭМ!$A$39:$A$782,$A18,СВЦЭМ!$B$39:$B$782,G$11)+'СЕТ СН'!$F$12+СВЦЭМ!$D$10+'СЕТ СН'!$F$6-'СЕТ СН'!$F$22</f>
        <v>1419.2585726499999</v>
      </c>
      <c r="H18" s="36">
        <f>SUMIFS(СВЦЭМ!$C$39:$C$782,СВЦЭМ!$A$39:$A$782,$A18,СВЦЭМ!$B$39:$B$782,H$11)+'СЕТ СН'!$F$12+СВЦЭМ!$D$10+'СЕТ СН'!$F$6-'СЕТ СН'!$F$22</f>
        <v>1387.8143566599999</v>
      </c>
      <c r="I18" s="36">
        <f>SUMIFS(СВЦЭМ!$C$39:$C$782,СВЦЭМ!$A$39:$A$782,$A18,СВЦЭМ!$B$39:$B$782,I$11)+'СЕТ СН'!$F$12+СВЦЭМ!$D$10+'СЕТ СН'!$F$6-'СЕТ СН'!$F$22</f>
        <v>1377.0029288999999</v>
      </c>
      <c r="J18" s="36">
        <f>SUMIFS(СВЦЭМ!$C$39:$C$782,СВЦЭМ!$A$39:$A$782,$A18,СВЦЭМ!$B$39:$B$782,J$11)+'СЕТ СН'!$F$12+СВЦЭМ!$D$10+'СЕТ СН'!$F$6-'СЕТ СН'!$F$22</f>
        <v>1392.1699444799999</v>
      </c>
      <c r="K18" s="36">
        <f>SUMIFS(СВЦЭМ!$C$39:$C$782,СВЦЭМ!$A$39:$A$782,$A18,СВЦЭМ!$B$39:$B$782,K$11)+'СЕТ СН'!$F$12+СВЦЭМ!$D$10+'СЕТ СН'!$F$6-'СЕТ СН'!$F$22</f>
        <v>1356.9267024200001</v>
      </c>
      <c r="L18" s="36">
        <f>SUMIFS(СВЦЭМ!$C$39:$C$782,СВЦЭМ!$A$39:$A$782,$A18,СВЦЭМ!$B$39:$B$782,L$11)+'СЕТ СН'!$F$12+СВЦЭМ!$D$10+'СЕТ СН'!$F$6-'СЕТ СН'!$F$22</f>
        <v>1377.9437042699999</v>
      </c>
      <c r="M18" s="36">
        <f>SUMIFS(СВЦЭМ!$C$39:$C$782,СВЦЭМ!$A$39:$A$782,$A18,СВЦЭМ!$B$39:$B$782,M$11)+'СЕТ СН'!$F$12+СВЦЭМ!$D$10+'СЕТ СН'!$F$6-'СЕТ СН'!$F$22</f>
        <v>1345.59597947</v>
      </c>
      <c r="N18" s="36">
        <f>SUMIFS(СВЦЭМ!$C$39:$C$782,СВЦЭМ!$A$39:$A$782,$A18,СВЦЭМ!$B$39:$B$782,N$11)+'СЕТ СН'!$F$12+СВЦЭМ!$D$10+'СЕТ СН'!$F$6-'СЕТ СН'!$F$22</f>
        <v>1383.40266163</v>
      </c>
      <c r="O18" s="36">
        <f>SUMIFS(СВЦЭМ!$C$39:$C$782,СВЦЭМ!$A$39:$A$782,$A18,СВЦЭМ!$B$39:$B$782,O$11)+'СЕТ СН'!$F$12+СВЦЭМ!$D$10+'СЕТ СН'!$F$6-'СЕТ СН'!$F$22</f>
        <v>1408.90983383</v>
      </c>
      <c r="P18" s="36">
        <f>SUMIFS(СВЦЭМ!$C$39:$C$782,СВЦЭМ!$A$39:$A$782,$A18,СВЦЭМ!$B$39:$B$782,P$11)+'СЕТ СН'!$F$12+СВЦЭМ!$D$10+'СЕТ СН'!$F$6-'СЕТ СН'!$F$22</f>
        <v>1406.25576357</v>
      </c>
      <c r="Q18" s="36">
        <f>SUMIFS(СВЦЭМ!$C$39:$C$782,СВЦЭМ!$A$39:$A$782,$A18,СВЦЭМ!$B$39:$B$782,Q$11)+'СЕТ СН'!$F$12+СВЦЭМ!$D$10+'СЕТ СН'!$F$6-'СЕТ СН'!$F$22</f>
        <v>1399.64958454</v>
      </c>
      <c r="R18" s="36">
        <f>SUMIFS(СВЦЭМ!$C$39:$C$782,СВЦЭМ!$A$39:$A$782,$A18,СВЦЭМ!$B$39:$B$782,R$11)+'СЕТ СН'!$F$12+СВЦЭМ!$D$10+'СЕТ СН'!$F$6-'СЕТ СН'!$F$22</f>
        <v>1360.45160403</v>
      </c>
      <c r="S18" s="36">
        <f>SUMIFS(СВЦЭМ!$C$39:$C$782,СВЦЭМ!$A$39:$A$782,$A18,СВЦЭМ!$B$39:$B$782,S$11)+'СЕТ СН'!$F$12+СВЦЭМ!$D$10+'СЕТ СН'!$F$6-'СЕТ СН'!$F$22</f>
        <v>1329.15117504</v>
      </c>
      <c r="T18" s="36">
        <f>SUMIFS(СВЦЭМ!$C$39:$C$782,СВЦЭМ!$A$39:$A$782,$A18,СВЦЭМ!$B$39:$B$782,T$11)+'СЕТ СН'!$F$12+СВЦЭМ!$D$10+'СЕТ СН'!$F$6-'СЕТ СН'!$F$22</f>
        <v>1358.12340427</v>
      </c>
      <c r="U18" s="36">
        <f>SUMIFS(СВЦЭМ!$C$39:$C$782,СВЦЭМ!$A$39:$A$782,$A18,СВЦЭМ!$B$39:$B$782,U$11)+'СЕТ СН'!$F$12+СВЦЭМ!$D$10+'СЕТ СН'!$F$6-'СЕТ СН'!$F$22</f>
        <v>1361.87133436</v>
      </c>
      <c r="V18" s="36">
        <f>SUMIFS(СВЦЭМ!$C$39:$C$782,СВЦЭМ!$A$39:$A$782,$A18,СВЦЭМ!$B$39:$B$782,V$11)+'СЕТ СН'!$F$12+СВЦЭМ!$D$10+'СЕТ СН'!$F$6-'СЕТ СН'!$F$22</f>
        <v>1349.89588037</v>
      </c>
      <c r="W18" s="36">
        <f>SUMIFS(СВЦЭМ!$C$39:$C$782,СВЦЭМ!$A$39:$A$782,$A18,СВЦЭМ!$B$39:$B$782,W$11)+'СЕТ СН'!$F$12+СВЦЭМ!$D$10+'СЕТ СН'!$F$6-'СЕТ СН'!$F$22</f>
        <v>1359.89970135</v>
      </c>
      <c r="X18" s="36">
        <f>SUMIFS(СВЦЭМ!$C$39:$C$782,СВЦЭМ!$A$39:$A$782,$A18,СВЦЭМ!$B$39:$B$782,X$11)+'СЕТ СН'!$F$12+СВЦЭМ!$D$10+'СЕТ СН'!$F$6-'СЕТ СН'!$F$22</f>
        <v>1427.3963730200001</v>
      </c>
      <c r="Y18" s="36">
        <f>SUMIFS(СВЦЭМ!$C$39:$C$782,СВЦЭМ!$A$39:$A$782,$A18,СВЦЭМ!$B$39:$B$782,Y$11)+'СЕТ СН'!$F$12+СВЦЭМ!$D$10+'СЕТ СН'!$F$6-'СЕТ СН'!$F$22</f>
        <v>1429.7728608100001</v>
      </c>
    </row>
    <row r="19" spans="1:25" ht="15.75" x14ac:dyDescent="0.2">
      <c r="A19" s="35">
        <f t="shared" si="0"/>
        <v>44569</v>
      </c>
      <c r="B19" s="36">
        <f>SUMIFS(СВЦЭМ!$C$39:$C$782,СВЦЭМ!$A$39:$A$782,$A19,СВЦЭМ!$B$39:$B$782,B$11)+'СЕТ СН'!$F$12+СВЦЭМ!$D$10+'СЕТ СН'!$F$6-'СЕТ СН'!$F$22</f>
        <v>1426.63704267</v>
      </c>
      <c r="C19" s="36">
        <f>SUMIFS(СВЦЭМ!$C$39:$C$782,СВЦЭМ!$A$39:$A$782,$A19,СВЦЭМ!$B$39:$B$782,C$11)+'СЕТ СН'!$F$12+СВЦЭМ!$D$10+'СЕТ СН'!$F$6-'СЕТ СН'!$F$22</f>
        <v>1392.2277741600001</v>
      </c>
      <c r="D19" s="36">
        <f>SUMIFS(СВЦЭМ!$C$39:$C$782,СВЦЭМ!$A$39:$A$782,$A19,СВЦЭМ!$B$39:$B$782,D$11)+'СЕТ СН'!$F$12+СВЦЭМ!$D$10+'СЕТ СН'!$F$6-'СЕТ СН'!$F$22</f>
        <v>1428.1133635799999</v>
      </c>
      <c r="E19" s="36">
        <f>SUMIFS(СВЦЭМ!$C$39:$C$782,СВЦЭМ!$A$39:$A$782,$A19,СВЦЭМ!$B$39:$B$782,E$11)+'СЕТ СН'!$F$12+СВЦЭМ!$D$10+'СЕТ СН'!$F$6-'СЕТ СН'!$F$22</f>
        <v>1425.7913450000001</v>
      </c>
      <c r="F19" s="36">
        <f>SUMIFS(СВЦЭМ!$C$39:$C$782,СВЦЭМ!$A$39:$A$782,$A19,СВЦЭМ!$B$39:$B$782,F$11)+'СЕТ СН'!$F$12+СВЦЭМ!$D$10+'СЕТ СН'!$F$6-'СЕТ СН'!$F$22</f>
        <v>1413.70080444</v>
      </c>
      <c r="G19" s="36">
        <f>SUMIFS(СВЦЭМ!$C$39:$C$782,СВЦЭМ!$A$39:$A$782,$A19,СВЦЭМ!$B$39:$B$782,G$11)+'СЕТ СН'!$F$12+СВЦЭМ!$D$10+'СЕТ СН'!$F$6-'СЕТ СН'!$F$22</f>
        <v>1409.61890565</v>
      </c>
      <c r="H19" s="36">
        <f>SUMIFS(СВЦЭМ!$C$39:$C$782,СВЦЭМ!$A$39:$A$782,$A19,СВЦЭМ!$B$39:$B$782,H$11)+'СЕТ СН'!$F$12+СВЦЭМ!$D$10+'СЕТ СН'!$F$6-'СЕТ СН'!$F$22</f>
        <v>1357.3602246400001</v>
      </c>
      <c r="I19" s="36">
        <f>SUMIFS(СВЦЭМ!$C$39:$C$782,СВЦЭМ!$A$39:$A$782,$A19,СВЦЭМ!$B$39:$B$782,I$11)+'СЕТ СН'!$F$12+СВЦЭМ!$D$10+'СЕТ СН'!$F$6-'СЕТ СН'!$F$22</f>
        <v>1347.0238169300001</v>
      </c>
      <c r="J19" s="36">
        <f>SUMIFS(СВЦЭМ!$C$39:$C$782,СВЦЭМ!$A$39:$A$782,$A19,СВЦЭМ!$B$39:$B$782,J$11)+'СЕТ СН'!$F$12+СВЦЭМ!$D$10+'СЕТ СН'!$F$6-'СЕТ СН'!$F$22</f>
        <v>1328.93410539</v>
      </c>
      <c r="K19" s="36">
        <f>SUMIFS(СВЦЭМ!$C$39:$C$782,СВЦЭМ!$A$39:$A$782,$A19,СВЦЭМ!$B$39:$B$782,K$11)+'СЕТ СН'!$F$12+СВЦЭМ!$D$10+'СЕТ СН'!$F$6-'СЕТ СН'!$F$22</f>
        <v>1350.7742806700001</v>
      </c>
      <c r="L19" s="36">
        <f>SUMIFS(СВЦЭМ!$C$39:$C$782,СВЦЭМ!$A$39:$A$782,$A19,СВЦЭМ!$B$39:$B$782,L$11)+'СЕТ СН'!$F$12+СВЦЭМ!$D$10+'СЕТ СН'!$F$6-'СЕТ СН'!$F$22</f>
        <v>1357.00324765</v>
      </c>
      <c r="M19" s="36">
        <f>SUMIFS(СВЦЭМ!$C$39:$C$782,СВЦЭМ!$A$39:$A$782,$A19,СВЦЭМ!$B$39:$B$782,M$11)+'СЕТ СН'!$F$12+СВЦЭМ!$D$10+'СЕТ СН'!$F$6-'СЕТ СН'!$F$22</f>
        <v>1327.76772493</v>
      </c>
      <c r="N19" s="36">
        <f>SUMIFS(СВЦЭМ!$C$39:$C$782,СВЦЭМ!$A$39:$A$782,$A19,СВЦЭМ!$B$39:$B$782,N$11)+'СЕТ СН'!$F$12+СВЦЭМ!$D$10+'СЕТ СН'!$F$6-'СЕТ СН'!$F$22</f>
        <v>1347.25502095</v>
      </c>
      <c r="O19" s="36">
        <f>SUMIFS(СВЦЭМ!$C$39:$C$782,СВЦЭМ!$A$39:$A$782,$A19,СВЦЭМ!$B$39:$B$782,O$11)+'СЕТ СН'!$F$12+СВЦЭМ!$D$10+'СЕТ СН'!$F$6-'СЕТ СН'!$F$22</f>
        <v>1382.71029331</v>
      </c>
      <c r="P19" s="36">
        <f>SUMIFS(СВЦЭМ!$C$39:$C$782,СВЦЭМ!$A$39:$A$782,$A19,СВЦЭМ!$B$39:$B$782,P$11)+'СЕТ СН'!$F$12+СВЦЭМ!$D$10+'СЕТ СН'!$F$6-'СЕТ СН'!$F$22</f>
        <v>1386.4610062500001</v>
      </c>
      <c r="Q19" s="36">
        <f>SUMIFS(СВЦЭМ!$C$39:$C$782,СВЦЭМ!$A$39:$A$782,$A19,СВЦЭМ!$B$39:$B$782,Q$11)+'СЕТ СН'!$F$12+СВЦЭМ!$D$10+'СЕТ СН'!$F$6-'СЕТ СН'!$F$22</f>
        <v>1377.2204874199999</v>
      </c>
      <c r="R19" s="36">
        <f>SUMIFS(СВЦЭМ!$C$39:$C$782,СВЦЭМ!$A$39:$A$782,$A19,СВЦЭМ!$B$39:$B$782,R$11)+'СЕТ СН'!$F$12+СВЦЭМ!$D$10+'СЕТ СН'!$F$6-'СЕТ СН'!$F$22</f>
        <v>1341.2410440900001</v>
      </c>
      <c r="S19" s="36">
        <f>SUMIFS(СВЦЭМ!$C$39:$C$782,СВЦЭМ!$A$39:$A$782,$A19,СВЦЭМ!$B$39:$B$782,S$11)+'СЕТ СН'!$F$12+СВЦЭМ!$D$10+'СЕТ СН'!$F$6-'СЕТ СН'!$F$22</f>
        <v>1313.1938080800001</v>
      </c>
      <c r="T19" s="36">
        <f>SUMIFS(СВЦЭМ!$C$39:$C$782,СВЦЭМ!$A$39:$A$782,$A19,СВЦЭМ!$B$39:$B$782,T$11)+'СЕТ СН'!$F$12+СВЦЭМ!$D$10+'СЕТ СН'!$F$6-'СЕТ СН'!$F$22</f>
        <v>1366.8653167299999</v>
      </c>
      <c r="U19" s="36">
        <f>SUMIFS(СВЦЭМ!$C$39:$C$782,СВЦЭМ!$A$39:$A$782,$A19,СВЦЭМ!$B$39:$B$782,U$11)+'СЕТ СН'!$F$12+СВЦЭМ!$D$10+'СЕТ СН'!$F$6-'СЕТ СН'!$F$22</f>
        <v>1367.8336482100001</v>
      </c>
      <c r="V19" s="36">
        <f>SUMIFS(СВЦЭМ!$C$39:$C$782,СВЦЭМ!$A$39:$A$782,$A19,СВЦЭМ!$B$39:$B$782,V$11)+'СЕТ СН'!$F$12+СВЦЭМ!$D$10+'СЕТ СН'!$F$6-'СЕТ СН'!$F$22</f>
        <v>1365.1990103000001</v>
      </c>
      <c r="W19" s="36">
        <f>SUMIFS(СВЦЭМ!$C$39:$C$782,СВЦЭМ!$A$39:$A$782,$A19,СВЦЭМ!$B$39:$B$782,W$11)+'СЕТ СН'!$F$12+СВЦЭМ!$D$10+'СЕТ СН'!$F$6-'СЕТ СН'!$F$22</f>
        <v>1370.8298284499999</v>
      </c>
      <c r="X19" s="36">
        <f>SUMIFS(СВЦЭМ!$C$39:$C$782,СВЦЭМ!$A$39:$A$782,$A19,СВЦЭМ!$B$39:$B$782,X$11)+'СЕТ СН'!$F$12+СВЦЭМ!$D$10+'СЕТ СН'!$F$6-'СЕТ СН'!$F$22</f>
        <v>1420.7787243299999</v>
      </c>
      <c r="Y19" s="36">
        <f>SUMIFS(СВЦЭМ!$C$39:$C$782,СВЦЭМ!$A$39:$A$782,$A19,СВЦЭМ!$B$39:$B$782,Y$11)+'СЕТ СН'!$F$12+СВЦЭМ!$D$10+'СЕТ СН'!$F$6-'СЕТ СН'!$F$22</f>
        <v>1449.13658345</v>
      </c>
    </row>
    <row r="20" spans="1:25" ht="15.75" x14ac:dyDescent="0.2">
      <c r="A20" s="35">
        <f t="shared" si="0"/>
        <v>44570</v>
      </c>
      <c r="B20" s="36">
        <f>SUMIFS(СВЦЭМ!$C$39:$C$782,СВЦЭМ!$A$39:$A$782,$A20,СВЦЭМ!$B$39:$B$782,B$11)+'СЕТ СН'!$F$12+СВЦЭМ!$D$10+'СЕТ СН'!$F$6-'СЕТ СН'!$F$22</f>
        <v>1377.1294426899999</v>
      </c>
      <c r="C20" s="36">
        <f>SUMIFS(СВЦЭМ!$C$39:$C$782,СВЦЭМ!$A$39:$A$782,$A20,СВЦЭМ!$B$39:$B$782,C$11)+'СЕТ СН'!$F$12+СВЦЭМ!$D$10+'СЕТ СН'!$F$6-'СЕТ СН'!$F$22</f>
        <v>1396.95884015</v>
      </c>
      <c r="D20" s="36">
        <f>SUMIFS(СВЦЭМ!$C$39:$C$782,СВЦЭМ!$A$39:$A$782,$A20,СВЦЭМ!$B$39:$B$782,D$11)+'СЕТ СН'!$F$12+СВЦЭМ!$D$10+'СЕТ СН'!$F$6-'СЕТ СН'!$F$22</f>
        <v>1454.45624034</v>
      </c>
      <c r="E20" s="36">
        <f>SUMIFS(СВЦЭМ!$C$39:$C$782,СВЦЭМ!$A$39:$A$782,$A20,СВЦЭМ!$B$39:$B$782,E$11)+'СЕТ СН'!$F$12+СВЦЭМ!$D$10+'СЕТ СН'!$F$6-'СЕТ СН'!$F$22</f>
        <v>1452.69852163</v>
      </c>
      <c r="F20" s="36">
        <f>SUMIFS(СВЦЭМ!$C$39:$C$782,СВЦЭМ!$A$39:$A$782,$A20,СВЦЭМ!$B$39:$B$782,F$11)+'СЕТ СН'!$F$12+СВЦЭМ!$D$10+'СЕТ СН'!$F$6-'СЕТ СН'!$F$22</f>
        <v>1451.20252544</v>
      </c>
      <c r="G20" s="36">
        <f>SUMIFS(СВЦЭМ!$C$39:$C$782,СВЦЭМ!$A$39:$A$782,$A20,СВЦЭМ!$B$39:$B$782,G$11)+'СЕТ СН'!$F$12+СВЦЭМ!$D$10+'СЕТ СН'!$F$6-'СЕТ СН'!$F$22</f>
        <v>1449.8268155400001</v>
      </c>
      <c r="H20" s="36">
        <f>SUMIFS(СВЦЭМ!$C$39:$C$782,СВЦЭМ!$A$39:$A$782,$A20,СВЦЭМ!$B$39:$B$782,H$11)+'СЕТ СН'!$F$12+СВЦЭМ!$D$10+'СЕТ СН'!$F$6-'СЕТ СН'!$F$22</f>
        <v>1417.3262130600001</v>
      </c>
      <c r="I20" s="36">
        <f>SUMIFS(СВЦЭМ!$C$39:$C$782,СВЦЭМ!$A$39:$A$782,$A20,СВЦЭМ!$B$39:$B$782,I$11)+'СЕТ СН'!$F$12+СВЦЭМ!$D$10+'СЕТ СН'!$F$6-'СЕТ СН'!$F$22</f>
        <v>1424.68474251</v>
      </c>
      <c r="J20" s="36">
        <f>SUMIFS(СВЦЭМ!$C$39:$C$782,СВЦЭМ!$A$39:$A$782,$A20,СВЦЭМ!$B$39:$B$782,J$11)+'СЕТ СН'!$F$12+СВЦЭМ!$D$10+'СЕТ СН'!$F$6-'СЕТ СН'!$F$22</f>
        <v>1397.8861192100001</v>
      </c>
      <c r="K20" s="36">
        <f>SUMIFS(СВЦЭМ!$C$39:$C$782,СВЦЭМ!$A$39:$A$782,$A20,СВЦЭМ!$B$39:$B$782,K$11)+'СЕТ СН'!$F$12+СВЦЭМ!$D$10+'СЕТ СН'!$F$6-'СЕТ СН'!$F$22</f>
        <v>1364.9721671699999</v>
      </c>
      <c r="L20" s="36">
        <f>SUMIFS(СВЦЭМ!$C$39:$C$782,СВЦЭМ!$A$39:$A$782,$A20,СВЦЭМ!$B$39:$B$782,L$11)+'СЕТ СН'!$F$12+СВЦЭМ!$D$10+'СЕТ СН'!$F$6-'СЕТ СН'!$F$22</f>
        <v>1371.5776006799999</v>
      </c>
      <c r="M20" s="36">
        <f>SUMIFS(СВЦЭМ!$C$39:$C$782,СВЦЭМ!$A$39:$A$782,$A20,СВЦЭМ!$B$39:$B$782,M$11)+'СЕТ СН'!$F$12+СВЦЭМ!$D$10+'СЕТ СН'!$F$6-'СЕТ СН'!$F$22</f>
        <v>1373.89515224</v>
      </c>
      <c r="N20" s="36">
        <f>SUMIFS(СВЦЭМ!$C$39:$C$782,СВЦЭМ!$A$39:$A$782,$A20,СВЦЭМ!$B$39:$B$782,N$11)+'СЕТ СН'!$F$12+СВЦЭМ!$D$10+'СЕТ СН'!$F$6-'СЕТ СН'!$F$22</f>
        <v>1394.4192461099999</v>
      </c>
      <c r="O20" s="36">
        <f>SUMIFS(СВЦЭМ!$C$39:$C$782,СВЦЭМ!$A$39:$A$782,$A20,СВЦЭМ!$B$39:$B$782,O$11)+'СЕТ СН'!$F$12+СВЦЭМ!$D$10+'СЕТ СН'!$F$6-'СЕТ СН'!$F$22</f>
        <v>1423.89606964</v>
      </c>
      <c r="P20" s="36">
        <f>SUMIFS(СВЦЭМ!$C$39:$C$782,СВЦЭМ!$A$39:$A$782,$A20,СВЦЭМ!$B$39:$B$782,P$11)+'СЕТ СН'!$F$12+СВЦЭМ!$D$10+'СЕТ СН'!$F$6-'СЕТ СН'!$F$22</f>
        <v>1420.2387901899999</v>
      </c>
      <c r="Q20" s="36">
        <f>SUMIFS(СВЦЭМ!$C$39:$C$782,СВЦЭМ!$A$39:$A$782,$A20,СВЦЭМ!$B$39:$B$782,Q$11)+'СЕТ СН'!$F$12+СВЦЭМ!$D$10+'СЕТ СН'!$F$6-'СЕТ СН'!$F$22</f>
        <v>1420.26183485</v>
      </c>
      <c r="R20" s="36">
        <f>SUMIFS(СВЦЭМ!$C$39:$C$782,СВЦЭМ!$A$39:$A$782,$A20,СВЦЭМ!$B$39:$B$782,R$11)+'СЕТ СН'!$F$12+СВЦЭМ!$D$10+'СЕТ СН'!$F$6-'СЕТ СН'!$F$22</f>
        <v>1391.09523276</v>
      </c>
      <c r="S20" s="36">
        <f>SUMIFS(СВЦЭМ!$C$39:$C$782,СВЦЭМ!$A$39:$A$782,$A20,СВЦЭМ!$B$39:$B$782,S$11)+'СЕТ СН'!$F$12+СВЦЭМ!$D$10+'СЕТ СН'!$F$6-'СЕТ СН'!$F$22</f>
        <v>1358.32253427</v>
      </c>
      <c r="T20" s="36">
        <f>SUMIFS(СВЦЭМ!$C$39:$C$782,СВЦЭМ!$A$39:$A$782,$A20,СВЦЭМ!$B$39:$B$782,T$11)+'СЕТ СН'!$F$12+СВЦЭМ!$D$10+'СЕТ СН'!$F$6-'СЕТ СН'!$F$22</f>
        <v>1362.0194246000001</v>
      </c>
      <c r="U20" s="36">
        <f>SUMIFS(СВЦЭМ!$C$39:$C$782,СВЦЭМ!$A$39:$A$782,$A20,СВЦЭМ!$B$39:$B$782,U$11)+'СЕТ СН'!$F$12+СВЦЭМ!$D$10+'СЕТ СН'!$F$6-'СЕТ СН'!$F$22</f>
        <v>1373.96916263</v>
      </c>
      <c r="V20" s="36">
        <f>SUMIFS(СВЦЭМ!$C$39:$C$782,СВЦЭМ!$A$39:$A$782,$A20,СВЦЭМ!$B$39:$B$782,V$11)+'СЕТ СН'!$F$12+СВЦЭМ!$D$10+'СЕТ СН'!$F$6-'СЕТ СН'!$F$22</f>
        <v>1375.35949366</v>
      </c>
      <c r="W20" s="36">
        <f>SUMIFS(СВЦЭМ!$C$39:$C$782,СВЦЭМ!$A$39:$A$782,$A20,СВЦЭМ!$B$39:$B$782,W$11)+'СЕТ СН'!$F$12+СВЦЭМ!$D$10+'СЕТ СН'!$F$6-'СЕТ СН'!$F$22</f>
        <v>1385.6965414399999</v>
      </c>
      <c r="X20" s="36">
        <f>SUMIFS(СВЦЭМ!$C$39:$C$782,СВЦЭМ!$A$39:$A$782,$A20,СВЦЭМ!$B$39:$B$782,X$11)+'СЕТ СН'!$F$12+СВЦЭМ!$D$10+'СЕТ СН'!$F$6-'СЕТ СН'!$F$22</f>
        <v>1392.6303337300001</v>
      </c>
      <c r="Y20" s="36">
        <f>SUMIFS(СВЦЭМ!$C$39:$C$782,СВЦЭМ!$A$39:$A$782,$A20,СВЦЭМ!$B$39:$B$782,Y$11)+'СЕТ СН'!$F$12+СВЦЭМ!$D$10+'СЕТ СН'!$F$6-'СЕТ СН'!$F$22</f>
        <v>1432.0316325900001</v>
      </c>
    </row>
    <row r="21" spans="1:25" ht="15.75" x14ac:dyDescent="0.2">
      <c r="A21" s="35">
        <f t="shared" si="0"/>
        <v>44571</v>
      </c>
      <c r="B21" s="36">
        <f>SUMIFS(СВЦЭМ!$C$39:$C$782,СВЦЭМ!$A$39:$A$782,$A21,СВЦЭМ!$B$39:$B$782,B$11)+'СЕТ СН'!$F$12+СВЦЭМ!$D$10+'СЕТ СН'!$F$6-'СЕТ СН'!$F$22</f>
        <v>1433.8371531400001</v>
      </c>
      <c r="C21" s="36">
        <f>SUMIFS(СВЦЭМ!$C$39:$C$782,СВЦЭМ!$A$39:$A$782,$A21,СВЦЭМ!$B$39:$B$782,C$11)+'СЕТ СН'!$F$12+СВЦЭМ!$D$10+'СЕТ СН'!$F$6-'СЕТ СН'!$F$22</f>
        <v>1429.02498072</v>
      </c>
      <c r="D21" s="36">
        <f>SUMIFS(СВЦЭМ!$C$39:$C$782,СВЦЭМ!$A$39:$A$782,$A21,СВЦЭМ!$B$39:$B$782,D$11)+'СЕТ СН'!$F$12+СВЦЭМ!$D$10+'СЕТ СН'!$F$6-'СЕТ СН'!$F$22</f>
        <v>1450.8921112600001</v>
      </c>
      <c r="E21" s="36">
        <f>SUMIFS(СВЦЭМ!$C$39:$C$782,СВЦЭМ!$A$39:$A$782,$A21,СВЦЭМ!$B$39:$B$782,E$11)+'СЕТ СН'!$F$12+СВЦЭМ!$D$10+'СЕТ СН'!$F$6-'СЕТ СН'!$F$22</f>
        <v>1454.67925954</v>
      </c>
      <c r="F21" s="36">
        <f>SUMIFS(СВЦЭМ!$C$39:$C$782,СВЦЭМ!$A$39:$A$782,$A21,СВЦЭМ!$B$39:$B$782,F$11)+'СЕТ СН'!$F$12+СВЦЭМ!$D$10+'СЕТ СН'!$F$6-'СЕТ СН'!$F$22</f>
        <v>1436.8234309700001</v>
      </c>
      <c r="G21" s="36">
        <f>SUMIFS(СВЦЭМ!$C$39:$C$782,СВЦЭМ!$A$39:$A$782,$A21,СВЦЭМ!$B$39:$B$782,G$11)+'СЕТ СН'!$F$12+СВЦЭМ!$D$10+'СЕТ СН'!$F$6-'СЕТ СН'!$F$22</f>
        <v>1428.2993565900001</v>
      </c>
      <c r="H21" s="36">
        <f>SUMIFS(СВЦЭМ!$C$39:$C$782,СВЦЭМ!$A$39:$A$782,$A21,СВЦЭМ!$B$39:$B$782,H$11)+'СЕТ СН'!$F$12+СВЦЭМ!$D$10+'СЕТ СН'!$F$6-'СЕТ СН'!$F$22</f>
        <v>1373.2159588300001</v>
      </c>
      <c r="I21" s="36">
        <f>SUMIFS(СВЦЭМ!$C$39:$C$782,СВЦЭМ!$A$39:$A$782,$A21,СВЦЭМ!$B$39:$B$782,I$11)+'СЕТ СН'!$F$12+СВЦЭМ!$D$10+'СЕТ СН'!$F$6-'СЕТ СН'!$F$22</f>
        <v>1370.5667526300001</v>
      </c>
      <c r="J21" s="36">
        <f>SUMIFS(СВЦЭМ!$C$39:$C$782,СВЦЭМ!$A$39:$A$782,$A21,СВЦЭМ!$B$39:$B$782,J$11)+'СЕТ СН'!$F$12+СВЦЭМ!$D$10+'СЕТ СН'!$F$6-'СЕТ СН'!$F$22</f>
        <v>1364.91659144</v>
      </c>
      <c r="K21" s="36">
        <f>SUMIFS(СВЦЭМ!$C$39:$C$782,СВЦЭМ!$A$39:$A$782,$A21,СВЦЭМ!$B$39:$B$782,K$11)+'СЕТ СН'!$F$12+СВЦЭМ!$D$10+'СЕТ СН'!$F$6-'СЕТ СН'!$F$22</f>
        <v>1318.8839895399999</v>
      </c>
      <c r="L21" s="36">
        <f>SUMIFS(СВЦЭМ!$C$39:$C$782,СВЦЭМ!$A$39:$A$782,$A21,СВЦЭМ!$B$39:$B$782,L$11)+'СЕТ СН'!$F$12+СВЦЭМ!$D$10+'СЕТ СН'!$F$6-'СЕТ СН'!$F$22</f>
        <v>1364.3999224900001</v>
      </c>
      <c r="M21" s="36">
        <f>SUMIFS(СВЦЭМ!$C$39:$C$782,СВЦЭМ!$A$39:$A$782,$A21,СВЦЭМ!$B$39:$B$782,M$11)+'СЕТ СН'!$F$12+СВЦЭМ!$D$10+'СЕТ СН'!$F$6-'СЕТ СН'!$F$22</f>
        <v>1355.48648383</v>
      </c>
      <c r="N21" s="36">
        <f>SUMIFS(СВЦЭМ!$C$39:$C$782,СВЦЭМ!$A$39:$A$782,$A21,СВЦЭМ!$B$39:$B$782,N$11)+'СЕТ СН'!$F$12+СВЦЭМ!$D$10+'СЕТ СН'!$F$6-'СЕТ СН'!$F$22</f>
        <v>1373.17513205</v>
      </c>
      <c r="O21" s="36">
        <f>SUMIFS(СВЦЭМ!$C$39:$C$782,СВЦЭМ!$A$39:$A$782,$A21,СВЦЭМ!$B$39:$B$782,O$11)+'СЕТ СН'!$F$12+СВЦЭМ!$D$10+'СЕТ СН'!$F$6-'СЕТ СН'!$F$22</f>
        <v>1413.92667678</v>
      </c>
      <c r="P21" s="36">
        <f>SUMIFS(СВЦЭМ!$C$39:$C$782,СВЦЭМ!$A$39:$A$782,$A21,СВЦЭМ!$B$39:$B$782,P$11)+'СЕТ СН'!$F$12+СВЦЭМ!$D$10+'СЕТ СН'!$F$6-'СЕТ СН'!$F$22</f>
        <v>1415.3214982300001</v>
      </c>
      <c r="Q21" s="36">
        <f>SUMIFS(СВЦЭМ!$C$39:$C$782,СВЦЭМ!$A$39:$A$782,$A21,СВЦЭМ!$B$39:$B$782,Q$11)+'СЕТ СН'!$F$12+СВЦЭМ!$D$10+'СЕТ СН'!$F$6-'СЕТ СН'!$F$22</f>
        <v>1399.5767739200001</v>
      </c>
      <c r="R21" s="36">
        <f>SUMIFS(СВЦЭМ!$C$39:$C$782,СВЦЭМ!$A$39:$A$782,$A21,СВЦЭМ!$B$39:$B$782,R$11)+'СЕТ СН'!$F$12+СВЦЭМ!$D$10+'СЕТ СН'!$F$6-'СЕТ СН'!$F$22</f>
        <v>1369.9213994300001</v>
      </c>
      <c r="S21" s="36">
        <f>SUMIFS(СВЦЭМ!$C$39:$C$782,СВЦЭМ!$A$39:$A$782,$A21,СВЦЭМ!$B$39:$B$782,S$11)+'СЕТ СН'!$F$12+СВЦЭМ!$D$10+'СЕТ СН'!$F$6-'СЕТ СН'!$F$22</f>
        <v>1333.50698235</v>
      </c>
      <c r="T21" s="36">
        <f>SUMIFS(СВЦЭМ!$C$39:$C$782,СВЦЭМ!$A$39:$A$782,$A21,СВЦЭМ!$B$39:$B$782,T$11)+'СЕТ СН'!$F$12+СВЦЭМ!$D$10+'СЕТ СН'!$F$6-'СЕТ СН'!$F$22</f>
        <v>1323.34404851</v>
      </c>
      <c r="U21" s="36">
        <f>SUMIFS(СВЦЭМ!$C$39:$C$782,СВЦЭМ!$A$39:$A$782,$A21,СВЦЭМ!$B$39:$B$782,U$11)+'СЕТ СН'!$F$12+СВЦЭМ!$D$10+'СЕТ СН'!$F$6-'СЕТ СН'!$F$22</f>
        <v>1332.5115927500001</v>
      </c>
      <c r="V21" s="36">
        <f>SUMIFS(СВЦЭМ!$C$39:$C$782,СВЦЭМ!$A$39:$A$782,$A21,СВЦЭМ!$B$39:$B$782,V$11)+'СЕТ СН'!$F$12+СВЦЭМ!$D$10+'СЕТ СН'!$F$6-'СЕТ СН'!$F$22</f>
        <v>1374.29548522</v>
      </c>
      <c r="W21" s="36">
        <f>SUMIFS(СВЦЭМ!$C$39:$C$782,СВЦЭМ!$A$39:$A$782,$A21,СВЦЭМ!$B$39:$B$782,W$11)+'СЕТ СН'!$F$12+СВЦЭМ!$D$10+'СЕТ СН'!$F$6-'СЕТ СН'!$F$22</f>
        <v>1372.9440171199999</v>
      </c>
      <c r="X21" s="36">
        <f>SUMIFS(СВЦЭМ!$C$39:$C$782,СВЦЭМ!$A$39:$A$782,$A21,СВЦЭМ!$B$39:$B$782,X$11)+'СЕТ СН'!$F$12+СВЦЭМ!$D$10+'СЕТ СН'!$F$6-'СЕТ СН'!$F$22</f>
        <v>1385.98754861</v>
      </c>
      <c r="Y21" s="36">
        <f>SUMIFS(СВЦЭМ!$C$39:$C$782,СВЦЭМ!$A$39:$A$782,$A21,СВЦЭМ!$B$39:$B$782,Y$11)+'СЕТ СН'!$F$12+СВЦЭМ!$D$10+'СЕТ СН'!$F$6-'СЕТ СН'!$F$22</f>
        <v>1413.7587375600001</v>
      </c>
    </row>
    <row r="22" spans="1:25" ht="15.75" x14ac:dyDescent="0.2">
      <c r="A22" s="35">
        <f t="shared" si="0"/>
        <v>44572</v>
      </c>
      <c r="B22" s="36">
        <f>SUMIFS(СВЦЭМ!$C$39:$C$782,СВЦЭМ!$A$39:$A$782,$A22,СВЦЭМ!$B$39:$B$782,B$11)+'СЕТ СН'!$F$12+СВЦЭМ!$D$10+'СЕТ СН'!$F$6-'СЕТ СН'!$F$22</f>
        <v>1427.20538225</v>
      </c>
      <c r="C22" s="36">
        <f>SUMIFS(СВЦЭМ!$C$39:$C$782,СВЦЭМ!$A$39:$A$782,$A22,СВЦЭМ!$B$39:$B$782,C$11)+'СЕТ СН'!$F$12+СВЦЭМ!$D$10+'СЕТ СН'!$F$6-'СЕТ СН'!$F$22</f>
        <v>1452.81243834</v>
      </c>
      <c r="D22" s="36">
        <f>SUMIFS(СВЦЭМ!$C$39:$C$782,СВЦЭМ!$A$39:$A$782,$A22,СВЦЭМ!$B$39:$B$782,D$11)+'СЕТ СН'!$F$12+СВЦЭМ!$D$10+'СЕТ СН'!$F$6-'СЕТ СН'!$F$22</f>
        <v>1490.3796083300001</v>
      </c>
      <c r="E22" s="36">
        <f>SUMIFS(СВЦЭМ!$C$39:$C$782,СВЦЭМ!$A$39:$A$782,$A22,СВЦЭМ!$B$39:$B$782,E$11)+'СЕТ СН'!$F$12+СВЦЭМ!$D$10+'СЕТ СН'!$F$6-'СЕТ СН'!$F$22</f>
        <v>1477.4780594399999</v>
      </c>
      <c r="F22" s="36">
        <f>SUMIFS(СВЦЭМ!$C$39:$C$782,СВЦЭМ!$A$39:$A$782,$A22,СВЦЭМ!$B$39:$B$782,F$11)+'СЕТ СН'!$F$12+СВЦЭМ!$D$10+'СЕТ СН'!$F$6-'СЕТ СН'!$F$22</f>
        <v>1464.4608824500001</v>
      </c>
      <c r="G22" s="36">
        <f>SUMIFS(СВЦЭМ!$C$39:$C$782,СВЦЭМ!$A$39:$A$782,$A22,СВЦЭМ!$B$39:$B$782,G$11)+'СЕТ СН'!$F$12+СВЦЭМ!$D$10+'СЕТ СН'!$F$6-'СЕТ СН'!$F$22</f>
        <v>1441.1940424300001</v>
      </c>
      <c r="H22" s="36">
        <f>SUMIFS(СВЦЭМ!$C$39:$C$782,СВЦЭМ!$A$39:$A$782,$A22,СВЦЭМ!$B$39:$B$782,H$11)+'СЕТ СН'!$F$12+СВЦЭМ!$D$10+'СЕТ СН'!$F$6-'СЕТ СН'!$F$22</f>
        <v>1383.49289843</v>
      </c>
      <c r="I22" s="36">
        <f>SUMIFS(СВЦЭМ!$C$39:$C$782,СВЦЭМ!$A$39:$A$782,$A22,СВЦЭМ!$B$39:$B$782,I$11)+'СЕТ СН'!$F$12+СВЦЭМ!$D$10+'СЕТ СН'!$F$6-'СЕТ СН'!$F$22</f>
        <v>1378.19398497</v>
      </c>
      <c r="J22" s="36">
        <f>SUMIFS(СВЦЭМ!$C$39:$C$782,СВЦЭМ!$A$39:$A$782,$A22,СВЦЭМ!$B$39:$B$782,J$11)+'СЕТ СН'!$F$12+СВЦЭМ!$D$10+'СЕТ СН'!$F$6-'СЕТ СН'!$F$22</f>
        <v>1358.60565722</v>
      </c>
      <c r="K22" s="36">
        <f>SUMIFS(СВЦЭМ!$C$39:$C$782,СВЦЭМ!$A$39:$A$782,$A22,СВЦЭМ!$B$39:$B$782,K$11)+'СЕТ СН'!$F$12+СВЦЭМ!$D$10+'СЕТ СН'!$F$6-'СЕТ СН'!$F$22</f>
        <v>1339.8251121200001</v>
      </c>
      <c r="L22" s="36">
        <f>SUMIFS(СВЦЭМ!$C$39:$C$782,СВЦЭМ!$A$39:$A$782,$A22,СВЦЭМ!$B$39:$B$782,L$11)+'СЕТ СН'!$F$12+СВЦЭМ!$D$10+'СЕТ СН'!$F$6-'СЕТ СН'!$F$22</f>
        <v>1340.96729583</v>
      </c>
      <c r="M22" s="36">
        <f>SUMIFS(СВЦЭМ!$C$39:$C$782,СВЦЭМ!$A$39:$A$782,$A22,СВЦЭМ!$B$39:$B$782,M$11)+'СЕТ СН'!$F$12+СВЦЭМ!$D$10+'СЕТ СН'!$F$6-'СЕТ СН'!$F$22</f>
        <v>1344.0275441799999</v>
      </c>
      <c r="N22" s="36">
        <f>SUMIFS(СВЦЭМ!$C$39:$C$782,СВЦЭМ!$A$39:$A$782,$A22,СВЦЭМ!$B$39:$B$782,N$11)+'СЕТ СН'!$F$12+СВЦЭМ!$D$10+'СЕТ СН'!$F$6-'СЕТ СН'!$F$22</f>
        <v>1359.61960411</v>
      </c>
      <c r="O22" s="36">
        <f>SUMIFS(СВЦЭМ!$C$39:$C$782,СВЦЭМ!$A$39:$A$782,$A22,СВЦЭМ!$B$39:$B$782,O$11)+'СЕТ СН'!$F$12+СВЦЭМ!$D$10+'СЕТ СН'!$F$6-'СЕТ СН'!$F$22</f>
        <v>1396.1198016799999</v>
      </c>
      <c r="P22" s="36">
        <f>SUMIFS(СВЦЭМ!$C$39:$C$782,СВЦЭМ!$A$39:$A$782,$A22,СВЦЭМ!$B$39:$B$782,P$11)+'СЕТ СН'!$F$12+СВЦЭМ!$D$10+'СЕТ СН'!$F$6-'СЕТ СН'!$F$22</f>
        <v>1401.1645171800001</v>
      </c>
      <c r="Q22" s="36">
        <f>SUMIFS(СВЦЭМ!$C$39:$C$782,СВЦЭМ!$A$39:$A$782,$A22,СВЦЭМ!$B$39:$B$782,Q$11)+'СЕТ СН'!$F$12+СВЦЭМ!$D$10+'СЕТ СН'!$F$6-'СЕТ СН'!$F$22</f>
        <v>1403.9302221600001</v>
      </c>
      <c r="R22" s="36">
        <f>SUMIFS(СВЦЭМ!$C$39:$C$782,СВЦЭМ!$A$39:$A$782,$A22,СВЦЭМ!$B$39:$B$782,R$11)+'СЕТ СН'!$F$12+СВЦЭМ!$D$10+'СЕТ СН'!$F$6-'СЕТ СН'!$F$22</f>
        <v>1360.2882453</v>
      </c>
      <c r="S22" s="36">
        <f>SUMIFS(СВЦЭМ!$C$39:$C$782,СВЦЭМ!$A$39:$A$782,$A22,СВЦЭМ!$B$39:$B$782,S$11)+'СЕТ СН'!$F$12+СВЦЭМ!$D$10+'СЕТ СН'!$F$6-'СЕТ СН'!$F$22</f>
        <v>1315.68215676</v>
      </c>
      <c r="T22" s="36">
        <f>SUMIFS(СВЦЭМ!$C$39:$C$782,СВЦЭМ!$A$39:$A$782,$A22,СВЦЭМ!$B$39:$B$782,T$11)+'СЕТ СН'!$F$12+СВЦЭМ!$D$10+'СЕТ СН'!$F$6-'СЕТ СН'!$F$22</f>
        <v>1315.9026236</v>
      </c>
      <c r="U22" s="36">
        <f>SUMIFS(СВЦЭМ!$C$39:$C$782,СВЦЭМ!$A$39:$A$782,$A22,СВЦЭМ!$B$39:$B$782,U$11)+'СЕТ СН'!$F$12+СВЦЭМ!$D$10+'СЕТ СН'!$F$6-'СЕТ СН'!$F$22</f>
        <v>1328.58027324</v>
      </c>
      <c r="V22" s="36">
        <f>SUMIFS(СВЦЭМ!$C$39:$C$782,СВЦЭМ!$A$39:$A$782,$A22,СВЦЭМ!$B$39:$B$782,V$11)+'СЕТ СН'!$F$12+СВЦЭМ!$D$10+'СЕТ СН'!$F$6-'СЕТ СН'!$F$22</f>
        <v>1353.2441706899999</v>
      </c>
      <c r="W22" s="36">
        <f>SUMIFS(СВЦЭМ!$C$39:$C$782,СВЦЭМ!$A$39:$A$782,$A22,СВЦЭМ!$B$39:$B$782,W$11)+'СЕТ СН'!$F$12+СВЦЭМ!$D$10+'СЕТ СН'!$F$6-'СЕТ СН'!$F$22</f>
        <v>1379.40913658</v>
      </c>
      <c r="X22" s="36">
        <f>SUMIFS(СВЦЭМ!$C$39:$C$782,СВЦЭМ!$A$39:$A$782,$A22,СВЦЭМ!$B$39:$B$782,X$11)+'СЕТ СН'!$F$12+СВЦЭМ!$D$10+'СЕТ СН'!$F$6-'СЕТ СН'!$F$22</f>
        <v>1407.71855175</v>
      </c>
      <c r="Y22" s="36">
        <f>SUMIFS(СВЦЭМ!$C$39:$C$782,СВЦЭМ!$A$39:$A$782,$A22,СВЦЭМ!$B$39:$B$782,Y$11)+'СЕТ СН'!$F$12+СВЦЭМ!$D$10+'СЕТ СН'!$F$6-'СЕТ СН'!$F$22</f>
        <v>1431.87664225</v>
      </c>
    </row>
    <row r="23" spans="1:25" ht="15.75" x14ac:dyDescent="0.2">
      <c r="A23" s="35">
        <f t="shared" si="0"/>
        <v>44573</v>
      </c>
      <c r="B23" s="36">
        <f>SUMIFS(СВЦЭМ!$C$39:$C$782,СВЦЭМ!$A$39:$A$782,$A23,СВЦЭМ!$B$39:$B$782,B$11)+'СЕТ СН'!$F$12+СВЦЭМ!$D$10+'СЕТ СН'!$F$6-'СЕТ СН'!$F$22</f>
        <v>1436.58278159</v>
      </c>
      <c r="C23" s="36">
        <f>SUMIFS(СВЦЭМ!$C$39:$C$782,СВЦЭМ!$A$39:$A$782,$A23,СВЦЭМ!$B$39:$B$782,C$11)+'СЕТ СН'!$F$12+СВЦЭМ!$D$10+'СЕТ СН'!$F$6-'СЕТ СН'!$F$22</f>
        <v>1450.92388813</v>
      </c>
      <c r="D23" s="36">
        <f>SUMIFS(СВЦЭМ!$C$39:$C$782,СВЦЭМ!$A$39:$A$782,$A23,СВЦЭМ!$B$39:$B$782,D$11)+'СЕТ СН'!$F$12+СВЦЭМ!$D$10+'СЕТ СН'!$F$6-'СЕТ СН'!$F$22</f>
        <v>1467.7291457199999</v>
      </c>
      <c r="E23" s="36">
        <f>SUMIFS(СВЦЭМ!$C$39:$C$782,СВЦЭМ!$A$39:$A$782,$A23,СВЦЭМ!$B$39:$B$782,E$11)+'СЕТ СН'!$F$12+СВЦЭМ!$D$10+'СЕТ СН'!$F$6-'СЕТ СН'!$F$22</f>
        <v>1469.0896029999999</v>
      </c>
      <c r="F23" s="36">
        <f>SUMIFS(СВЦЭМ!$C$39:$C$782,СВЦЭМ!$A$39:$A$782,$A23,СВЦЭМ!$B$39:$B$782,F$11)+'СЕТ СН'!$F$12+СВЦЭМ!$D$10+'СЕТ СН'!$F$6-'СЕТ СН'!$F$22</f>
        <v>1460.9520823600001</v>
      </c>
      <c r="G23" s="36">
        <f>SUMIFS(СВЦЭМ!$C$39:$C$782,СВЦЭМ!$A$39:$A$782,$A23,СВЦЭМ!$B$39:$B$782,G$11)+'СЕТ СН'!$F$12+СВЦЭМ!$D$10+'СЕТ СН'!$F$6-'СЕТ СН'!$F$22</f>
        <v>1425.12086082</v>
      </c>
      <c r="H23" s="36">
        <f>SUMIFS(СВЦЭМ!$C$39:$C$782,СВЦЭМ!$A$39:$A$782,$A23,СВЦЭМ!$B$39:$B$782,H$11)+'СЕТ СН'!$F$12+СВЦЭМ!$D$10+'СЕТ СН'!$F$6-'СЕТ СН'!$F$22</f>
        <v>1364.7469145600001</v>
      </c>
      <c r="I23" s="36">
        <f>SUMIFS(СВЦЭМ!$C$39:$C$782,СВЦЭМ!$A$39:$A$782,$A23,СВЦЭМ!$B$39:$B$782,I$11)+'СЕТ СН'!$F$12+СВЦЭМ!$D$10+'СЕТ СН'!$F$6-'СЕТ СН'!$F$22</f>
        <v>1370.48102978</v>
      </c>
      <c r="J23" s="36">
        <f>SUMIFS(СВЦЭМ!$C$39:$C$782,СВЦЭМ!$A$39:$A$782,$A23,СВЦЭМ!$B$39:$B$782,J$11)+'СЕТ СН'!$F$12+СВЦЭМ!$D$10+'СЕТ СН'!$F$6-'СЕТ СН'!$F$22</f>
        <v>1355.2938777899999</v>
      </c>
      <c r="K23" s="36">
        <f>SUMIFS(СВЦЭМ!$C$39:$C$782,СВЦЭМ!$A$39:$A$782,$A23,СВЦЭМ!$B$39:$B$782,K$11)+'СЕТ СН'!$F$12+СВЦЭМ!$D$10+'СЕТ СН'!$F$6-'СЕТ СН'!$F$22</f>
        <v>1359.8064444199999</v>
      </c>
      <c r="L23" s="36">
        <f>SUMIFS(СВЦЭМ!$C$39:$C$782,СВЦЭМ!$A$39:$A$782,$A23,СВЦЭМ!$B$39:$B$782,L$11)+'СЕТ СН'!$F$12+СВЦЭМ!$D$10+'СЕТ СН'!$F$6-'СЕТ СН'!$F$22</f>
        <v>1359.7184052699999</v>
      </c>
      <c r="M23" s="36">
        <f>SUMIFS(СВЦЭМ!$C$39:$C$782,СВЦЭМ!$A$39:$A$782,$A23,СВЦЭМ!$B$39:$B$782,M$11)+'СЕТ СН'!$F$12+СВЦЭМ!$D$10+'СЕТ СН'!$F$6-'СЕТ СН'!$F$22</f>
        <v>1356.53168723</v>
      </c>
      <c r="N23" s="36">
        <f>SUMIFS(СВЦЭМ!$C$39:$C$782,СВЦЭМ!$A$39:$A$782,$A23,СВЦЭМ!$B$39:$B$782,N$11)+'СЕТ СН'!$F$12+СВЦЭМ!$D$10+'СЕТ СН'!$F$6-'СЕТ СН'!$F$22</f>
        <v>1381.8834276</v>
      </c>
      <c r="O23" s="36">
        <f>SUMIFS(СВЦЭМ!$C$39:$C$782,СВЦЭМ!$A$39:$A$782,$A23,СВЦЭМ!$B$39:$B$782,O$11)+'СЕТ СН'!$F$12+СВЦЭМ!$D$10+'СЕТ СН'!$F$6-'СЕТ СН'!$F$22</f>
        <v>1416.9940676900001</v>
      </c>
      <c r="P23" s="36">
        <f>SUMIFS(СВЦЭМ!$C$39:$C$782,СВЦЭМ!$A$39:$A$782,$A23,СВЦЭМ!$B$39:$B$782,P$11)+'СЕТ СН'!$F$12+СВЦЭМ!$D$10+'СЕТ СН'!$F$6-'СЕТ СН'!$F$22</f>
        <v>1426.9081098199999</v>
      </c>
      <c r="Q23" s="36">
        <f>SUMIFS(СВЦЭМ!$C$39:$C$782,СВЦЭМ!$A$39:$A$782,$A23,СВЦЭМ!$B$39:$B$782,Q$11)+'СЕТ СН'!$F$12+СВЦЭМ!$D$10+'СЕТ СН'!$F$6-'СЕТ СН'!$F$22</f>
        <v>1424.26919978</v>
      </c>
      <c r="R23" s="36">
        <f>SUMIFS(СВЦЭМ!$C$39:$C$782,СВЦЭМ!$A$39:$A$782,$A23,СВЦЭМ!$B$39:$B$782,R$11)+'СЕТ СН'!$F$12+СВЦЭМ!$D$10+'СЕТ СН'!$F$6-'СЕТ СН'!$F$22</f>
        <v>1370.5181709799999</v>
      </c>
      <c r="S23" s="36">
        <f>SUMIFS(СВЦЭМ!$C$39:$C$782,СВЦЭМ!$A$39:$A$782,$A23,СВЦЭМ!$B$39:$B$782,S$11)+'СЕТ СН'!$F$12+СВЦЭМ!$D$10+'СЕТ СН'!$F$6-'СЕТ СН'!$F$22</f>
        <v>1327.00856082</v>
      </c>
      <c r="T23" s="36">
        <f>SUMIFS(СВЦЭМ!$C$39:$C$782,СВЦЭМ!$A$39:$A$782,$A23,СВЦЭМ!$B$39:$B$782,T$11)+'СЕТ СН'!$F$12+СВЦЭМ!$D$10+'СЕТ СН'!$F$6-'СЕТ СН'!$F$22</f>
        <v>1329.4122943899999</v>
      </c>
      <c r="U23" s="36">
        <f>SUMIFS(СВЦЭМ!$C$39:$C$782,СВЦЭМ!$A$39:$A$782,$A23,СВЦЭМ!$B$39:$B$782,U$11)+'СЕТ СН'!$F$12+СВЦЭМ!$D$10+'СЕТ СН'!$F$6-'СЕТ СН'!$F$22</f>
        <v>1341.8869852400001</v>
      </c>
      <c r="V23" s="36">
        <f>SUMIFS(СВЦЭМ!$C$39:$C$782,СВЦЭМ!$A$39:$A$782,$A23,СВЦЭМ!$B$39:$B$782,V$11)+'СЕТ СН'!$F$12+СВЦЭМ!$D$10+'СЕТ СН'!$F$6-'СЕТ СН'!$F$22</f>
        <v>1357.22546539</v>
      </c>
      <c r="W23" s="36">
        <f>SUMIFS(СВЦЭМ!$C$39:$C$782,СВЦЭМ!$A$39:$A$782,$A23,СВЦЭМ!$B$39:$B$782,W$11)+'СЕТ СН'!$F$12+СВЦЭМ!$D$10+'СЕТ СН'!$F$6-'СЕТ СН'!$F$22</f>
        <v>1377.71703929</v>
      </c>
      <c r="X23" s="36">
        <f>SUMIFS(СВЦЭМ!$C$39:$C$782,СВЦЭМ!$A$39:$A$782,$A23,СВЦЭМ!$B$39:$B$782,X$11)+'СЕТ СН'!$F$12+СВЦЭМ!$D$10+'СЕТ СН'!$F$6-'СЕТ СН'!$F$22</f>
        <v>1401.20306039</v>
      </c>
      <c r="Y23" s="36">
        <f>SUMIFS(СВЦЭМ!$C$39:$C$782,СВЦЭМ!$A$39:$A$782,$A23,СВЦЭМ!$B$39:$B$782,Y$11)+'СЕТ СН'!$F$12+СВЦЭМ!$D$10+'СЕТ СН'!$F$6-'СЕТ СН'!$F$22</f>
        <v>1407.2343575800001</v>
      </c>
    </row>
    <row r="24" spans="1:25" ht="15.75" x14ac:dyDescent="0.2">
      <c r="A24" s="35">
        <f t="shared" si="0"/>
        <v>44574</v>
      </c>
      <c r="B24" s="36">
        <f>SUMIFS(СВЦЭМ!$C$39:$C$782,СВЦЭМ!$A$39:$A$782,$A24,СВЦЭМ!$B$39:$B$782,B$11)+'СЕТ СН'!$F$12+СВЦЭМ!$D$10+'СЕТ СН'!$F$6-'СЕТ СН'!$F$22</f>
        <v>1450.62986974</v>
      </c>
      <c r="C24" s="36">
        <f>SUMIFS(СВЦЭМ!$C$39:$C$782,СВЦЭМ!$A$39:$A$782,$A24,СВЦЭМ!$B$39:$B$782,C$11)+'СЕТ СН'!$F$12+СВЦЭМ!$D$10+'СЕТ СН'!$F$6-'СЕТ СН'!$F$22</f>
        <v>1470.56396694</v>
      </c>
      <c r="D24" s="36">
        <f>SUMIFS(СВЦЭМ!$C$39:$C$782,СВЦЭМ!$A$39:$A$782,$A24,СВЦЭМ!$B$39:$B$782,D$11)+'СЕТ СН'!$F$12+СВЦЭМ!$D$10+'СЕТ СН'!$F$6-'СЕТ СН'!$F$22</f>
        <v>1478.03851723</v>
      </c>
      <c r="E24" s="36">
        <f>SUMIFS(СВЦЭМ!$C$39:$C$782,СВЦЭМ!$A$39:$A$782,$A24,СВЦЭМ!$B$39:$B$782,E$11)+'СЕТ СН'!$F$12+СВЦЭМ!$D$10+'СЕТ СН'!$F$6-'СЕТ СН'!$F$22</f>
        <v>1474.5737795800001</v>
      </c>
      <c r="F24" s="36">
        <f>SUMIFS(СВЦЭМ!$C$39:$C$782,СВЦЭМ!$A$39:$A$782,$A24,СВЦЭМ!$B$39:$B$782,F$11)+'СЕТ СН'!$F$12+СВЦЭМ!$D$10+'СЕТ СН'!$F$6-'СЕТ СН'!$F$22</f>
        <v>1471.6496146100001</v>
      </c>
      <c r="G24" s="36">
        <f>SUMIFS(СВЦЭМ!$C$39:$C$782,СВЦЭМ!$A$39:$A$782,$A24,СВЦЭМ!$B$39:$B$782,G$11)+'СЕТ СН'!$F$12+СВЦЭМ!$D$10+'СЕТ СН'!$F$6-'СЕТ СН'!$F$22</f>
        <v>1417.64725344</v>
      </c>
      <c r="H24" s="36">
        <f>SUMIFS(СВЦЭМ!$C$39:$C$782,СВЦЭМ!$A$39:$A$782,$A24,СВЦЭМ!$B$39:$B$782,H$11)+'СЕТ СН'!$F$12+СВЦЭМ!$D$10+'СЕТ СН'!$F$6-'СЕТ СН'!$F$22</f>
        <v>1372.63378373</v>
      </c>
      <c r="I24" s="36">
        <f>SUMIFS(СВЦЭМ!$C$39:$C$782,СВЦЭМ!$A$39:$A$782,$A24,СВЦЭМ!$B$39:$B$782,I$11)+'СЕТ СН'!$F$12+СВЦЭМ!$D$10+'СЕТ СН'!$F$6-'СЕТ СН'!$F$22</f>
        <v>1373.31497244</v>
      </c>
      <c r="J24" s="36">
        <f>SUMIFS(СВЦЭМ!$C$39:$C$782,СВЦЭМ!$A$39:$A$782,$A24,СВЦЭМ!$B$39:$B$782,J$11)+'СЕТ СН'!$F$12+СВЦЭМ!$D$10+'СЕТ СН'!$F$6-'СЕТ СН'!$F$22</f>
        <v>1365.2711041099999</v>
      </c>
      <c r="K24" s="36">
        <f>SUMIFS(СВЦЭМ!$C$39:$C$782,СВЦЭМ!$A$39:$A$782,$A24,СВЦЭМ!$B$39:$B$782,K$11)+'СЕТ СН'!$F$12+СВЦЭМ!$D$10+'СЕТ СН'!$F$6-'СЕТ СН'!$F$22</f>
        <v>1357.11970774</v>
      </c>
      <c r="L24" s="36">
        <f>SUMIFS(СВЦЭМ!$C$39:$C$782,СВЦЭМ!$A$39:$A$782,$A24,СВЦЭМ!$B$39:$B$782,L$11)+'СЕТ СН'!$F$12+СВЦЭМ!$D$10+'СЕТ СН'!$F$6-'СЕТ СН'!$F$22</f>
        <v>1364.1518850100001</v>
      </c>
      <c r="M24" s="36">
        <f>SUMIFS(СВЦЭМ!$C$39:$C$782,СВЦЭМ!$A$39:$A$782,$A24,СВЦЭМ!$B$39:$B$782,M$11)+'СЕТ СН'!$F$12+СВЦЭМ!$D$10+'СЕТ СН'!$F$6-'СЕТ СН'!$F$22</f>
        <v>1381.13873539</v>
      </c>
      <c r="N24" s="36">
        <f>SUMIFS(СВЦЭМ!$C$39:$C$782,СВЦЭМ!$A$39:$A$782,$A24,СВЦЭМ!$B$39:$B$782,N$11)+'СЕТ СН'!$F$12+СВЦЭМ!$D$10+'СЕТ СН'!$F$6-'СЕТ СН'!$F$22</f>
        <v>1404.8084392600001</v>
      </c>
      <c r="O24" s="36">
        <f>SUMIFS(СВЦЭМ!$C$39:$C$782,СВЦЭМ!$A$39:$A$782,$A24,СВЦЭМ!$B$39:$B$782,O$11)+'СЕТ СН'!$F$12+СВЦЭМ!$D$10+'СЕТ СН'!$F$6-'СЕТ СН'!$F$22</f>
        <v>1435.5794895199999</v>
      </c>
      <c r="P24" s="36">
        <f>SUMIFS(СВЦЭМ!$C$39:$C$782,СВЦЭМ!$A$39:$A$782,$A24,СВЦЭМ!$B$39:$B$782,P$11)+'СЕТ СН'!$F$12+СВЦЭМ!$D$10+'СЕТ СН'!$F$6-'СЕТ СН'!$F$22</f>
        <v>1442.0032753800001</v>
      </c>
      <c r="Q24" s="36">
        <f>SUMIFS(СВЦЭМ!$C$39:$C$782,СВЦЭМ!$A$39:$A$782,$A24,СВЦЭМ!$B$39:$B$782,Q$11)+'СЕТ СН'!$F$12+СВЦЭМ!$D$10+'СЕТ СН'!$F$6-'СЕТ СН'!$F$22</f>
        <v>1447.69469093</v>
      </c>
      <c r="R24" s="36">
        <f>SUMIFS(СВЦЭМ!$C$39:$C$782,СВЦЭМ!$A$39:$A$782,$A24,СВЦЭМ!$B$39:$B$782,R$11)+'СЕТ СН'!$F$12+СВЦЭМ!$D$10+'СЕТ СН'!$F$6-'СЕТ СН'!$F$22</f>
        <v>1399.0521530799999</v>
      </c>
      <c r="S24" s="36">
        <f>SUMIFS(СВЦЭМ!$C$39:$C$782,СВЦЭМ!$A$39:$A$782,$A24,СВЦЭМ!$B$39:$B$782,S$11)+'СЕТ СН'!$F$12+СВЦЭМ!$D$10+'СЕТ СН'!$F$6-'СЕТ СН'!$F$22</f>
        <v>1365.2667583499999</v>
      </c>
      <c r="T24" s="36">
        <f>SUMIFS(СВЦЭМ!$C$39:$C$782,СВЦЭМ!$A$39:$A$782,$A24,СВЦЭМ!$B$39:$B$782,T$11)+'СЕТ СН'!$F$12+СВЦЭМ!$D$10+'СЕТ СН'!$F$6-'СЕТ СН'!$F$22</f>
        <v>1371.9475116399999</v>
      </c>
      <c r="U24" s="36">
        <f>SUMIFS(СВЦЭМ!$C$39:$C$782,СВЦЭМ!$A$39:$A$782,$A24,СВЦЭМ!$B$39:$B$782,U$11)+'СЕТ СН'!$F$12+СВЦЭМ!$D$10+'СЕТ СН'!$F$6-'СЕТ СН'!$F$22</f>
        <v>1383.2236682099999</v>
      </c>
      <c r="V24" s="36">
        <f>SUMIFS(СВЦЭМ!$C$39:$C$782,СВЦЭМ!$A$39:$A$782,$A24,СВЦЭМ!$B$39:$B$782,V$11)+'СЕТ СН'!$F$12+СВЦЭМ!$D$10+'СЕТ СН'!$F$6-'СЕТ СН'!$F$22</f>
        <v>1380.03219208</v>
      </c>
      <c r="W24" s="36">
        <f>SUMIFS(СВЦЭМ!$C$39:$C$782,СВЦЭМ!$A$39:$A$782,$A24,СВЦЭМ!$B$39:$B$782,W$11)+'СЕТ СН'!$F$12+СВЦЭМ!$D$10+'СЕТ СН'!$F$6-'СЕТ СН'!$F$22</f>
        <v>1397.4146722</v>
      </c>
      <c r="X24" s="36">
        <f>SUMIFS(СВЦЭМ!$C$39:$C$782,СВЦЭМ!$A$39:$A$782,$A24,СВЦЭМ!$B$39:$B$782,X$11)+'СЕТ СН'!$F$12+СВЦЭМ!$D$10+'СЕТ СН'!$F$6-'СЕТ СН'!$F$22</f>
        <v>1410.9783564100001</v>
      </c>
      <c r="Y24" s="36">
        <f>SUMIFS(СВЦЭМ!$C$39:$C$782,СВЦЭМ!$A$39:$A$782,$A24,СВЦЭМ!$B$39:$B$782,Y$11)+'СЕТ СН'!$F$12+СВЦЭМ!$D$10+'СЕТ СН'!$F$6-'СЕТ СН'!$F$22</f>
        <v>1446.6642866699999</v>
      </c>
    </row>
    <row r="25" spans="1:25" ht="15.75" x14ac:dyDescent="0.2">
      <c r="A25" s="35">
        <f t="shared" si="0"/>
        <v>44575</v>
      </c>
      <c r="B25" s="36">
        <f>SUMIFS(СВЦЭМ!$C$39:$C$782,СВЦЭМ!$A$39:$A$782,$A25,СВЦЭМ!$B$39:$B$782,B$11)+'СЕТ СН'!$F$12+СВЦЭМ!$D$10+'СЕТ СН'!$F$6-'СЕТ СН'!$F$22</f>
        <v>1469.8802148699999</v>
      </c>
      <c r="C25" s="36">
        <f>SUMIFS(СВЦЭМ!$C$39:$C$782,СВЦЭМ!$A$39:$A$782,$A25,СВЦЭМ!$B$39:$B$782,C$11)+'СЕТ СН'!$F$12+СВЦЭМ!$D$10+'СЕТ СН'!$F$6-'СЕТ СН'!$F$22</f>
        <v>1494.7882965700001</v>
      </c>
      <c r="D25" s="36">
        <f>SUMIFS(СВЦЭМ!$C$39:$C$782,СВЦЭМ!$A$39:$A$782,$A25,СВЦЭМ!$B$39:$B$782,D$11)+'СЕТ СН'!$F$12+СВЦЭМ!$D$10+'СЕТ СН'!$F$6-'СЕТ СН'!$F$22</f>
        <v>1512.8946699600001</v>
      </c>
      <c r="E25" s="36">
        <f>SUMIFS(СВЦЭМ!$C$39:$C$782,СВЦЭМ!$A$39:$A$782,$A25,СВЦЭМ!$B$39:$B$782,E$11)+'СЕТ СН'!$F$12+СВЦЭМ!$D$10+'СЕТ СН'!$F$6-'СЕТ СН'!$F$22</f>
        <v>1504.15719752</v>
      </c>
      <c r="F25" s="36">
        <f>SUMIFS(СВЦЭМ!$C$39:$C$782,СВЦЭМ!$A$39:$A$782,$A25,СВЦЭМ!$B$39:$B$782,F$11)+'СЕТ СН'!$F$12+СВЦЭМ!$D$10+'СЕТ СН'!$F$6-'СЕТ СН'!$F$22</f>
        <v>1505.94201598</v>
      </c>
      <c r="G25" s="36">
        <f>SUMIFS(СВЦЭМ!$C$39:$C$782,СВЦЭМ!$A$39:$A$782,$A25,СВЦЭМ!$B$39:$B$782,G$11)+'СЕТ СН'!$F$12+СВЦЭМ!$D$10+'СЕТ СН'!$F$6-'СЕТ СН'!$F$22</f>
        <v>1481.2139244</v>
      </c>
      <c r="H25" s="36">
        <f>SUMIFS(СВЦЭМ!$C$39:$C$782,СВЦЭМ!$A$39:$A$782,$A25,СВЦЭМ!$B$39:$B$782,H$11)+'СЕТ СН'!$F$12+СВЦЭМ!$D$10+'СЕТ СН'!$F$6-'СЕТ СН'!$F$22</f>
        <v>1428.1821891699999</v>
      </c>
      <c r="I25" s="36">
        <f>SUMIFS(СВЦЭМ!$C$39:$C$782,СВЦЭМ!$A$39:$A$782,$A25,СВЦЭМ!$B$39:$B$782,I$11)+'СЕТ СН'!$F$12+СВЦЭМ!$D$10+'СЕТ СН'!$F$6-'СЕТ СН'!$F$22</f>
        <v>1395.0582610399999</v>
      </c>
      <c r="J25" s="36">
        <f>SUMIFS(СВЦЭМ!$C$39:$C$782,СВЦЭМ!$A$39:$A$782,$A25,СВЦЭМ!$B$39:$B$782,J$11)+'СЕТ СН'!$F$12+СВЦЭМ!$D$10+'СЕТ СН'!$F$6-'СЕТ СН'!$F$22</f>
        <v>1392.9994755</v>
      </c>
      <c r="K25" s="36">
        <f>SUMIFS(СВЦЭМ!$C$39:$C$782,СВЦЭМ!$A$39:$A$782,$A25,СВЦЭМ!$B$39:$B$782,K$11)+'СЕТ СН'!$F$12+СВЦЭМ!$D$10+'СЕТ СН'!$F$6-'СЕТ СН'!$F$22</f>
        <v>1380.9577153600001</v>
      </c>
      <c r="L25" s="36">
        <f>SUMIFS(СВЦЭМ!$C$39:$C$782,СВЦЭМ!$A$39:$A$782,$A25,СВЦЭМ!$B$39:$B$782,L$11)+'СЕТ СН'!$F$12+СВЦЭМ!$D$10+'СЕТ СН'!$F$6-'СЕТ СН'!$F$22</f>
        <v>1396.5013698099999</v>
      </c>
      <c r="M25" s="36">
        <f>SUMIFS(СВЦЭМ!$C$39:$C$782,СВЦЭМ!$A$39:$A$782,$A25,СВЦЭМ!$B$39:$B$782,M$11)+'СЕТ СН'!$F$12+СВЦЭМ!$D$10+'СЕТ СН'!$F$6-'СЕТ СН'!$F$22</f>
        <v>1409.4856683800001</v>
      </c>
      <c r="N25" s="36">
        <f>SUMIFS(СВЦЭМ!$C$39:$C$782,СВЦЭМ!$A$39:$A$782,$A25,СВЦЭМ!$B$39:$B$782,N$11)+'СЕТ СН'!$F$12+СВЦЭМ!$D$10+'СЕТ СН'!$F$6-'СЕТ СН'!$F$22</f>
        <v>1420.1750816000001</v>
      </c>
      <c r="O25" s="36">
        <f>SUMIFS(СВЦЭМ!$C$39:$C$782,СВЦЭМ!$A$39:$A$782,$A25,СВЦЭМ!$B$39:$B$782,O$11)+'СЕТ СН'!$F$12+СВЦЭМ!$D$10+'СЕТ СН'!$F$6-'СЕТ СН'!$F$22</f>
        <v>1445.8742303199999</v>
      </c>
      <c r="P25" s="36">
        <f>SUMIFS(СВЦЭМ!$C$39:$C$782,СВЦЭМ!$A$39:$A$782,$A25,СВЦЭМ!$B$39:$B$782,P$11)+'СЕТ СН'!$F$12+СВЦЭМ!$D$10+'СЕТ СН'!$F$6-'СЕТ СН'!$F$22</f>
        <v>1474.5398520199999</v>
      </c>
      <c r="Q25" s="36">
        <f>SUMIFS(СВЦЭМ!$C$39:$C$782,СВЦЭМ!$A$39:$A$782,$A25,СВЦЭМ!$B$39:$B$782,Q$11)+'СЕТ СН'!$F$12+СВЦЭМ!$D$10+'СЕТ СН'!$F$6-'СЕТ СН'!$F$22</f>
        <v>1465.5673059999999</v>
      </c>
      <c r="R25" s="36">
        <f>SUMIFS(СВЦЭМ!$C$39:$C$782,СВЦЭМ!$A$39:$A$782,$A25,СВЦЭМ!$B$39:$B$782,R$11)+'СЕТ СН'!$F$12+СВЦЭМ!$D$10+'СЕТ СН'!$F$6-'СЕТ СН'!$F$22</f>
        <v>1414.0560811600001</v>
      </c>
      <c r="S25" s="36">
        <f>SUMIFS(СВЦЭМ!$C$39:$C$782,СВЦЭМ!$A$39:$A$782,$A25,СВЦЭМ!$B$39:$B$782,S$11)+'СЕТ СН'!$F$12+СВЦЭМ!$D$10+'СЕТ СН'!$F$6-'СЕТ СН'!$F$22</f>
        <v>1397.9079534499999</v>
      </c>
      <c r="T25" s="36">
        <f>SUMIFS(СВЦЭМ!$C$39:$C$782,СВЦЭМ!$A$39:$A$782,$A25,СВЦЭМ!$B$39:$B$782,T$11)+'СЕТ СН'!$F$12+СВЦЭМ!$D$10+'СЕТ СН'!$F$6-'СЕТ СН'!$F$22</f>
        <v>1388.0397240499999</v>
      </c>
      <c r="U25" s="36">
        <f>SUMIFS(СВЦЭМ!$C$39:$C$782,СВЦЭМ!$A$39:$A$782,$A25,СВЦЭМ!$B$39:$B$782,U$11)+'СЕТ СН'!$F$12+СВЦЭМ!$D$10+'СЕТ СН'!$F$6-'СЕТ СН'!$F$22</f>
        <v>1400.4911784400001</v>
      </c>
      <c r="V25" s="36">
        <f>SUMIFS(СВЦЭМ!$C$39:$C$782,СВЦЭМ!$A$39:$A$782,$A25,СВЦЭМ!$B$39:$B$782,V$11)+'СЕТ СН'!$F$12+СВЦЭМ!$D$10+'СЕТ СН'!$F$6-'СЕТ СН'!$F$22</f>
        <v>1411.8481901299999</v>
      </c>
      <c r="W25" s="36">
        <f>SUMIFS(СВЦЭМ!$C$39:$C$782,СВЦЭМ!$A$39:$A$782,$A25,СВЦЭМ!$B$39:$B$782,W$11)+'СЕТ СН'!$F$12+СВЦЭМ!$D$10+'СЕТ СН'!$F$6-'СЕТ СН'!$F$22</f>
        <v>1410.82616091</v>
      </c>
      <c r="X25" s="36">
        <f>SUMIFS(СВЦЭМ!$C$39:$C$782,СВЦЭМ!$A$39:$A$782,$A25,СВЦЭМ!$B$39:$B$782,X$11)+'СЕТ СН'!$F$12+СВЦЭМ!$D$10+'СЕТ СН'!$F$6-'СЕТ СН'!$F$22</f>
        <v>1427.47688778</v>
      </c>
      <c r="Y25" s="36">
        <f>SUMIFS(СВЦЭМ!$C$39:$C$782,СВЦЭМ!$A$39:$A$782,$A25,СВЦЭМ!$B$39:$B$782,Y$11)+'СЕТ СН'!$F$12+СВЦЭМ!$D$10+'СЕТ СН'!$F$6-'СЕТ СН'!$F$22</f>
        <v>1442.5340972199999</v>
      </c>
    </row>
    <row r="26" spans="1:25" ht="15.75" x14ac:dyDescent="0.2">
      <c r="A26" s="35">
        <f t="shared" si="0"/>
        <v>44576</v>
      </c>
      <c r="B26" s="36">
        <f>SUMIFS(СВЦЭМ!$C$39:$C$782,СВЦЭМ!$A$39:$A$782,$A26,СВЦЭМ!$B$39:$B$782,B$11)+'СЕТ СН'!$F$12+СВЦЭМ!$D$10+'СЕТ СН'!$F$6-'СЕТ СН'!$F$22</f>
        <v>1424.1732167600001</v>
      </c>
      <c r="C26" s="36">
        <f>SUMIFS(СВЦЭМ!$C$39:$C$782,СВЦЭМ!$A$39:$A$782,$A26,СВЦЭМ!$B$39:$B$782,C$11)+'СЕТ СН'!$F$12+СВЦЭМ!$D$10+'СЕТ СН'!$F$6-'СЕТ СН'!$F$22</f>
        <v>1364.6986003899999</v>
      </c>
      <c r="D26" s="36">
        <f>SUMIFS(СВЦЭМ!$C$39:$C$782,СВЦЭМ!$A$39:$A$782,$A26,СВЦЭМ!$B$39:$B$782,D$11)+'СЕТ СН'!$F$12+СВЦЭМ!$D$10+'СЕТ СН'!$F$6-'СЕТ СН'!$F$22</f>
        <v>1413.1709106400001</v>
      </c>
      <c r="E26" s="36">
        <f>SUMIFS(СВЦЭМ!$C$39:$C$782,СВЦЭМ!$A$39:$A$782,$A26,СВЦЭМ!$B$39:$B$782,E$11)+'СЕТ СН'!$F$12+СВЦЭМ!$D$10+'СЕТ СН'!$F$6-'СЕТ СН'!$F$22</f>
        <v>1427.60807707</v>
      </c>
      <c r="F26" s="36">
        <f>SUMIFS(СВЦЭМ!$C$39:$C$782,СВЦЭМ!$A$39:$A$782,$A26,СВЦЭМ!$B$39:$B$782,F$11)+'СЕТ СН'!$F$12+СВЦЭМ!$D$10+'СЕТ СН'!$F$6-'СЕТ СН'!$F$22</f>
        <v>1426.72742391</v>
      </c>
      <c r="G26" s="36">
        <f>SUMIFS(СВЦЭМ!$C$39:$C$782,СВЦЭМ!$A$39:$A$782,$A26,СВЦЭМ!$B$39:$B$782,G$11)+'СЕТ СН'!$F$12+СВЦЭМ!$D$10+'СЕТ СН'!$F$6-'СЕТ СН'!$F$22</f>
        <v>1416.8091492200001</v>
      </c>
      <c r="H26" s="36">
        <f>SUMIFS(СВЦЭМ!$C$39:$C$782,СВЦЭМ!$A$39:$A$782,$A26,СВЦЭМ!$B$39:$B$782,H$11)+'СЕТ СН'!$F$12+СВЦЭМ!$D$10+'СЕТ СН'!$F$6-'СЕТ СН'!$F$22</f>
        <v>1373.19016603</v>
      </c>
      <c r="I26" s="36">
        <f>SUMIFS(СВЦЭМ!$C$39:$C$782,СВЦЭМ!$A$39:$A$782,$A26,СВЦЭМ!$B$39:$B$782,I$11)+'СЕТ СН'!$F$12+СВЦЭМ!$D$10+'СЕТ СН'!$F$6-'СЕТ СН'!$F$22</f>
        <v>1360.0776366</v>
      </c>
      <c r="J26" s="36">
        <f>SUMIFS(СВЦЭМ!$C$39:$C$782,СВЦЭМ!$A$39:$A$782,$A26,СВЦЭМ!$B$39:$B$782,J$11)+'СЕТ СН'!$F$12+СВЦЭМ!$D$10+'СЕТ СН'!$F$6-'СЕТ СН'!$F$22</f>
        <v>1340.3787518700001</v>
      </c>
      <c r="K26" s="36">
        <f>SUMIFS(СВЦЭМ!$C$39:$C$782,СВЦЭМ!$A$39:$A$782,$A26,СВЦЭМ!$B$39:$B$782,K$11)+'СЕТ СН'!$F$12+СВЦЭМ!$D$10+'СЕТ СН'!$F$6-'СЕТ СН'!$F$22</f>
        <v>1316.6032801599999</v>
      </c>
      <c r="L26" s="36">
        <f>SUMIFS(СВЦЭМ!$C$39:$C$782,СВЦЭМ!$A$39:$A$782,$A26,СВЦЭМ!$B$39:$B$782,L$11)+'СЕТ СН'!$F$12+СВЦЭМ!$D$10+'СЕТ СН'!$F$6-'СЕТ СН'!$F$22</f>
        <v>1303.90152749</v>
      </c>
      <c r="M26" s="36">
        <f>SUMIFS(СВЦЭМ!$C$39:$C$782,СВЦЭМ!$A$39:$A$782,$A26,СВЦЭМ!$B$39:$B$782,M$11)+'СЕТ СН'!$F$12+СВЦЭМ!$D$10+'СЕТ СН'!$F$6-'СЕТ СН'!$F$22</f>
        <v>1316.67020157</v>
      </c>
      <c r="N26" s="36">
        <f>SUMIFS(СВЦЭМ!$C$39:$C$782,СВЦЭМ!$A$39:$A$782,$A26,СВЦЭМ!$B$39:$B$782,N$11)+'СЕТ СН'!$F$12+СВЦЭМ!$D$10+'СЕТ СН'!$F$6-'СЕТ СН'!$F$22</f>
        <v>1352.03045088</v>
      </c>
      <c r="O26" s="36">
        <f>SUMIFS(СВЦЭМ!$C$39:$C$782,СВЦЭМ!$A$39:$A$782,$A26,СВЦЭМ!$B$39:$B$782,O$11)+'СЕТ СН'!$F$12+СВЦЭМ!$D$10+'СЕТ СН'!$F$6-'СЕТ СН'!$F$22</f>
        <v>1386.1261928399999</v>
      </c>
      <c r="P26" s="36">
        <f>SUMIFS(СВЦЭМ!$C$39:$C$782,СВЦЭМ!$A$39:$A$782,$A26,СВЦЭМ!$B$39:$B$782,P$11)+'СЕТ СН'!$F$12+СВЦЭМ!$D$10+'СЕТ СН'!$F$6-'СЕТ СН'!$F$22</f>
        <v>1394.0082619</v>
      </c>
      <c r="Q26" s="36">
        <f>SUMIFS(СВЦЭМ!$C$39:$C$782,СВЦЭМ!$A$39:$A$782,$A26,СВЦЭМ!$B$39:$B$782,Q$11)+'СЕТ СН'!$F$12+СВЦЭМ!$D$10+'СЕТ СН'!$F$6-'СЕТ СН'!$F$22</f>
        <v>1392.38093454</v>
      </c>
      <c r="R26" s="36">
        <f>SUMIFS(СВЦЭМ!$C$39:$C$782,СВЦЭМ!$A$39:$A$782,$A26,СВЦЭМ!$B$39:$B$782,R$11)+'СЕТ СН'!$F$12+СВЦЭМ!$D$10+'СЕТ СН'!$F$6-'СЕТ СН'!$F$22</f>
        <v>1342.60251679</v>
      </c>
      <c r="S26" s="36">
        <f>SUMIFS(СВЦЭМ!$C$39:$C$782,СВЦЭМ!$A$39:$A$782,$A26,СВЦЭМ!$B$39:$B$782,S$11)+'СЕТ СН'!$F$12+СВЦЭМ!$D$10+'СЕТ СН'!$F$6-'СЕТ СН'!$F$22</f>
        <v>1319.3961511699999</v>
      </c>
      <c r="T26" s="36">
        <f>SUMIFS(СВЦЭМ!$C$39:$C$782,СВЦЭМ!$A$39:$A$782,$A26,СВЦЭМ!$B$39:$B$782,T$11)+'СЕТ СН'!$F$12+СВЦЭМ!$D$10+'СЕТ СН'!$F$6-'СЕТ СН'!$F$22</f>
        <v>1322.92663352</v>
      </c>
      <c r="U26" s="36">
        <f>SUMIFS(СВЦЭМ!$C$39:$C$782,СВЦЭМ!$A$39:$A$782,$A26,СВЦЭМ!$B$39:$B$782,U$11)+'СЕТ СН'!$F$12+СВЦЭМ!$D$10+'СЕТ СН'!$F$6-'СЕТ СН'!$F$22</f>
        <v>1334.7996515899999</v>
      </c>
      <c r="V26" s="36">
        <f>SUMIFS(СВЦЭМ!$C$39:$C$782,СВЦЭМ!$A$39:$A$782,$A26,СВЦЭМ!$B$39:$B$782,V$11)+'СЕТ СН'!$F$12+СВЦЭМ!$D$10+'СЕТ СН'!$F$6-'СЕТ СН'!$F$22</f>
        <v>1338.6941902900001</v>
      </c>
      <c r="W26" s="36">
        <f>SUMIFS(СВЦЭМ!$C$39:$C$782,СВЦЭМ!$A$39:$A$782,$A26,СВЦЭМ!$B$39:$B$782,W$11)+'СЕТ СН'!$F$12+СВЦЭМ!$D$10+'СЕТ СН'!$F$6-'СЕТ СН'!$F$22</f>
        <v>1358.2959284999999</v>
      </c>
      <c r="X26" s="36">
        <f>SUMIFS(СВЦЭМ!$C$39:$C$782,СВЦЭМ!$A$39:$A$782,$A26,СВЦЭМ!$B$39:$B$782,X$11)+'СЕТ СН'!$F$12+СВЦЭМ!$D$10+'СЕТ СН'!$F$6-'СЕТ СН'!$F$22</f>
        <v>1366.8450929800001</v>
      </c>
      <c r="Y26" s="36">
        <f>SUMIFS(СВЦЭМ!$C$39:$C$782,СВЦЭМ!$A$39:$A$782,$A26,СВЦЭМ!$B$39:$B$782,Y$11)+'СЕТ СН'!$F$12+СВЦЭМ!$D$10+'СЕТ СН'!$F$6-'СЕТ СН'!$F$22</f>
        <v>1386.19255415</v>
      </c>
    </row>
    <row r="27" spans="1:25" ht="15.75" x14ac:dyDescent="0.2">
      <c r="A27" s="35">
        <f t="shared" si="0"/>
        <v>44577</v>
      </c>
      <c r="B27" s="36">
        <f>SUMIFS(СВЦЭМ!$C$39:$C$782,СВЦЭМ!$A$39:$A$782,$A27,СВЦЭМ!$B$39:$B$782,B$11)+'СЕТ СН'!$F$12+СВЦЭМ!$D$10+'СЕТ СН'!$F$6-'СЕТ СН'!$F$22</f>
        <v>1376.91462531</v>
      </c>
      <c r="C27" s="36">
        <f>SUMIFS(СВЦЭМ!$C$39:$C$782,СВЦЭМ!$A$39:$A$782,$A27,СВЦЭМ!$B$39:$B$782,C$11)+'СЕТ СН'!$F$12+СВЦЭМ!$D$10+'СЕТ СН'!$F$6-'СЕТ СН'!$F$22</f>
        <v>1399.8351051100001</v>
      </c>
      <c r="D27" s="36">
        <f>SUMIFS(СВЦЭМ!$C$39:$C$782,СВЦЭМ!$A$39:$A$782,$A27,СВЦЭМ!$B$39:$B$782,D$11)+'СЕТ СН'!$F$12+СВЦЭМ!$D$10+'СЕТ СН'!$F$6-'СЕТ СН'!$F$22</f>
        <v>1421.6770658600001</v>
      </c>
      <c r="E27" s="36">
        <f>SUMIFS(СВЦЭМ!$C$39:$C$782,СВЦЭМ!$A$39:$A$782,$A27,СВЦЭМ!$B$39:$B$782,E$11)+'СЕТ СН'!$F$12+СВЦЭМ!$D$10+'СЕТ СН'!$F$6-'СЕТ СН'!$F$22</f>
        <v>1413.2478965299999</v>
      </c>
      <c r="F27" s="36">
        <f>SUMIFS(СВЦЭМ!$C$39:$C$782,СВЦЭМ!$A$39:$A$782,$A27,СВЦЭМ!$B$39:$B$782,F$11)+'СЕТ СН'!$F$12+СВЦЭМ!$D$10+'СЕТ СН'!$F$6-'СЕТ СН'!$F$22</f>
        <v>1405.8590401900001</v>
      </c>
      <c r="G27" s="36">
        <f>SUMIFS(СВЦЭМ!$C$39:$C$782,СВЦЭМ!$A$39:$A$782,$A27,СВЦЭМ!$B$39:$B$782,G$11)+'СЕТ СН'!$F$12+СВЦЭМ!$D$10+'СЕТ СН'!$F$6-'СЕТ СН'!$F$22</f>
        <v>1406.0441667699999</v>
      </c>
      <c r="H27" s="36">
        <f>SUMIFS(СВЦЭМ!$C$39:$C$782,СВЦЭМ!$A$39:$A$782,$A27,СВЦЭМ!$B$39:$B$782,H$11)+'СЕТ СН'!$F$12+СВЦЭМ!$D$10+'СЕТ СН'!$F$6-'СЕТ СН'!$F$22</f>
        <v>1363.6224059799999</v>
      </c>
      <c r="I27" s="36">
        <f>SUMIFS(СВЦЭМ!$C$39:$C$782,СВЦЭМ!$A$39:$A$782,$A27,СВЦЭМ!$B$39:$B$782,I$11)+'СЕТ СН'!$F$12+СВЦЭМ!$D$10+'СЕТ СН'!$F$6-'СЕТ СН'!$F$22</f>
        <v>1342.63770677</v>
      </c>
      <c r="J27" s="36">
        <f>SUMIFS(СВЦЭМ!$C$39:$C$782,СВЦЭМ!$A$39:$A$782,$A27,СВЦЭМ!$B$39:$B$782,J$11)+'СЕТ СН'!$F$12+СВЦЭМ!$D$10+'СЕТ СН'!$F$6-'СЕТ СН'!$F$22</f>
        <v>1340.1662074999999</v>
      </c>
      <c r="K27" s="36">
        <f>SUMIFS(СВЦЭМ!$C$39:$C$782,СВЦЭМ!$A$39:$A$782,$A27,СВЦЭМ!$B$39:$B$782,K$11)+'СЕТ СН'!$F$12+СВЦЭМ!$D$10+'СЕТ СН'!$F$6-'СЕТ СН'!$F$22</f>
        <v>1316.2435054299999</v>
      </c>
      <c r="L27" s="36">
        <f>SUMIFS(СВЦЭМ!$C$39:$C$782,СВЦЭМ!$A$39:$A$782,$A27,СВЦЭМ!$B$39:$B$782,L$11)+'СЕТ СН'!$F$12+СВЦЭМ!$D$10+'СЕТ СН'!$F$6-'СЕТ СН'!$F$22</f>
        <v>1330.6019526099999</v>
      </c>
      <c r="M27" s="36">
        <f>SUMIFS(СВЦЭМ!$C$39:$C$782,СВЦЭМ!$A$39:$A$782,$A27,СВЦЭМ!$B$39:$B$782,M$11)+'СЕТ СН'!$F$12+СВЦЭМ!$D$10+'СЕТ СН'!$F$6-'СЕТ СН'!$F$22</f>
        <v>1354.4737835200001</v>
      </c>
      <c r="N27" s="36">
        <f>SUMIFS(СВЦЭМ!$C$39:$C$782,СВЦЭМ!$A$39:$A$782,$A27,СВЦЭМ!$B$39:$B$782,N$11)+'СЕТ СН'!$F$12+СВЦЭМ!$D$10+'СЕТ СН'!$F$6-'СЕТ СН'!$F$22</f>
        <v>1384.15924225</v>
      </c>
      <c r="O27" s="36">
        <f>SUMIFS(СВЦЭМ!$C$39:$C$782,СВЦЭМ!$A$39:$A$782,$A27,СВЦЭМ!$B$39:$B$782,O$11)+'СЕТ СН'!$F$12+СВЦЭМ!$D$10+'СЕТ СН'!$F$6-'СЕТ СН'!$F$22</f>
        <v>1422.20895453</v>
      </c>
      <c r="P27" s="36">
        <f>SUMIFS(СВЦЭМ!$C$39:$C$782,СВЦЭМ!$A$39:$A$782,$A27,СВЦЭМ!$B$39:$B$782,P$11)+'СЕТ СН'!$F$12+СВЦЭМ!$D$10+'СЕТ СН'!$F$6-'СЕТ СН'!$F$22</f>
        <v>1432.6566586399999</v>
      </c>
      <c r="Q27" s="36">
        <f>SUMIFS(СВЦЭМ!$C$39:$C$782,СВЦЭМ!$A$39:$A$782,$A27,СВЦЭМ!$B$39:$B$782,Q$11)+'СЕТ СН'!$F$12+СВЦЭМ!$D$10+'СЕТ СН'!$F$6-'СЕТ СН'!$F$22</f>
        <v>1434.5533305700001</v>
      </c>
      <c r="R27" s="36">
        <f>SUMIFS(СВЦЭМ!$C$39:$C$782,СВЦЭМ!$A$39:$A$782,$A27,СВЦЭМ!$B$39:$B$782,R$11)+'СЕТ СН'!$F$12+СВЦЭМ!$D$10+'СЕТ СН'!$F$6-'СЕТ СН'!$F$22</f>
        <v>1389.7428604700001</v>
      </c>
      <c r="S27" s="36">
        <f>SUMIFS(СВЦЭМ!$C$39:$C$782,СВЦЭМ!$A$39:$A$782,$A27,СВЦЭМ!$B$39:$B$782,S$11)+'СЕТ СН'!$F$12+СВЦЭМ!$D$10+'СЕТ СН'!$F$6-'СЕТ СН'!$F$22</f>
        <v>1341.6159307</v>
      </c>
      <c r="T27" s="36">
        <f>SUMIFS(СВЦЭМ!$C$39:$C$782,СВЦЭМ!$A$39:$A$782,$A27,СВЦЭМ!$B$39:$B$782,T$11)+'СЕТ СН'!$F$12+СВЦЭМ!$D$10+'СЕТ СН'!$F$6-'СЕТ СН'!$F$22</f>
        <v>1336.2026632500001</v>
      </c>
      <c r="U27" s="36">
        <f>SUMIFS(СВЦЭМ!$C$39:$C$782,СВЦЭМ!$A$39:$A$782,$A27,СВЦЭМ!$B$39:$B$782,U$11)+'СЕТ СН'!$F$12+СВЦЭМ!$D$10+'СЕТ СН'!$F$6-'СЕТ СН'!$F$22</f>
        <v>1350.3530244200001</v>
      </c>
      <c r="V27" s="36">
        <f>SUMIFS(СВЦЭМ!$C$39:$C$782,СВЦЭМ!$A$39:$A$782,$A27,СВЦЭМ!$B$39:$B$782,V$11)+'СЕТ СН'!$F$12+СВЦЭМ!$D$10+'СЕТ СН'!$F$6-'СЕТ СН'!$F$22</f>
        <v>1359.5006627499999</v>
      </c>
      <c r="W27" s="36">
        <f>SUMIFS(СВЦЭМ!$C$39:$C$782,СВЦЭМ!$A$39:$A$782,$A27,СВЦЭМ!$B$39:$B$782,W$11)+'СЕТ СН'!$F$12+СВЦЭМ!$D$10+'СЕТ СН'!$F$6-'СЕТ СН'!$F$22</f>
        <v>1382.92457881</v>
      </c>
      <c r="X27" s="36">
        <f>SUMIFS(СВЦЭМ!$C$39:$C$782,СВЦЭМ!$A$39:$A$782,$A27,СВЦЭМ!$B$39:$B$782,X$11)+'СЕТ СН'!$F$12+СВЦЭМ!$D$10+'СЕТ СН'!$F$6-'СЕТ СН'!$F$22</f>
        <v>1396.8939284400001</v>
      </c>
      <c r="Y27" s="36">
        <f>SUMIFS(СВЦЭМ!$C$39:$C$782,СВЦЭМ!$A$39:$A$782,$A27,СВЦЭМ!$B$39:$B$782,Y$11)+'СЕТ СН'!$F$12+СВЦЭМ!$D$10+'СЕТ СН'!$F$6-'СЕТ СН'!$F$22</f>
        <v>1417.1136763899999</v>
      </c>
    </row>
    <row r="28" spans="1:25" ht="15.75" x14ac:dyDescent="0.2">
      <c r="A28" s="35">
        <f t="shared" si="0"/>
        <v>44578</v>
      </c>
      <c r="B28" s="36">
        <f>SUMIFS(СВЦЭМ!$C$39:$C$782,СВЦЭМ!$A$39:$A$782,$A28,СВЦЭМ!$B$39:$B$782,B$11)+'СЕТ СН'!$F$12+СВЦЭМ!$D$10+'СЕТ СН'!$F$6-'СЕТ СН'!$F$22</f>
        <v>1447.01681186</v>
      </c>
      <c r="C28" s="36">
        <f>SUMIFS(СВЦЭМ!$C$39:$C$782,СВЦЭМ!$A$39:$A$782,$A28,СВЦЭМ!$B$39:$B$782,C$11)+'СЕТ СН'!$F$12+СВЦЭМ!$D$10+'СЕТ СН'!$F$6-'СЕТ СН'!$F$22</f>
        <v>1509.0894848600001</v>
      </c>
      <c r="D28" s="36">
        <f>SUMIFS(СВЦЭМ!$C$39:$C$782,СВЦЭМ!$A$39:$A$782,$A28,СВЦЭМ!$B$39:$B$782,D$11)+'СЕТ СН'!$F$12+СВЦЭМ!$D$10+'СЕТ СН'!$F$6-'СЕТ СН'!$F$22</f>
        <v>1521.9664007900001</v>
      </c>
      <c r="E28" s="36">
        <f>SUMIFS(СВЦЭМ!$C$39:$C$782,СВЦЭМ!$A$39:$A$782,$A28,СВЦЭМ!$B$39:$B$782,E$11)+'СЕТ СН'!$F$12+СВЦЭМ!$D$10+'СЕТ СН'!$F$6-'СЕТ СН'!$F$22</f>
        <v>1464.6758793199999</v>
      </c>
      <c r="F28" s="36">
        <f>SUMIFS(СВЦЭМ!$C$39:$C$782,СВЦЭМ!$A$39:$A$782,$A28,СВЦЭМ!$B$39:$B$782,F$11)+'СЕТ СН'!$F$12+СВЦЭМ!$D$10+'СЕТ СН'!$F$6-'СЕТ СН'!$F$22</f>
        <v>1466.6950012699999</v>
      </c>
      <c r="G28" s="36">
        <f>SUMIFS(СВЦЭМ!$C$39:$C$782,СВЦЭМ!$A$39:$A$782,$A28,СВЦЭМ!$B$39:$B$782,G$11)+'СЕТ СН'!$F$12+СВЦЭМ!$D$10+'СЕТ СН'!$F$6-'СЕТ СН'!$F$22</f>
        <v>1407.6091453199999</v>
      </c>
      <c r="H28" s="36">
        <f>SUMIFS(СВЦЭМ!$C$39:$C$782,СВЦЭМ!$A$39:$A$782,$A28,СВЦЭМ!$B$39:$B$782,H$11)+'СЕТ СН'!$F$12+СВЦЭМ!$D$10+'СЕТ СН'!$F$6-'СЕТ СН'!$F$22</f>
        <v>1381.00620211</v>
      </c>
      <c r="I28" s="36">
        <f>SUMIFS(СВЦЭМ!$C$39:$C$782,СВЦЭМ!$A$39:$A$782,$A28,СВЦЭМ!$B$39:$B$782,I$11)+'СЕТ СН'!$F$12+СВЦЭМ!$D$10+'СЕТ СН'!$F$6-'СЕТ СН'!$F$22</f>
        <v>1352.73229388</v>
      </c>
      <c r="J28" s="36">
        <f>SUMIFS(СВЦЭМ!$C$39:$C$782,СВЦЭМ!$A$39:$A$782,$A28,СВЦЭМ!$B$39:$B$782,J$11)+'СЕТ СН'!$F$12+СВЦЭМ!$D$10+'СЕТ СН'!$F$6-'СЕТ СН'!$F$22</f>
        <v>1374.94097992</v>
      </c>
      <c r="K28" s="36">
        <f>SUMIFS(СВЦЭМ!$C$39:$C$782,СВЦЭМ!$A$39:$A$782,$A28,СВЦЭМ!$B$39:$B$782,K$11)+'СЕТ СН'!$F$12+СВЦЭМ!$D$10+'СЕТ СН'!$F$6-'СЕТ СН'!$F$22</f>
        <v>1394.5718903700001</v>
      </c>
      <c r="L28" s="36">
        <f>SUMIFS(СВЦЭМ!$C$39:$C$782,СВЦЭМ!$A$39:$A$782,$A28,СВЦЭМ!$B$39:$B$782,L$11)+'СЕТ СН'!$F$12+СВЦЭМ!$D$10+'СЕТ СН'!$F$6-'СЕТ СН'!$F$22</f>
        <v>1400.3343837100001</v>
      </c>
      <c r="M28" s="36">
        <f>SUMIFS(СВЦЭМ!$C$39:$C$782,СВЦЭМ!$A$39:$A$782,$A28,СВЦЭМ!$B$39:$B$782,M$11)+'СЕТ СН'!$F$12+СВЦЭМ!$D$10+'СЕТ СН'!$F$6-'СЕТ СН'!$F$22</f>
        <v>1379.9675504500001</v>
      </c>
      <c r="N28" s="36">
        <f>SUMIFS(СВЦЭМ!$C$39:$C$782,СВЦЭМ!$A$39:$A$782,$A28,СВЦЭМ!$B$39:$B$782,N$11)+'СЕТ СН'!$F$12+СВЦЭМ!$D$10+'СЕТ СН'!$F$6-'СЕТ СН'!$F$22</f>
        <v>1382.8227772600001</v>
      </c>
      <c r="O28" s="36">
        <f>SUMIFS(СВЦЭМ!$C$39:$C$782,СВЦЭМ!$A$39:$A$782,$A28,СВЦЭМ!$B$39:$B$782,O$11)+'СЕТ СН'!$F$12+СВЦЭМ!$D$10+'СЕТ СН'!$F$6-'СЕТ СН'!$F$22</f>
        <v>1392.7543217</v>
      </c>
      <c r="P28" s="36">
        <f>SUMIFS(СВЦЭМ!$C$39:$C$782,СВЦЭМ!$A$39:$A$782,$A28,СВЦЭМ!$B$39:$B$782,P$11)+'СЕТ СН'!$F$12+СВЦЭМ!$D$10+'СЕТ СН'!$F$6-'СЕТ СН'!$F$22</f>
        <v>1390.37091986</v>
      </c>
      <c r="Q28" s="36">
        <f>SUMIFS(СВЦЭМ!$C$39:$C$782,СВЦЭМ!$A$39:$A$782,$A28,СВЦЭМ!$B$39:$B$782,Q$11)+'СЕТ СН'!$F$12+СВЦЭМ!$D$10+'СЕТ СН'!$F$6-'СЕТ СН'!$F$22</f>
        <v>1386.26041498</v>
      </c>
      <c r="R28" s="36">
        <f>SUMIFS(СВЦЭМ!$C$39:$C$782,СВЦЭМ!$A$39:$A$782,$A28,СВЦЭМ!$B$39:$B$782,R$11)+'СЕТ СН'!$F$12+СВЦЭМ!$D$10+'СЕТ СН'!$F$6-'СЕТ СН'!$F$22</f>
        <v>1377.3140306400001</v>
      </c>
      <c r="S28" s="36">
        <f>SUMIFS(СВЦЭМ!$C$39:$C$782,СВЦЭМ!$A$39:$A$782,$A28,СВЦЭМ!$B$39:$B$782,S$11)+'СЕТ СН'!$F$12+СВЦЭМ!$D$10+'СЕТ СН'!$F$6-'СЕТ СН'!$F$22</f>
        <v>1340.43395356</v>
      </c>
      <c r="T28" s="36">
        <f>SUMIFS(СВЦЭМ!$C$39:$C$782,СВЦЭМ!$A$39:$A$782,$A28,СВЦЭМ!$B$39:$B$782,T$11)+'СЕТ СН'!$F$12+СВЦЭМ!$D$10+'СЕТ СН'!$F$6-'СЕТ СН'!$F$22</f>
        <v>1381.7492459099999</v>
      </c>
      <c r="U28" s="36">
        <f>SUMIFS(СВЦЭМ!$C$39:$C$782,СВЦЭМ!$A$39:$A$782,$A28,СВЦЭМ!$B$39:$B$782,U$11)+'СЕТ СН'!$F$12+СВЦЭМ!$D$10+'СЕТ СН'!$F$6-'СЕТ СН'!$F$22</f>
        <v>1395.5349175199999</v>
      </c>
      <c r="V28" s="36">
        <f>SUMIFS(СВЦЭМ!$C$39:$C$782,СВЦЭМ!$A$39:$A$782,$A28,СВЦЭМ!$B$39:$B$782,V$11)+'СЕТ СН'!$F$12+СВЦЭМ!$D$10+'СЕТ СН'!$F$6-'СЕТ СН'!$F$22</f>
        <v>1391.3533278100001</v>
      </c>
      <c r="W28" s="36">
        <f>SUMIFS(СВЦЭМ!$C$39:$C$782,СВЦЭМ!$A$39:$A$782,$A28,СВЦЭМ!$B$39:$B$782,W$11)+'СЕТ СН'!$F$12+СВЦЭМ!$D$10+'СЕТ СН'!$F$6-'СЕТ СН'!$F$22</f>
        <v>1407.7639117900001</v>
      </c>
      <c r="X28" s="36">
        <f>SUMIFS(СВЦЭМ!$C$39:$C$782,СВЦЭМ!$A$39:$A$782,$A28,СВЦЭМ!$B$39:$B$782,X$11)+'СЕТ СН'!$F$12+СВЦЭМ!$D$10+'СЕТ СН'!$F$6-'СЕТ СН'!$F$22</f>
        <v>1421.70751879</v>
      </c>
      <c r="Y28" s="36">
        <f>SUMIFS(СВЦЭМ!$C$39:$C$782,СВЦЭМ!$A$39:$A$782,$A28,СВЦЭМ!$B$39:$B$782,Y$11)+'СЕТ СН'!$F$12+СВЦЭМ!$D$10+'СЕТ СН'!$F$6-'СЕТ СН'!$F$22</f>
        <v>1469.2435304999999</v>
      </c>
    </row>
    <row r="29" spans="1:25" ht="15.75" x14ac:dyDescent="0.2">
      <c r="A29" s="35">
        <f t="shared" si="0"/>
        <v>44579</v>
      </c>
      <c r="B29" s="36">
        <f>SUMIFS(СВЦЭМ!$C$39:$C$782,СВЦЭМ!$A$39:$A$782,$A29,СВЦЭМ!$B$39:$B$782,B$11)+'СЕТ СН'!$F$12+СВЦЭМ!$D$10+'СЕТ СН'!$F$6-'СЕТ СН'!$F$22</f>
        <v>1443.1462876000001</v>
      </c>
      <c r="C29" s="36">
        <f>SUMIFS(СВЦЭМ!$C$39:$C$782,СВЦЭМ!$A$39:$A$782,$A29,СВЦЭМ!$B$39:$B$782,C$11)+'СЕТ СН'!$F$12+СВЦЭМ!$D$10+'СЕТ СН'!$F$6-'СЕТ СН'!$F$22</f>
        <v>1461.0166374400001</v>
      </c>
      <c r="D29" s="36">
        <f>SUMIFS(СВЦЭМ!$C$39:$C$782,СВЦЭМ!$A$39:$A$782,$A29,СВЦЭМ!$B$39:$B$782,D$11)+'СЕТ СН'!$F$12+СВЦЭМ!$D$10+'СЕТ СН'!$F$6-'СЕТ СН'!$F$22</f>
        <v>1499.6076906799999</v>
      </c>
      <c r="E29" s="36">
        <f>SUMIFS(СВЦЭМ!$C$39:$C$782,СВЦЭМ!$A$39:$A$782,$A29,СВЦЭМ!$B$39:$B$782,E$11)+'СЕТ СН'!$F$12+СВЦЭМ!$D$10+'СЕТ СН'!$F$6-'СЕТ СН'!$F$22</f>
        <v>1509.42885641</v>
      </c>
      <c r="F29" s="36">
        <f>SUMIFS(СВЦЭМ!$C$39:$C$782,СВЦЭМ!$A$39:$A$782,$A29,СВЦЭМ!$B$39:$B$782,F$11)+'СЕТ СН'!$F$12+СВЦЭМ!$D$10+'СЕТ СН'!$F$6-'СЕТ СН'!$F$22</f>
        <v>1496.7349879799999</v>
      </c>
      <c r="G29" s="36">
        <f>SUMIFS(СВЦЭМ!$C$39:$C$782,СВЦЭМ!$A$39:$A$782,$A29,СВЦЭМ!$B$39:$B$782,G$11)+'СЕТ СН'!$F$12+СВЦЭМ!$D$10+'СЕТ СН'!$F$6-'СЕТ СН'!$F$22</f>
        <v>1456.4333411099999</v>
      </c>
      <c r="H29" s="36">
        <f>SUMIFS(СВЦЭМ!$C$39:$C$782,СВЦЭМ!$A$39:$A$782,$A29,СВЦЭМ!$B$39:$B$782,H$11)+'СЕТ СН'!$F$12+СВЦЭМ!$D$10+'СЕТ СН'!$F$6-'СЕТ СН'!$F$22</f>
        <v>1409.3126832</v>
      </c>
      <c r="I29" s="36">
        <f>SUMIFS(СВЦЭМ!$C$39:$C$782,СВЦЭМ!$A$39:$A$782,$A29,СВЦЭМ!$B$39:$B$782,I$11)+'СЕТ СН'!$F$12+СВЦЭМ!$D$10+'СЕТ СН'!$F$6-'СЕТ СН'!$F$22</f>
        <v>1384.3608428800001</v>
      </c>
      <c r="J29" s="36">
        <f>SUMIFS(СВЦЭМ!$C$39:$C$782,СВЦЭМ!$A$39:$A$782,$A29,СВЦЭМ!$B$39:$B$782,J$11)+'СЕТ СН'!$F$12+СВЦЭМ!$D$10+'СЕТ СН'!$F$6-'СЕТ СН'!$F$22</f>
        <v>1347.1731846800001</v>
      </c>
      <c r="K29" s="36">
        <f>SUMIFS(СВЦЭМ!$C$39:$C$782,СВЦЭМ!$A$39:$A$782,$A29,СВЦЭМ!$B$39:$B$782,K$11)+'СЕТ СН'!$F$12+СВЦЭМ!$D$10+'СЕТ СН'!$F$6-'СЕТ СН'!$F$22</f>
        <v>1371.54106213</v>
      </c>
      <c r="L29" s="36">
        <f>SUMIFS(СВЦЭМ!$C$39:$C$782,СВЦЭМ!$A$39:$A$782,$A29,СВЦЭМ!$B$39:$B$782,L$11)+'СЕТ СН'!$F$12+СВЦЭМ!$D$10+'СЕТ СН'!$F$6-'СЕТ СН'!$F$22</f>
        <v>1381.5462210200001</v>
      </c>
      <c r="M29" s="36">
        <f>SUMIFS(СВЦЭМ!$C$39:$C$782,СВЦЭМ!$A$39:$A$782,$A29,СВЦЭМ!$B$39:$B$782,M$11)+'СЕТ СН'!$F$12+СВЦЭМ!$D$10+'СЕТ СН'!$F$6-'СЕТ СН'!$F$22</f>
        <v>1399.6831712400001</v>
      </c>
      <c r="N29" s="36">
        <f>SUMIFS(СВЦЭМ!$C$39:$C$782,СВЦЭМ!$A$39:$A$782,$A29,СВЦЭМ!$B$39:$B$782,N$11)+'СЕТ СН'!$F$12+СВЦЭМ!$D$10+'СЕТ СН'!$F$6-'СЕТ СН'!$F$22</f>
        <v>1393.88568179</v>
      </c>
      <c r="O29" s="36">
        <f>SUMIFS(СВЦЭМ!$C$39:$C$782,СВЦЭМ!$A$39:$A$782,$A29,СВЦЭМ!$B$39:$B$782,O$11)+'СЕТ СН'!$F$12+СВЦЭМ!$D$10+'СЕТ СН'!$F$6-'СЕТ СН'!$F$22</f>
        <v>1412.3414124799999</v>
      </c>
      <c r="P29" s="36">
        <f>SUMIFS(СВЦЭМ!$C$39:$C$782,СВЦЭМ!$A$39:$A$782,$A29,СВЦЭМ!$B$39:$B$782,P$11)+'СЕТ СН'!$F$12+СВЦЭМ!$D$10+'СЕТ СН'!$F$6-'СЕТ СН'!$F$22</f>
        <v>1427.7485457</v>
      </c>
      <c r="Q29" s="36">
        <f>SUMIFS(СВЦЭМ!$C$39:$C$782,СВЦЭМ!$A$39:$A$782,$A29,СВЦЭМ!$B$39:$B$782,Q$11)+'СЕТ СН'!$F$12+СВЦЭМ!$D$10+'СЕТ СН'!$F$6-'СЕТ СН'!$F$22</f>
        <v>1432.7348045900001</v>
      </c>
      <c r="R29" s="36">
        <f>SUMIFS(СВЦЭМ!$C$39:$C$782,СВЦЭМ!$A$39:$A$782,$A29,СВЦЭМ!$B$39:$B$782,R$11)+'СЕТ СН'!$F$12+СВЦЭМ!$D$10+'СЕТ СН'!$F$6-'СЕТ СН'!$F$22</f>
        <v>1388.8976204099999</v>
      </c>
      <c r="S29" s="36">
        <f>SUMIFS(СВЦЭМ!$C$39:$C$782,СВЦЭМ!$A$39:$A$782,$A29,СВЦЭМ!$B$39:$B$782,S$11)+'СЕТ СН'!$F$12+СВЦЭМ!$D$10+'СЕТ СН'!$F$6-'СЕТ СН'!$F$22</f>
        <v>1373.56961062</v>
      </c>
      <c r="T29" s="36">
        <f>SUMIFS(СВЦЭМ!$C$39:$C$782,СВЦЭМ!$A$39:$A$782,$A29,СВЦЭМ!$B$39:$B$782,T$11)+'СЕТ СН'!$F$12+СВЦЭМ!$D$10+'СЕТ СН'!$F$6-'СЕТ СН'!$F$22</f>
        <v>1382.68029462</v>
      </c>
      <c r="U29" s="36">
        <f>SUMIFS(СВЦЭМ!$C$39:$C$782,СВЦЭМ!$A$39:$A$782,$A29,СВЦЭМ!$B$39:$B$782,U$11)+'СЕТ СН'!$F$12+СВЦЭМ!$D$10+'СЕТ СН'!$F$6-'СЕТ СН'!$F$22</f>
        <v>1365.52407451</v>
      </c>
      <c r="V29" s="36">
        <f>SUMIFS(СВЦЭМ!$C$39:$C$782,СВЦЭМ!$A$39:$A$782,$A29,СВЦЭМ!$B$39:$B$782,V$11)+'СЕТ СН'!$F$12+СВЦЭМ!$D$10+'СЕТ СН'!$F$6-'СЕТ СН'!$F$22</f>
        <v>1364.53434591</v>
      </c>
      <c r="W29" s="36">
        <f>SUMIFS(СВЦЭМ!$C$39:$C$782,СВЦЭМ!$A$39:$A$782,$A29,СВЦЭМ!$B$39:$B$782,W$11)+'СЕТ СН'!$F$12+СВЦЭМ!$D$10+'СЕТ СН'!$F$6-'СЕТ СН'!$F$22</f>
        <v>1382.1503403300001</v>
      </c>
      <c r="X29" s="36">
        <f>SUMIFS(СВЦЭМ!$C$39:$C$782,СВЦЭМ!$A$39:$A$782,$A29,СВЦЭМ!$B$39:$B$782,X$11)+'СЕТ СН'!$F$12+СВЦЭМ!$D$10+'СЕТ СН'!$F$6-'СЕТ СН'!$F$22</f>
        <v>1401.6062052499999</v>
      </c>
      <c r="Y29" s="36">
        <f>SUMIFS(СВЦЭМ!$C$39:$C$782,СВЦЭМ!$A$39:$A$782,$A29,СВЦЭМ!$B$39:$B$782,Y$11)+'СЕТ СН'!$F$12+СВЦЭМ!$D$10+'СЕТ СН'!$F$6-'СЕТ СН'!$F$22</f>
        <v>1404.48779036</v>
      </c>
    </row>
    <row r="30" spans="1:25" ht="15.75" x14ac:dyDescent="0.2">
      <c r="A30" s="35">
        <f t="shared" si="0"/>
        <v>44580</v>
      </c>
      <c r="B30" s="36">
        <f>SUMIFS(СВЦЭМ!$C$39:$C$782,СВЦЭМ!$A$39:$A$782,$A30,СВЦЭМ!$B$39:$B$782,B$11)+'СЕТ СН'!$F$12+СВЦЭМ!$D$10+'СЕТ СН'!$F$6-'СЕТ СН'!$F$22</f>
        <v>1471.2378271699999</v>
      </c>
      <c r="C30" s="36">
        <f>SUMIFS(СВЦЭМ!$C$39:$C$782,СВЦЭМ!$A$39:$A$782,$A30,СВЦЭМ!$B$39:$B$782,C$11)+'СЕТ СН'!$F$12+СВЦЭМ!$D$10+'СЕТ СН'!$F$6-'СЕТ СН'!$F$22</f>
        <v>1500.05864079</v>
      </c>
      <c r="D30" s="36">
        <f>SUMIFS(СВЦЭМ!$C$39:$C$782,СВЦЭМ!$A$39:$A$782,$A30,СВЦЭМ!$B$39:$B$782,D$11)+'СЕТ СН'!$F$12+СВЦЭМ!$D$10+'СЕТ СН'!$F$6-'СЕТ СН'!$F$22</f>
        <v>1520.49559869</v>
      </c>
      <c r="E30" s="36">
        <f>SUMIFS(СВЦЭМ!$C$39:$C$782,СВЦЭМ!$A$39:$A$782,$A30,СВЦЭМ!$B$39:$B$782,E$11)+'СЕТ СН'!$F$12+СВЦЭМ!$D$10+'СЕТ СН'!$F$6-'СЕТ СН'!$F$22</f>
        <v>1527.0706593</v>
      </c>
      <c r="F30" s="36">
        <f>SUMIFS(СВЦЭМ!$C$39:$C$782,СВЦЭМ!$A$39:$A$782,$A30,СВЦЭМ!$B$39:$B$782,F$11)+'СЕТ СН'!$F$12+СВЦЭМ!$D$10+'СЕТ СН'!$F$6-'СЕТ СН'!$F$22</f>
        <v>1512.268511</v>
      </c>
      <c r="G30" s="36">
        <f>SUMIFS(СВЦЭМ!$C$39:$C$782,СВЦЭМ!$A$39:$A$782,$A30,СВЦЭМ!$B$39:$B$782,G$11)+'СЕТ СН'!$F$12+СВЦЭМ!$D$10+'СЕТ СН'!$F$6-'СЕТ СН'!$F$22</f>
        <v>1464.63033718</v>
      </c>
      <c r="H30" s="36">
        <f>SUMIFS(СВЦЭМ!$C$39:$C$782,СВЦЭМ!$A$39:$A$782,$A30,СВЦЭМ!$B$39:$B$782,H$11)+'СЕТ СН'!$F$12+СВЦЭМ!$D$10+'СЕТ СН'!$F$6-'СЕТ СН'!$F$22</f>
        <v>1424.52652984</v>
      </c>
      <c r="I30" s="36">
        <f>SUMIFS(СВЦЭМ!$C$39:$C$782,СВЦЭМ!$A$39:$A$782,$A30,СВЦЭМ!$B$39:$B$782,I$11)+'СЕТ СН'!$F$12+СВЦЭМ!$D$10+'СЕТ СН'!$F$6-'СЕТ СН'!$F$22</f>
        <v>1394.31475662</v>
      </c>
      <c r="J30" s="36">
        <f>SUMIFS(СВЦЭМ!$C$39:$C$782,СВЦЭМ!$A$39:$A$782,$A30,СВЦЭМ!$B$39:$B$782,J$11)+'СЕТ СН'!$F$12+СВЦЭМ!$D$10+'СЕТ СН'!$F$6-'СЕТ СН'!$F$22</f>
        <v>1377.6408248499999</v>
      </c>
      <c r="K30" s="36">
        <f>SUMIFS(СВЦЭМ!$C$39:$C$782,СВЦЭМ!$A$39:$A$782,$A30,СВЦЭМ!$B$39:$B$782,K$11)+'СЕТ СН'!$F$12+СВЦЭМ!$D$10+'СЕТ СН'!$F$6-'СЕТ СН'!$F$22</f>
        <v>1377.8616248200001</v>
      </c>
      <c r="L30" s="36">
        <f>SUMIFS(СВЦЭМ!$C$39:$C$782,СВЦЭМ!$A$39:$A$782,$A30,СВЦЭМ!$B$39:$B$782,L$11)+'СЕТ СН'!$F$12+СВЦЭМ!$D$10+'СЕТ СН'!$F$6-'СЕТ СН'!$F$22</f>
        <v>1379.0402115700001</v>
      </c>
      <c r="M30" s="36">
        <f>SUMIFS(СВЦЭМ!$C$39:$C$782,СВЦЭМ!$A$39:$A$782,$A30,СВЦЭМ!$B$39:$B$782,M$11)+'СЕТ СН'!$F$12+СВЦЭМ!$D$10+'СЕТ СН'!$F$6-'СЕТ СН'!$F$22</f>
        <v>1389.8261703999999</v>
      </c>
      <c r="N30" s="36">
        <f>SUMIFS(СВЦЭМ!$C$39:$C$782,СВЦЭМ!$A$39:$A$782,$A30,СВЦЭМ!$B$39:$B$782,N$11)+'СЕТ СН'!$F$12+СВЦЭМ!$D$10+'СЕТ СН'!$F$6-'СЕТ СН'!$F$22</f>
        <v>1393.0433010500001</v>
      </c>
      <c r="O30" s="36">
        <f>SUMIFS(СВЦЭМ!$C$39:$C$782,СВЦЭМ!$A$39:$A$782,$A30,СВЦЭМ!$B$39:$B$782,O$11)+'СЕТ СН'!$F$12+СВЦЭМ!$D$10+'СЕТ СН'!$F$6-'СЕТ СН'!$F$22</f>
        <v>1430.26807663</v>
      </c>
      <c r="P30" s="36">
        <f>SUMIFS(СВЦЭМ!$C$39:$C$782,СВЦЭМ!$A$39:$A$782,$A30,СВЦЭМ!$B$39:$B$782,P$11)+'СЕТ СН'!$F$12+СВЦЭМ!$D$10+'СЕТ СН'!$F$6-'СЕТ СН'!$F$22</f>
        <v>1433.38582819</v>
      </c>
      <c r="Q30" s="36">
        <f>SUMIFS(СВЦЭМ!$C$39:$C$782,СВЦЭМ!$A$39:$A$782,$A30,СВЦЭМ!$B$39:$B$782,Q$11)+'СЕТ СН'!$F$12+СВЦЭМ!$D$10+'СЕТ СН'!$F$6-'СЕТ СН'!$F$22</f>
        <v>1429.5448025799999</v>
      </c>
      <c r="R30" s="36">
        <f>SUMIFS(СВЦЭМ!$C$39:$C$782,СВЦЭМ!$A$39:$A$782,$A30,СВЦЭМ!$B$39:$B$782,R$11)+'СЕТ СН'!$F$12+СВЦЭМ!$D$10+'СЕТ СН'!$F$6-'СЕТ СН'!$F$22</f>
        <v>1398.08489506</v>
      </c>
      <c r="S30" s="36">
        <f>SUMIFS(СВЦЭМ!$C$39:$C$782,СВЦЭМ!$A$39:$A$782,$A30,СВЦЭМ!$B$39:$B$782,S$11)+'СЕТ СН'!$F$12+СВЦЭМ!$D$10+'СЕТ СН'!$F$6-'СЕТ СН'!$F$22</f>
        <v>1375.9182382399999</v>
      </c>
      <c r="T30" s="36">
        <f>SUMIFS(СВЦЭМ!$C$39:$C$782,СВЦЭМ!$A$39:$A$782,$A30,СВЦЭМ!$B$39:$B$782,T$11)+'СЕТ СН'!$F$12+СВЦЭМ!$D$10+'СЕТ СН'!$F$6-'СЕТ СН'!$F$22</f>
        <v>1366.63691277</v>
      </c>
      <c r="U30" s="36">
        <f>SUMIFS(СВЦЭМ!$C$39:$C$782,СВЦЭМ!$A$39:$A$782,$A30,СВЦЭМ!$B$39:$B$782,U$11)+'СЕТ СН'!$F$12+СВЦЭМ!$D$10+'СЕТ СН'!$F$6-'СЕТ СН'!$F$22</f>
        <v>1372.7393809499999</v>
      </c>
      <c r="V30" s="36">
        <f>SUMIFS(СВЦЭМ!$C$39:$C$782,СВЦЭМ!$A$39:$A$782,$A30,СВЦЭМ!$B$39:$B$782,V$11)+'СЕТ СН'!$F$12+СВЦЭМ!$D$10+'СЕТ СН'!$F$6-'СЕТ СН'!$F$22</f>
        <v>1365.38502492</v>
      </c>
      <c r="W30" s="36">
        <f>SUMIFS(СВЦЭМ!$C$39:$C$782,СВЦЭМ!$A$39:$A$782,$A30,СВЦЭМ!$B$39:$B$782,W$11)+'СЕТ СН'!$F$12+СВЦЭМ!$D$10+'СЕТ СН'!$F$6-'СЕТ СН'!$F$22</f>
        <v>1378.7509028500001</v>
      </c>
      <c r="X30" s="36">
        <f>SUMIFS(СВЦЭМ!$C$39:$C$782,СВЦЭМ!$A$39:$A$782,$A30,СВЦЭМ!$B$39:$B$782,X$11)+'СЕТ СН'!$F$12+СВЦЭМ!$D$10+'СЕТ СН'!$F$6-'СЕТ СН'!$F$22</f>
        <v>1398.36763765</v>
      </c>
      <c r="Y30" s="36">
        <f>SUMIFS(СВЦЭМ!$C$39:$C$782,СВЦЭМ!$A$39:$A$782,$A30,СВЦЭМ!$B$39:$B$782,Y$11)+'СЕТ СН'!$F$12+СВЦЭМ!$D$10+'СЕТ СН'!$F$6-'СЕТ СН'!$F$22</f>
        <v>1405.7292074500001</v>
      </c>
    </row>
    <row r="31" spans="1:25" ht="15.75" x14ac:dyDescent="0.2">
      <c r="A31" s="35">
        <f t="shared" si="0"/>
        <v>44581</v>
      </c>
      <c r="B31" s="36">
        <f>SUMIFS(СВЦЭМ!$C$39:$C$782,СВЦЭМ!$A$39:$A$782,$A31,СВЦЭМ!$B$39:$B$782,B$11)+'СЕТ СН'!$F$12+СВЦЭМ!$D$10+'СЕТ СН'!$F$6-'СЕТ СН'!$F$22</f>
        <v>1442.4385795600001</v>
      </c>
      <c r="C31" s="36">
        <f>SUMIFS(СВЦЭМ!$C$39:$C$782,СВЦЭМ!$A$39:$A$782,$A31,СВЦЭМ!$B$39:$B$782,C$11)+'СЕТ СН'!$F$12+СВЦЭМ!$D$10+'СЕТ СН'!$F$6-'СЕТ СН'!$F$22</f>
        <v>1448.63476289</v>
      </c>
      <c r="D31" s="36">
        <f>SUMIFS(СВЦЭМ!$C$39:$C$782,СВЦЭМ!$A$39:$A$782,$A31,СВЦЭМ!$B$39:$B$782,D$11)+'СЕТ СН'!$F$12+СВЦЭМ!$D$10+'СЕТ СН'!$F$6-'СЕТ СН'!$F$22</f>
        <v>1495.7025512099999</v>
      </c>
      <c r="E31" s="36">
        <f>SUMIFS(СВЦЭМ!$C$39:$C$782,СВЦЭМ!$A$39:$A$782,$A31,СВЦЭМ!$B$39:$B$782,E$11)+'СЕТ СН'!$F$12+СВЦЭМ!$D$10+'СЕТ СН'!$F$6-'СЕТ СН'!$F$22</f>
        <v>1515.3842546000001</v>
      </c>
      <c r="F31" s="36">
        <f>SUMIFS(СВЦЭМ!$C$39:$C$782,СВЦЭМ!$A$39:$A$782,$A31,СВЦЭМ!$B$39:$B$782,F$11)+'СЕТ СН'!$F$12+СВЦЭМ!$D$10+'СЕТ СН'!$F$6-'СЕТ СН'!$F$22</f>
        <v>1506.2537503399999</v>
      </c>
      <c r="G31" s="36">
        <f>SUMIFS(СВЦЭМ!$C$39:$C$782,СВЦЭМ!$A$39:$A$782,$A31,СВЦЭМ!$B$39:$B$782,G$11)+'СЕТ СН'!$F$12+СВЦЭМ!$D$10+'СЕТ СН'!$F$6-'СЕТ СН'!$F$22</f>
        <v>1476.47181224</v>
      </c>
      <c r="H31" s="36">
        <f>SUMIFS(СВЦЭМ!$C$39:$C$782,СВЦЭМ!$A$39:$A$782,$A31,СВЦЭМ!$B$39:$B$782,H$11)+'СЕТ СН'!$F$12+СВЦЭМ!$D$10+'СЕТ СН'!$F$6-'СЕТ СН'!$F$22</f>
        <v>1416.93356333</v>
      </c>
      <c r="I31" s="36">
        <f>SUMIFS(СВЦЭМ!$C$39:$C$782,СВЦЭМ!$A$39:$A$782,$A31,СВЦЭМ!$B$39:$B$782,I$11)+'СЕТ СН'!$F$12+СВЦЭМ!$D$10+'СЕТ СН'!$F$6-'СЕТ СН'!$F$22</f>
        <v>1390.61759667</v>
      </c>
      <c r="J31" s="36">
        <f>SUMIFS(СВЦЭМ!$C$39:$C$782,СВЦЭМ!$A$39:$A$782,$A31,СВЦЭМ!$B$39:$B$782,J$11)+'СЕТ СН'!$F$12+СВЦЭМ!$D$10+'СЕТ СН'!$F$6-'СЕТ СН'!$F$22</f>
        <v>1379.8712715700001</v>
      </c>
      <c r="K31" s="36">
        <f>SUMIFS(СВЦЭМ!$C$39:$C$782,СВЦЭМ!$A$39:$A$782,$A31,СВЦЭМ!$B$39:$B$782,K$11)+'СЕТ СН'!$F$12+СВЦЭМ!$D$10+'СЕТ СН'!$F$6-'СЕТ СН'!$F$22</f>
        <v>1368.6263674100001</v>
      </c>
      <c r="L31" s="36">
        <f>SUMIFS(СВЦЭМ!$C$39:$C$782,СВЦЭМ!$A$39:$A$782,$A31,СВЦЭМ!$B$39:$B$782,L$11)+'СЕТ СН'!$F$12+СВЦЭМ!$D$10+'СЕТ СН'!$F$6-'СЕТ СН'!$F$22</f>
        <v>1373.4804423400001</v>
      </c>
      <c r="M31" s="36">
        <f>SUMIFS(СВЦЭМ!$C$39:$C$782,СВЦЭМ!$A$39:$A$782,$A31,СВЦЭМ!$B$39:$B$782,M$11)+'СЕТ СН'!$F$12+СВЦЭМ!$D$10+'СЕТ СН'!$F$6-'СЕТ СН'!$F$22</f>
        <v>1381.42803602</v>
      </c>
      <c r="N31" s="36">
        <f>SUMIFS(СВЦЭМ!$C$39:$C$782,СВЦЭМ!$A$39:$A$782,$A31,СВЦЭМ!$B$39:$B$782,N$11)+'СЕТ СН'!$F$12+СВЦЭМ!$D$10+'СЕТ СН'!$F$6-'СЕТ СН'!$F$22</f>
        <v>1404.49136935</v>
      </c>
      <c r="O31" s="36">
        <f>SUMIFS(СВЦЭМ!$C$39:$C$782,СВЦЭМ!$A$39:$A$782,$A31,СВЦЭМ!$B$39:$B$782,O$11)+'СЕТ СН'!$F$12+СВЦЭМ!$D$10+'СЕТ СН'!$F$6-'СЕТ СН'!$F$22</f>
        <v>1428.62392965</v>
      </c>
      <c r="P31" s="36">
        <f>SUMIFS(СВЦЭМ!$C$39:$C$782,СВЦЭМ!$A$39:$A$782,$A31,СВЦЭМ!$B$39:$B$782,P$11)+'СЕТ СН'!$F$12+СВЦЭМ!$D$10+'СЕТ СН'!$F$6-'СЕТ СН'!$F$22</f>
        <v>1431.7078784299999</v>
      </c>
      <c r="Q31" s="36">
        <f>SUMIFS(СВЦЭМ!$C$39:$C$782,СВЦЭМ!$A$39:$A$782,$A31,СВЦЭМ!$B$39:$B$782,Q$11)+'СЕТ СН'!$F$12+СВЦЭМ!$D$10+'СЕТ СН'!$F$6-'СЕТ СН'!$F$22</f>
        <v>1421.4371458800001</v>
      </c>
      <c r="R31" s="36">
        <f>SUMIFS(СВЦЭМ!$C$39:$C$782,СВЦЭМ!$A$39:$A$782,$A31,СВЦЭМ!$B$39:$B$782,R$11)+'СЕТ СН'!$F$12+СВЦЭМ!$D$10+'СЕТ СН'!$F$6-'СЕТ СН'!$F$22</f>
        <v>1392.48799973</v>
      </c>
      <c r="S31" s="36">
        <f>SUMIFS(СВЦЭМ!$C$39:$C$782,СВЦЭМ!$A$39:$A$782,$A31,СВЦЭМ!$B$39:$B$782,S$11)+'СЕТ СН'!$F$12+СВЦЭМ!$D$10+'СЕТ СН'!$F$6-'СЕТ СН'!$F$22</f>
        <v>1366.5083030600001</v>
      </c>
      <c r="T31" s="36">
        <f>SUMIFS(СВЦЭМ!$C$39:$C$782,СВЦЭМ!$A$39:$A$782,$A31,СВЦЭМ!$B$39:$B$782,T$11)+'СЕТ СН'!$F$12+СВЦЭМ!$D$10+'СЕТ СН'!$F$6-'СЕТ СН'!$F$22</f>
        <v>1358.5409262400001</v>
      </c>
      <c r="U31" s="36">
        <f>SUMIFS(СВЦЭМ!$C$39:$C$782,СВЦЭМ!$A$39:$A$782,$A31,СВЦЭМ!$B$39:$B$782,U$11)+'СЕТ СН'!$F$12+СВЦЭМ!$D$10+'СЕТ СН'!$F$6-'СЕТ СН'!$F$22</f>
        <v>1368.3601069399999</v>
      </c>
      <c r="V31" s="36">
        <f>SUMIFS(СВЦЭМ!$C$39:$C$782,СВЦЭМ!$A$39:$A$782,$A31,СВЦЭМ!$B$39:$B$782,V$11)+'СЕТ СН'!$F$12+СВЦЭМ!$D$10+'СЕТ СН'!$F$6-'СЕТ СН'!$F$22</f>
        <v>1382.42411083</v>
      </c>
      <c r="W31" s="36">
        <f>SUMIFS(СВЦЭМ!$C$39:$C$782,СВЦЭМ!$A$39:$A$782,$A31,СВЦЭМ!$B$39:$B$782,W$11)+'СЕТ СН'!$F$12+СВЦЭМ!$D$10+'СЕТ СН'!$F$6-'СЕТ СН'!$F$22</f>
        <v>1398.9364169</v>
      </c>
      <c r="X31" s="36">
        <f>SUMIFS(СВЦЭМ!$C$39:$C$782,СВЦЭМ!$A$39:$A$782,$A31,СВЦЭМ!$B$39:$B$782,X$11)+'СЕТ СН'!$F$12+СВЦЭМ!$D$10+'СЕТ СН'!$F$6-'СЕТ СН'!$F$22</f>
        <v>1423.2268180399999</v>
      </c>
      <c r="Y31" s="36">
        <f>SUMIFS(СВЦЭМ!$C$39:$C$782,СВЦЭМ!$A$39:$A$782,$A31,СВЦЭМ!$B$39:$B$782,Y$11)+'СЕТ СН'!$F$12+СВЦЭМ!$D$10+'СЕТ СН'!$F$6-'СЕТ СН'!$F$22</f>
        <v>1457.87690008</v>
      </c>
    </row>
    <row r="32" spans="1:25" ht="15.75" x14ac:dyDescent="0.2">
      <c r="A32" s="35">
        <f t="shared" si="0"/>
        <v>44582</v>
      </c>
      <c r="B32" s="36">
        <f>SUMIFS(СВЦЭМ!$C$39:$C$782,СВЦЭМ!$A$39:$A$782,$A32,СВЦЭМ!$B$39:$B$782,B$11)+'СЕТ СН'!$F$12+СВЦЭМ!$D$10+'СЕТ СН'!$F$6-'СЕТ СН'!$F$22</f>
        <v>1439.93863876</v>
      </c>
      <c r="C32" s="36">
        <f>SUMIFS(СВЦЭМ!$C$39:$C$782,СВЦЭМ!$A$39:$A$782,$A32,СВЦЭМ!$B$39:$B$782,C$11)+'СЕТ СН'!$F$12+СВЦЭМ!$D$10+'СЕТ СН'!$F$6-'СЕТ СН'!$F$22</f>
        <v>1440.3521586300001</v>
      </c>
      <c r="D32" s="36">
        <f>SUMIFS(СВЦЭМ!$C$39:$C$782,СВЦЭМ!$A$39:$A$782,$A32,СВЦЭМ!$B$39:$B$782,D$11)+'СЕТ СН'!$F$12+СВЦЭМ!$D$10+'СЕТ СН'!$F$6-'СЕТ СН'!$F$22</f>
        <v>1466.6106377200001</v>
      </c>
      <c r="E32" s="36">
        <f>SUMIFS(СВЦЭМ!$C$39:$C$782,СВЦЭМ!$A$39:$A$782,$A32,СВЦЭМ!$B$39:$B$782,E$11)+'СЕТ СН'!$F$12+СВЦЭМ!$D$10+'СЕТ СН'!$F$6-'СЕТ СН'!$F$22</f>
        <v>1460.3946277299999</v>
      </c>
      <c r="F32" s="36">
        <f>SUMIFS(СВЦЭМ!$C$39:$C$782,СВЦЭМ!$A$39:$A$782,$A32,СВЦЭМ!$B$39:$B$782,F$11)+'СЕТ СН'!$F$12+СВЦЭМ!$D$10+'СЕТ СН'!$F$6-'СЕТ СН'!$F$22</f>
        <v>1453.02683884</v>
      </c>
      <c r="G32" s="36">
        <f>SUMIFS(СВЦЭМ!$C$39:$C$782,СВЦЭМ!$A$39:$A$782,$A32,СВЦЭМ!$B$39:$B$782,G$11)+'СЕТ СН'!$F$12+СВЦЭМ!$D$10+'СЕТ СН'!$F$6-'СЕТ СН'!$F$22</f>
        <v>1441.14258958</v>
      </c>
      <c r="H32" s="36">
        <f>SUMIFS(СВЦЭМ!$C$39:$C$782,СВЦЭМ!$A$39:$A$782,$A32,СВЦЭМ!$B$39:$B$782,H$11)+'СЕТ СН'!$F$12+СВЦЭМ!$D$10+'СЕТ СН'!$F$6-'СЕТ СН'!$F$22</f>
        <v>1396.5571918400001</v>
      </c>
      <c r="I32" s="36">
        <f>SUMIFS(СВЦЭМ!$C$39:$C$782,СВЦЭМ!$A$39:$A$782,$A32,СВЦЭМ!$B$39:$B$782,I$11)+'СЕТ СН'!$F$12+СВЦЭМ!$D$10+'СЕТ СН'!$F$6-'СЕТ СН'!$F$22</f>
        <v>1404.63524968</v>
      </c>
      <c r="J32" s="36">
        <f>SUMIFS(СВЦЭМ!$C$39:$C$782,СВЦЭМ!$A$39:$A$782,$A32,СВЦЭМ!$B$39:$B$782,J$11)+'СЕТ СН'!$F$12+СВЦЭМ!$D$10+'СЕТ СН'!$F$6-'СЕТ СН'!$F$22</f>
        <v>1401.4630034500001</v>
      </c>
      <c r="K32" s="36">
        <f>SUMIFS(СВЦЭМ!$C$39:$C$782,СВЦЭМ!$A$39:$A$782,$A32,СВЦЭМ!$B$39:$B$782,K$11)+'СЕТ СН'!$F$12+СВЦЭМ!$D$10+'СЕТ СН'!$F$6-'СЕТ СН'!$F$22</f>
        <v>1367.45123208</v>
      </c>
      <c r="L32" s="36">
        <f>SUMIFS(СВЦЭМ!$C$39:$C$782,СВЦЭМ!$A$39:$A$782,$A32,СВЦЭМ!$B$39:$B$782,L$11)+'СЕТ СН'!$F$12+СВЦЭМ!$D$10+'СЕТ СН'!$F$6-'СЕТ СН'!$F$22</f>
        <v>1367.28957571</v>
      </c>
      <c r="M32" s="36">
        <f>SUMIFS(СВЦЭМ!$C$39:$C$782,СВЦЭМ!$A$39:$A$782,$A32,СВЦЭМ!$B$39:$B$782,M$11)+'СЕТ СН'!$F$12+СВЦЭМ!$D$10+'СЕТ СН'!$F$6-'СЕТ СН'!$F$22</f>
        <v>1395.0268896600001</v>
      </c>
      <c r="N32" s="36">
        <f>SUMIFS(СВЦЭМ!$C$39:$C$782,СВЦЭМ!$A$39:$A$782,$A32,СВЦЭМ!$B$39:$B$782,N$11)+'СЕТ СН'!$F$12+СВЦЭМ!$D$10+'СЕТ СН'!$F$6-'СЕТ СН'!$F$22</f>
        <v>1418.9692335</v>
      </c>
      <c r="O32" s="36">
        <f>SUMIFS(СВЦЭМ!$C$39:$C$782,СВЦЭМ!$A$39:$A$782,$A32,СВЦЭМ!$B$39:$B$782,O$11)+'СЕТ СН'!$F$12+СВЦЭМ!$D$10+'СЕТ СН'!$F$6-'СЕТ СН'!$F$22</f>
        <v>1459.4440217599999</v>
      </c>
      <c r="P32" s="36">
        <f>SUMIFS(СВЦЭМ!$C$39:$C$782,СВЦЭМ!$A$39:$A$782,$A32,СВЦЭМ!$B$39:$B$782,P$11)+'СЕТ СН'!$F$12+СВЦЭМ!$D$10+'СЕТ СН'!$F$6-'СЕТ СН'!$F$22</f>
        <v>1451.07327018</v>
      </c>
      <c r="Q32" s="36">
        <f>SUMIFS(СВЦЭМ!$C$39:$C$782,СВЦЭМ!$A$39:$A$782,$A32,СВЦЭМ!$B$39:$B$782,Q$11)+'СЕТ СН'!$F$12+СВЦЭМ!$D$10+'СЕТ СН'!$F$6-'СЕТ СН'!$F$22</f>
        <v>1448.5520025200001</v>
      </c>
      <c r="R32" s="36">
        <f>SUMIFS(СВЦЭМ!$C$39:$C$782,СВЦЭМ!$A$39:$A$782,$A32,СВЦЭМ!$B$39:$B$782,R$11)+'СЕТ СН'!$F$12+СВЦЭМ!$D$10+'СЕТ СН'!$F$6-'СЕТ СН'!$F$22</f>
        <v>1418.6679052899999</v>
      </c>
      <c r="S32" s="36">
        <f>SUMIFS(СВЦЭМ!$C$39:$C$782,СВЦЭМ!$A$39:$A$782,$A32,СВЦЭМ!$B$39:$B$782,S$11)+'СЕТ СН'!$F$12+СВЦЭМ!$D$10+'СЕТ СН'!$F$6-'СЕТ СН'!$F$22</f>
        <v>1377.36610561</v>
      </c>
      <c r="T32" s="36">
        <f>SUMIFS(СВЦЭМ!$C$39:$C$782,СВЦЭМ!$A$39:$A$782,$A32,СВЦЭМ!$B$39:$B$782,T$11)+'СЕТ СН'!$F$12+СВЦЭМ!$D$10+'СЕТ СН'!$F$6-'СЕТ СН'!$F$22</f>
        <v>1362.9447664100001</v>
      </c>
      <c r="U32" s="36">
        <f>SUMIFS(СВЦЭМ!$C$39:$C$782,СВЦЭМ!$A$39:$A$782,$A32,СВЦЭМ!$B$39:$B$782,U$11)+'СЕТ СН'!$F$12+СВЦЭМ!$D$10+'СЕТ СН'!$F$6-'СЕТ СН'!$F$22</f>
        <v>1375.2451408700001</v>
      </c>
      <c r="V32" s="36">
        <f>SUMIFS(СВЦЭМ!$C$39:$C$782,СВЦЭМ!$A$39:$A$782,$A32,СВЦЭМ!$B$39:$B$782,V$11)+'СЕТ СН'!$F$12+СВЦЭМ!$D$10+'СЕТ СН'!$F$6-'СЕТ СН'!$F$22</f>
        <v>1384.3227959000001</v>
      </c>
      <c r="W32" s="36">
        <f>SUMIFS(СВЦЭМ!$C$39:$C$782,СВЦЭМ!$A$39:$A$782,$A32,СВЦЭМ!$B$39:$B$782,W$11)+'СЕТ СН'!$F$12+СВЦЭМ!$D$10+'СЕТ СН'!$F$6-'СЕТ СН'!$F$22</f>
        <v>1406.66360611</v>
      </c>
      <c r="X32" s="36">
        <f>SUMIFS(СВЦЭМ!$C$39:$C$782,СВЦЭМ!$A$39:$A$782,$A32,СВЦЭМ!$B$39:$B$782,X$11)+'СЕТ СН'!$F$12+СВЦЭМ!$D$10+'СЕТ СН'!$F$6-'СЕТ СН'!$F$22</f>
        <v>1432.24971886</v>
      </c>
      <c r="Y32" s="36">
        <f>SUMIFS(СВЦЭМ!$C$39:$C$782,СВЦЭМ!$A$39:$A$782,$A32,СВЦЭМ!$B$39:$B$782,Y$11)+'СЕТ СН'!$F$12+СВЦЭМ!$D$10+'СЕТ СН'!$F$6-'СЕТ СН'!$F$22</f>
        <v>1474.4521894699999</v>
      </c>
    </row>
    <row r="33" spans="1:25" ht="15.75" x14ac:dyDescent="0.2">
      <c r="A33" s="35">
        <f t="shared" si="0"/>
        <v>44583</v>
      </c>
      <c r="B33" s="36">
        <f>SUMIFS(СВЦЭМ!$C$39:$C$782,СВЦЭМ!$A$39:$A$782,$A33,СВЦЭМ!$B$39:$B$782,B$11)+'СЕТ СН'!$F$12+СВЦЭМ!$D$10+'СЕТ СН'!$F$6-'СЕТ СН'!$F$22</f>
        <v>1498.69746704</v>
      </c>
      <c r="C33" s="36">
        <f>SUMIFS(СВЦЭМ!$C$39:$C$782,СВЦЭМ!$A$39:$A$782,$A33,СВЦЭМ!$B$39:$B$782,C$11)+'СЕТ СН'!$F$12+СВЦЭМ!$D$10+'СЕТ СН'!$F$6-'СЕТ СН'!$F$22</f>
        <v>1500.2317564499999</v>
      </c>
      <c r="D33" s="36">
        <f>SUMIFS(СВЦЭМ!$C$39:$C$782,СВЦЭМ!$A$39:$A$782,$A33,СВЦЭМ!$B$39:$B$782,D$11)+'СЕТ СН'!$F$12+СВЦЭМ!$D$10+'СЕТ СН'!$F$6-'СЕТ СН'!$F$22</f>
        <v>1535.1754275000001</v>
      </c>
      <c r="E33" s="36">
        <f>SUMIFS(СВЦЭМ!$C$39:$C$782,СВЦЭМ!$A$39:$A$782,$A33,СВЦЭМ!$B$39:$B$782,E$11)+'СЕТ СН'!$F$12+СВЦЭМ!$D$10+'СЕТ СН'!$F$6-'СЕТ СН'!$F$22</f>
        <v>1541.93323693</v>
      </c>
      <c r="F33" s="36">
        <f>SUMIFS(СВЦЭМ!$C$39:$C$782,СВЦЭМ!$A$39:$A$782,$A33,СВЦЭМ!$B$39:$B$782,F$11)+'СЕТ СН'!$F$12+СВЦЭМ!$D$10+'СЕТ СН'!$F$6-'СЕТ СН'!$F$22</f>
        <v>1530.9622689299999</v>
      </c>
      <c r="G33" s="36">
        <f>SUMIFS(СВЦЭМ!$C$39:$C$782,СВЦЭМ!$A$39:$A$782,$A33,СВЦЭМ!$B$39:$B$782,G$11)+'СЕТ СН'!$F$12+СВЦЭМ!$D$10+'СЕТ СН'!$F$6-'СЕТ СН'!$F$22</f>
        <v>1519.2455689599999</v>
      </c>
      <c r="H33" s="36">
        <f>SUMIFS(СВЦЭМ!$C$39:$C$782,СВЦЭМ!$A$39:$A$782,$A33,СВЦЭМ!$B$39:$B$782,H$11)+'СЕТ СН'!$F$12+СВЦЭМ!$D$10+'СЕТ СН'!$F$6-'СЕТ СН'!$F$22</f>
        <v>1448.55936802</v>
      </c>
      <c r="I33" s="36">
        <f>SUMIFS(СВЦЭМ!$C$39:$C$782,СВЦЭМ!$A$39:$A$782,$A33,СВЦЭМ!$B$39:$B$782,I$11)+'СЕТ СН'!$F$12+СВЦЭМ!$D$10+'СЕТ СН'!$F$6-'СЕТ СН'!$F$22</f>
        <v>1430.02391266</v>
      </c>
      <c r="J33" s="36">
        <f>SUMIFS(СВЦЭМ!$C$39:$C$782,СВЦЭМ!$A$39:$A$782,$A33,СВЦЭМ!$B$39:$B$782,J$11)+'СЕТ СН'!$F$12+СВЦЭМ!$D$10+'СЕТ СН'!$F$6-'СЕТ СН'!$F$22</f>
        <v>1383.82887555</v>
      </c>
      <c r="K33" s="36">
        <f>SUMIFS(СВЦЭМ!$C$39:$C$782,СВЦЭМ!$A$39:$A$782,$A33,СВЦЭМ!$B$39:$B$782,K$11)+'СЕТ СН'!$F$12+СВЦЭМ!$D$10+'СЕТ СН'!$F$6-'СЕТ СН'!$F$22</f>
        <v>1361.84336289</v>
      </c>
      <c r="L33" s="36">
        <f>SUMIFS(СВЦЭМ!$C$39:$C$782,СВЦЭМ!$A$39:$A$782,$A33,СВЦЭМ!$B$39:$B$782,L$11)+'СЕТ СН'!$F$12+СВЦЭМ!$D$10+'СЕТ СН'!$F$6-'СЕТ СН'!$F$22</f>
        <v>1364.8309422699999</v>
      </c>
      <c r="M33" s="36">
        <f>SUMIFS(СВЦЭМ!$C$39:$C$782,СВЦЭМ!$A$39:$A$782,$A33,СВЦЭМ!$B$39:$B$782,M$11)+'СЕТ СН'!$F$12+СВЦЭМ!$D$10+'СЕТ СН'!$F$6-'СЕТ СН'!$F$22</f>
        <v>1372.80734932</v>
      </c>
      <c r="N33" s="36">
        <f>SUMIFS(СВЦЭМ!$C$39:$C$782,СВЦЭМ!$A$39:$A$782,$A33,СВЦЭМ!$B$39:$B$782,N$11)+'СЕТ СН'!$F$12+СВЦЭМ!$D$10+'СЕТ СН'!$F$6-'СЕТ СН'!$F$22</f>
        <v>1390.7713272999999</v>
      </c>
      <c r="O33" s="36">
        <f>SUMIFS(СВЦЭМ!$C$39:$C$782,СВЦЭМ!$A$39:$A$782,$A33,СВЦЭМ!$B$39:$B$782,O$11)+'СЕТ СН'!$F$12+СВЦЭМ!$D$10+'СЕТ СН'!$F$6-'СЕТ СН'!$F$22</f>
        <v>1442.6357771</v>
      </c>
      <c r="P33" s="36">
        <f>SUMIFS(СВЦЭМ!$C$39:$C$782,СВЦЭМ!$A$39:$A$782,$A33,СВЦЭМ!$B$39:$B$782,P$11)+'СЕТ СН'!$F$12+СВЦЭМ!$D$10+'СЕТ СН'!$F$6-'СЕТ СН'!$F$22</f>
        <v>1449.19619513</v>
      </c>
      <c r="Q33" s="36">
        <f>SUMIFS(СВЦЭМ!$C$39:$C$782,СВЦЭМ!$A$39:$A$782,$A33,СВЦЭМ!$B$39:$B$782,Q$11)+'СЕТ СН'!$F$12+СВЦЭМ!$D$10+'СЕТ СН'!$F$6-'СЕТ СН'!$F$22</f>
        <v>1450.8504146800001</v>
      </c>
      <c r="R33" s="36">
        <f>SUMIFS(СВЦЭМ!$C$39:$C$782,СВЦЭМ!$A$39:$A$782,$A33,СВЦЭМ!$B$39:$B$782,R$11)+'СЕТ СН'!$F$12+СВЦЭМ!$D$10+'СЕТ СН'!$F$6-'СЕТ СН'!$F$22</f>
        <v>1419.32564258</v>
      </c>
      <c r="S33" s="36">
        <f>SUMIFS(СВЦЭМ!$C$39:$C$782,СВЦЭМ!$A$39:$A$782,$A33,СВЦЭМ!$B$39:$B$782,S$11)+'СЕТ СН'!$F$12+СВЦЭМ!$D$10+'СЕТ СН'!$F$6-'СЕТ СН'!$F$22</f>
        <v>1363.9856446000001</v>
      </c>
      <c r="T33" s="36">
        <f>SUMIFS(СВЦЭМ!$C$39:$C$782,СВЦЭМ!$A$39:$A$782,$A33,СВЦЭМ!$B$39:$B$782,T$11)+'СЕТ СН'!$F$12+СВЦЭМ!$D$10+'СЕТ СН'!$F$6-'СЕТ СН'!$F$22</f>
        <v>1364.4283902300001</v>
      </c>
      <c r="U33" s="36">
        <f>SUMIFS(СВЦЭМ!$C$39:$C$782,СВЦЭМ!$A$39:$A$782,$A33,СВЦЭМ!$B$39:$B$782,U$11)+'СЕТ СН'!$F$12+СВЦЭМ!$D$10+'СЕТ СН'!$F$6-'СЕТ СН'!$F$22</f>
        <v>1378.3338268699999</v>
      </c>
      <c r="V33" s="36">
        <f>SUMIFS(СВЦЭМ!$C$39:$C$782,СВЦЭМ!$A$39:$A$782,$A33,СВЦЭМ!$B$39:$B$782,V$11)+'СЕТ СН'!$F$12+СВЦЭМ!$D$10+'СЕТ СН'!$F$6-'СЕТ СН'!$F$22</f>
        <v>1389.4615770099999</v>
      </c>
      <c r="W33" s="36">
        <f>SUMIFS(СВЦЭМ!$C$39:$C$782,СВЦЭМ!$A$39:$A$782,$A33,СВЦЭМ!$B$39:$B$782,W$11)+'СЕТ СН'!$F$12+СВЦЭМ!$D$10+'СЕТ СН'!$F$6-'СЕТ СН'!$F$22</f>
        <v>1401.2449687799999</v>
      </c>
      <c r="X33" s="36">
        <f>SUMIFS(СВЦЭМ!$C$39:$C$782,СВЦЭМ!$A$39:$A$782,$A33,СВЦЭМ!$B$39:$B$782,X$11)+'СЕТ СН'!$F$12+СВЦЭМ!$D$10+'СЕТ СН'!$F$6-'СЕТ СН'!$F$22</f>
        <v>1429.1136601999999</v>
      </c>
      <c r="Y33" s="36">
        <f>SUMIFS(СВЦЭМ!$C$39:$C$782,СВЦЭМ!$A$39:$A$782,$A33,СВЦЭМ!$B$39:$B$782,Y$11)+'СЕТ СН'!$F$12+СВЦЭМ!$D$10+'СЕТ СН'!$F$6-'СЕТ СН'!$F$22</f>
        <v>1470.1630649900001</v>
      </c>
    </row>
    <row r="34" spans="1:25" ht="15.75" x14ac:dyDescent="0.2">
      <c r="A34" s="35">
        <f t="shared" si="0"/>
        <v>44584</v>
      </c>
      <c r="B34" s="36">
        <f>SUMIFS(СВЦЭМ!$C$39:$C$782,СВЦЭМ!$A$39:$A$782,$A34,СВЦЭМ!$B$39:$B$782,B$11)+'СЕТ СН'!$F$12+СВЦЭМ!$D$10+'СЕТ СН'!$F$6-'СЕТ СН'!$F$22</f>
        <v>1511.4373263800001</v>
      </c>
      <c r="C34" s="36">
        <f>SUMIFS(СВЦЭМ!$C$39:$C$782,СВЦЭМ!$A$39:$A$782,$A34,СВЦЭМ!$B$39:$B$782,C$11)+'СЕТ СН'!$F$12+СВЦЭМ!$D$10+'СЕТ СН'!$F$6-'СЕТ СН'!$F$22</f>
        <v>1526.49664186</v>
      </c>
      <c r="D34" s="36">
        <f>SUMIFS(СВЦЭМ!$C$39:$C$782,СВЦЭМ!$A$39:$A$782,$A34,СВЦЭМ!$B$39:$B$782,D$11)+'СЕТ СН'!$F$12+СВЦЭМ!$D$10+'СЕТ СН'!$F$6-'СЕТ СН'!$F$22</f>
        <v>1536.66146039</v>
      </c>
      <c r="E34" s="36">
        <f>SUMIFS(СВЦЭМ!$C$39:$C$782,СВЦЭМ!$A$39:$A$782,$A34,СВЦЭМ!$B$39:$B$782,E$11)+'СЕТ СН'!$F$12+СВЦЭМ!$D$10+'СЕТ СН'!$F$6-'СЕТ СН'!$F$22</f>
        <v>1535.6923094700001</v>
      </c>
      <c r="F34" s="36">
        <f>SUMIFS(СВЦЭМ!$C$39:$C$782,СВЦЭМ!$A$39:$A$782,$A34,СВЦЭМ!$B$39:$B$782,F$11)+'СЕТ СН'!$F$12+СВЦЭМ!$D$10+'СЕТ СН'!$F$6-'СЕТ СН'!$F$22</f>
        <v>1552.5790138499999</v>
      </c>
      <c r="G34" s="36">
        <f>SUMIFS(СВЦЭМ!$C$39:$C$782,СВЦЭМ!$A$39:$A$782,$A34,СВЦЭМ!$B$39:$B$782,G$11)+'СЕТ СН'!$F$12+СВЦЭМ!$D$10+'СЕТ СН'!$F$6-'СЕТ СН'!$F$22</f>
        <v>1536.4634407799999</v>
      </c>
      <c r="H34" s="36">
        <f>SUMIFS(СВЦЭМ!$C$39:$C$782,СВЦЭМ!$A$39:$A$782,$A34,СВЦЭМ!$B$39:$B$782,H$11)+'СЕТ СН'!$F$12+СВЦЭМ!$D$10+'СЕТ СН'!$F$6-'СЕТ СН'!$F$22</f>
        <v>1498.09436667</v>
      </c>
      <c r="I34" s="36">
        <f>SUMIFS(СВЦЭМ!$C$39:$C$782,СВЦЭМ!$A$39:$A$782,$A34,СВЦЭМ!$B$39:$B$782,I$11)+'СЕТ СН'!$F$12+СВЦЭМ!$D$10+'СЕТ СН'!$F$6-'СЕТ СН'!$F$22</f>
        <v>1486.1529742299999</v>
      </c>
      <c r="J34" s="36">
        <f>SUMIFS(СВЦЭМ!$C$39:$C$782,СВЦЭМ!$A$39:$A$782,$A34,СВЦЭМ!$B$39:$B$782,J$11)+'СЕТ СН'!$F$12+СВЦЭМ!$D$10+'СЕТ СН'!$F$6-'СЕТ СН'!$F$22</f>
        <v>1417.4635177600001</v>
      </c>
      <c r="K34" s="36">
        <f>SUMIFS(СВЦЭМ!$C$39:$C$782,СВЦЭМ!$A$39:$A$782,$A34,СВЦЭМ!$B$39:$B$782,K$11)+'СЕТ СН'!$F$12+СВЦЭМ!$D$10+'СЕТ СН'!$F$6-'СЕТ СН'!$F$22</f>
        <v>1396.52006321</v>
      </c>
      <c r="L34" s="36">
        <f>SUMIFS(СВЦЭМ!$C$39:$C$782,СВЦЭМ!$A$39:$A$782,$A34,СВЦЭМ!$B$39:$B$782,L$11)+'СЕТ СН'!$F$12+СВЦЭМ!$D$10+'СЕТ СН'!$F$6-'СЕТ СН'!$F$22</f>
        <v>1413.0971819399999</v>
      </c>
      <c r="M34" s="36">
        <f>SUMIFS(СВЦЭМ!$C$39:$C$782,СВЦЭМ!$A$39:$A$782,$A34,СВЦЭМ!$B$39:$B$782,M$11)+'СЕТ СН'!$F$12+СВЦЭМ!$D$10+'СЕТ СН'!$F$6-'СЕТ СН'!$F$22</f>
        <v>1401.64052057</v>
      </c>
      <c r="N34" s="36">
        <f>SUMIFS(СВЦЭМ!$C$39:$C$782,СВЦЭМ!$A$39:$A$782,$A34,СВЦЭМ!$B$39:$B$782,N$11)+'СЕТ СН'!$F$12+СВЦЭМ!$D$10+'СЕТ СН'!$F$6-'СЕТ СН'!$F$22</f>
        <v>1451.38533766</v>
      </c>
      <c r="O34" s="36">
        <f>SUMIFS(СВЦЭМ!$C$39:$C$782,СВЦЭМ!$A$39:$A$782,$A34,СВЦЭМ!$B$39:$B$782,O$11)+'СЕТ СН'!$F$12+СВЦЭМ!$D$10+'СЕТ СН'!$F$6-'СЕТ СН'!$F$22</f>
        <v>1491.63943954</v>
      </c>
      <c r="P34" s="36">
        <f>SUMIFS(СВЦЭМ!$C$39:$C$782,СВЦЭМ!$A$39:$A$782,$A34,СВЦЭМ!$B$39:$B$782,P$11)+'СЕТ СН'!$F$12+СВЦЭМ!$D$10+'СЕТ СН'!$F$6-'СЕТ СН'!$F$22</f>
        <v>1492.75290838</v>
      </c>
      <c r="Q34" s="36">
        <f>SUMIFS(СВЦЭМ!$C$39:$C$782,СВЦЭМ!$A$39:$A$782,$A34,СВЦЭМ!$B$39:$B$782,Q$11)+'СЕТ СН'!$F$12+СВЦЭМ!$D$10+'СЕТ СН'!$F$6-'СЕТ СН'!$F$22</f>
        <v>1499.49483257</v>
      </c>
      <c r="R34" s="36">
        <f>SUMIFS(СВЦЭМ!$C$39:$C$782,СВЦЭМ!$A$39:$A$782,$A34,СВЦЭМ!$B$39:$B$782,R$11)+'СЕТ СН'!$F$12+СВЦЭМ!$D$10+'СЕТ СН'!$F$6-'СЕТ СН'!$F$22</f>
        <v>1479.0936334</v>
      </c>
      <c r="S34" s="36">
        <f>SUMIFS(СВЦЭМ!$C$39:$C$782,СВЦЭМ!$A$39:$A$782,$A34,СВЦЭМ!$B$39:$B$782,S$11)+'СЕТ СН'!$F$12+СВЦЭМ!$D$10+'СЕТ СН'!$F$6-'СЕТ СН'!$F$22</f>
        <v>1412.1865426100001</v>
      </c>
      <c r="T34" s="36">
        <f>SUMIFS(СВЦЭМ!$C$39:$C$782,СВЦЭМ!$A$39:$A$782,$A34,СВЦЭМ!$B$39:$B$782,T$11)+'СЕТ СН'!$F$12+СВЦЭМ!$D$10+'СЕТ СН'!$F$6-'СЕТ СН'!$F$22</f>
        <v>1392.4562524800001</v>
      </c>
      <c r="U34" s="36">
        <f>SUMIFS(СВЦЭМ!$C$39:$C$782,СВЦЭМ!$A$39:$A$782,$A34,СВЦЭМ!$B$39:$B$782,U$11)+'СЕТ СН'!$F$12+СВЦЭМ!$D$10+'СЕТ СН'!$F$6-'СЕТ СН'!$F$22</f>
        <v>1417.30008004</v>
      </c>
      <c r="V34" s="36">
        <f>SUMIFS(СВЦЭМ!$C$39:$C$782,СВЦЭМ!$A$39:$A$782,$A34,СВЦЭМ!$B$39:$B$782,V$11)+'СЕТ СН'!$F$12+СВЦЭМ!$D$10+'СЕТ СН'!$F$6-'СЕТ СН'!$F$22</f>
        <v>1445.3018967600001</v>
      </c>
      <c r="W34" s="36">
        <f>SUMIFS(СВЦЭМ!$C$39:$C$782,СВЦЭМ!$A$39:$A$782,$A34,СВЦЭМ!$B$39:$B$782,W$11)+'СЕТ СН'!$F$12+СВЦЭМ!$D$10+'СЕТ СН'!$F$6-'СЕТ СН'!$F$22</f>
        <v>1452.8039749899999</v>
      </c>
      <c r="X34" s="36">
        <f>SUMIFS(СВЦЭМ!$C$39:$C$782,СВЦЭМ!$A$39:$A$782,$A34,СВЦЭМ!$B$39:$B$782,X$11)+'СЕТ СН'!$F$12+СВЦЭМ!$D$10+'СЕТ СН'!$F$6-'СЕТ СН'!$F$22</f>
        <v>1483.3469092400001</v>
      </c>
      <c r="Y34" s="36">
        <f>SUMIFS(СВЦЭМ!$C$39:$C$782,СВЦЭМ!$A$39:$A$782,$A34,СВЦЭМ!$B$39:$B$782,Y$11)+'СЕТ СН'!$F$12+СВЦЭМ!$D$10+'СЕТ СН'!$F$6-'СЕТ СН'!$F$22</f>
        <v>1510.2723007500001</v>
      </c>
    </row>
    <row r="35" spans="1:25" ht="15.75" x14ac:dyDescent="0.2">
      <c r="A35" s="35">
        <f t="shared" si="0"/>
        <v>44585</v>
      </c>
      <c r="B35" s="36">
        <f>SUMIFS(СВЦЭМ!$C$39:$C$782,СВЦЭМ!$A$39:$A$782,$A35,СВЦЭМ!$B$39:$B$782,B$11)+'СЕТ СН'!$F$12+СВЦЭМ!$D$10+'СЕТ СН'!$F$6-'СЕТ СН'!$F$22</f>
        <v>1549.72383384</v>
      </c>
      <c r="C35" s="36">
        <f>SUMIFS(СВЦЭМ!$C$39:$C$782,СВЦЭМ!$A$39:$A$782,$A35,СВЦЭМ!$B$39:$B$782,C$11)+'СЕТ СН'!$F$12+СВЦЭМ!$D$10+'СЕТ СН'!$F$6-'СЕТ СН'!$F$22</f>
        <v>1533.4557232500001</v>
      </c>
      <c r="D35" s="36">
        <f>SUMIFS(СВЦЭМ!$C$39:$C$782,СВЦЭМ!$A$39:$A$782,$A35,СВЦЭМ!$B$39:$B$782,D$11)+'СЕТ СН'!$F$12+СВЦЭМ!$D$10+'СЕТ СН'!$F$6-'СЕТ СН'!$F$22</f>
        <v>1532.6266197499999</v>
      </c>
      <c r="E35" s="36">
        <f>SUMIFS(СВЦЭМ!$C$39:$C$782,СВЦЭМ!$A$39:$A$782,$A35,СВЦЭМ!$B$39:$B$782,E$11)+'СЕТ СН'!$F$12+СВЦЭМ!$D$10+'СЕТ СН'!$F$6-'СЕТ СН'!$F$22</f>
        <v>1530.2426063400001</v>
      </c>
      <c r="F35" s="36">
        <f>SUMIFS(СВЦЭМ!$C$39:$C$782,СВЦЭМ!$A$39:$A$782,$A35,СВЦЭМ!$B$39:$B$782,F$11)+'СЕТ СН'!$F$12+СВЦЭМ!$D$10+'СЕТ СН'!$F$6-'СЕТ СН'!$F$22</f>
        <v>1524.0013193</v>
      </c>
      <c r="G35" s="36">
        <f>SUMIFS(СВЦЭМ!$C$39:$C$782,СВЦЭМ!$A$39:$A$782,$A35,СВЦЭМ!$B$39:$B$782,G$11)+'СЕТ СН'!$F$12+СВЦЭМ!$D$10+'СЕТ СН'!$F$6-'СЕТ СН'!$F$22</f>
        <v>1487.9842068800001</v>
      </c>
      <c r="H35" s="36">
        <f>SUMIFS(СВЦЭМ!$C$39:$C$782,СВЦЭМ!$A$39:$A$782,$A35,СВЦЭМ!$B$39:$B$782,H$11)+'СЕТ СН'!$F$12+СВЦЭМ!$D$10+'СЕТ СН'!$F$6-'СЕТ СН'!$F$22</f>
        <v>1418.53527186</v>
      </c>
      <c r="I35" s="36">
        <f>SUMIFS(СВЦЭМ!$C$39:$C$782,СВЦЭМ!$A$39:$A$782,$A35,СВЦЭМ!$B$39:$B$782,I$11)+'СЕТ СН'!$F$12+СВЦЭМ!$D$10+'СЕТ СН'!$F$6-'СЕТ СН'!$F$22</f>
        <v>1417.2972954300001</v>
      </c>
      <c r="J35" s="36">
        <f>SUMIFS(СВЦЭМ!$C$39:$C$782,СВЦЭМ!$A$39:$A$782,$A35,СВЦЭМ!$B$39:$B$782,J$11)+'СЕТ СН'!$F$12+СВЦЭМ!$D$10+'СЕТ СН'!$F$6-'СЕТ СН'!$F$22</f>
        <v>1405.89931841</v>
      </c>
      <c r="K35" s="36">
        <f>SUMIFS(СВЦЭМ!$C$39:$C$782,СВЦЭМ!$A$39:$A$782,$A35,СВЦЭМ!$B$39:$B$782,K$11)+'СЕТ СН'!$F$12+СВЦЭМ!$D$10+'СЕТ СН'!$F$6-'СЕТ СН'!$F$22</f>
        <v>1412.5862243500001</v>
      </c>
      <c r="L35" s="36">
        <f>SUMIFS(СВЦЭМ!$C$39:$C$782,СВЦЭМ!$A$39:$A$782,$A35,СВЦЭМ!$B$39:$B$782,L$11)+'СЕТ СН'!$F$12+СВЦЭМ!$D$10+'СЕТ СН'!$F$6-'СЕТ СН'!$F$22</f>
        <v>1426.9361544400001</v>
      </c>
      <c r="M35" s="36">
        <f>SUMIFS(СВЦЭМ!$C$39:$C$782,СВЦЭМ!$A$39:$A$782,$A35,СВЦЭМ!$B$39:$B$782,M$11)+'СЕТ СН'!$F$12+СВЦЭМ!$D$10+'СЕТ СН'!$F$6-'СЕТ СН'!$F$22</f>
        <v>1439.1969525100001</v>
      </c>
      <c r="N35" s="36">
        <f>SUMIFS(СВЦЭМ!$C$39:$C$782,СВЦЭМ!$A$39:$A$782,$A35,СВЦЭМ!$B$39:$B$782,N$11)+'СЕТ СН'!$F$12+СВЦЭМ!$D$10+'СЕТ СН'!$F$6-'СЕТ СН'!$F$22</f>
        <v>1454.6527438600001</v>
      </c>
      <c r="O35" s="36">
        <f>SUMIFS(СВЦЭМ!$C$39:$C$782,СВЦЭМ!$A$39:$A$782,$A35,СВЦЭМ!$B$39:$B$782,O$11)+'СЕТ СН'!$F$12+СВЦЭМ!$D$10+'СЕТ СН'!$F$6-'СЕТ СН'!$F$22</f>
        <v>1496.03685597</v>
      </c>
      <c r="P35" s="36">
        <f>SUMIFS(СВЦЭМ!$C$39:$C$782,СВЦЭМ!$A$39:$A$782,$A35,СВЦЭМ!$B$39:$B$782,P$11)+'СЕТ СН'!$F$12+СВЦЭМ!$D$10+'СЕТ СН'!$F$6-'СЕТ СН'!$F$22</f>
        <v>1509.22750593</v>
      </c>
      <c r="Q35" s="36">
        <f>SUMIFS(СВЦЭМ!$C$39:$C$782,СВЦЭМ!$A$39:$A$782,$A35,СВЦЭМ!$B$39:$B$782,Q$11)+'СЕТ СН'!$F$12+СВЦЭМ!$D$10+'СЕТ СН'!$F$6-'СЕТ СН'!$F$22</f>
        <v>1515.7914910899999</v>
      </c>
      <c r="R35" s="36">
        <f>SUMIFS(СВЦЭМ!$C$39:$C$782,СВЦЭМ!$A$39:$A$782,$A35,СВЦЭМ!$B$39:$B$782,R$11)+'СЕТ СН'!$F$12+СВЦЭМ!$D$10+'СЕТ СН'!$F$6-'СЕТ СН'!$F$22</f>
        <v>1469.95258033</v>
      </c>
      <c r="S35" s="36">
        <f>SUMIFS(СВЦЭМ!$C$39:$C$782,СВЦЭМ!$A$39:$A$782,$A35,СВЦЭМ!$B$39:$B$782,S$11)+'СЕТ СН'!$F$12+СВЦЭМ!$D$10+'СЕТ СН'!$F$6-'СЕТ СН'!$F$22</f>
        <v>1419.3237797199999</v>
      </c>
      <c r="T35" s="36">
        <f>SUMIFS(СВЦЭМ!$C$39:$C$782,СВЦЭМ!$A$39:$A$782,$A35,СВЦЭМ!$B$39:$B$782,T$11)+'СЕТ СН'!$F$12+СВЦЭМ!$D$10+'СЕТ СН'!$F$6-'СЕТ СН'!$F$22</f>
        <v>1409.41134167</v>
      </c>
      <c r="U35" s="36">
        <f>SUMIFS(СВЦЭМ!$C$39:$C$782,СВЦЭМ!$A$39:$A$782,$A35,СВЦЭМ!$B$39:$B$782,U$11)+'СЕТ СН'!$F$12+СВЦЭМ!$D$10+'СЕТ СН'!$F$6-'СЕТ СН'!$F$22</f>
        <v>1420.16981498</v>
      </c>
      <c r="V35" s="36">
        <f>SUMIFS(СВЦЭМ!$C$39:$C$782,СВЦЭМ!$A$39:$A$782,$A35,СВЦЭМ!$B$39:$B$782,V$11)+'СЕТ СН'!$F$12+СВЦЭМ!$D$10+'СЕТ СН'!$F$6-'СЕТ СН'!$F$22</f>
        <v>1443.5412918500001</v>
      </c>
      <c r="W35" s="36">
        <f>SUMIFS(СВЦЭМ!$C$39:$C$782,СВЦЭМ!$A$39:$A$782,$A35,СВЦЭМ!$B$39:$B$782,W$11)+'СЕТ СН'!$F$12+СВЦЭМ!$D$10+'СЕТ СН'!$F$6-'СЕТ СН'!$F$22</f>
        <v>1449.12722536</v>
      </c>
      <c r="X35" s="36">
        <f>SUMIFS(СВЦЭМ!$C$39:$C$782,СВЦЭМ!$A$39:$A$782,$A35,СВЦЭМ!$B$39:$B$782,X$11)+'СЕТ СН'!$F$12+СВЦЭМ!$D$10+'СЕТ СН'!$F$6-'СЕТ СН'!$F$22</f>
        <v>1479.9004100899999</v>
      </c>
      <c r="Y35" s="36">
        <f>SUMIFS(СВЦЭМ!$C$39:$C$782,СВЦЭМ!$A$39:$A$782,$A35,СВЦЭМ!$B$39:$B$782,Y$11)+'СЕТ СН'!$F$12+СВЦЭМ!$D$10+'СЕТ СН'!$F$6-'СЕТ СН'!$F$22</f>
        <v>1507.22241887</v>
      </c>
    </row>
    <row r="36" spans="1:25" ht="15.75" x14ac:dyDescent="0.2">
      <c r="A36" s="35">
        <f t="shared" si="0"/>
        <v>44586</v>
      </c>
      <c r="B36" s="36">
        <f>SUMIFS(СВЦЭМ!$C$39:$C$782,СВЦЭМ!$A$39:$A$782,$A36,СВЦЭМ!$B$39:$B$782,B$11)+'СЕТ СН'!$F$12+СВЦЭМ!$D$10+'СЕТ СН'!$F$6-'СЕТ СН'!$F$22</f>
        <v>1495.71242768</v>
      </c>
      <c r="C36" s="36">
        <f>SUMIFS(СВЦЭМ!$C$39:$C$782,СВЦЭМ!$A$39:$A$782,$A36,СВЦЭМ!$B$39:$B$782,C$11)+'СЕТ СН'!$F$12+СВЦЭМ!$D$10+'СЕТ СН'!$F$6-'СЕТ СН'!$F$22</f>
        <v>1529.93556315</v>
      </c>
      <c r="D36" s="36">
        <f>SUMIFS(СВЦЭМ!$C$39:$C$782,СВЦЭМ!$A$39:$A$782,$A36,СВЦЭМ!$B$39:$B$782,D$11)+'СЕТ СН'!$F$12+СВЦЭМ!$D$10+'СЕТ СН'!$F$6-'СЕТ СН'!$F$22</f>
        <v>1550.2595509800001</v>
      </c>
      <c r="E36" s="36">
        <f>SUMIFS(СВЦЭМ!$C$39:$C$782,СВЦЭМ!$A$39:$A$782,$A36,СВЦЭМ!$B$39:$B$782,E$11)+'СЕТ СН'!$F$12+СВЦЭМ!$D$10+'СЕТ СН'!$F$6-'СЕТ СН'!$F$22</f>
        <v>1558.4422718000001</v>
      </c>
      <c r="F36" s="36">
        <f>SUMIFS(СВЦЭМ!$C$39:$C$782,СВЦЭМ!$A$39:$A$782,$A36,СВЦЭМ!$B$39:$B$782,F$11)+'СЕТ СН'!$F$12+СВЦЭМ!$D$10+'СЕТ СН'!$F$6-'СЕТ СН'!$F$22</f>
        <v>1550.3811270599999</v>
      </c>
      <c r="G36" s="36">
        <f>SUMIFS(СВЦЭМ!$C$39:$C$782,СВЦЭМ!$A$39:$A$782,$A36,СВЦЭМ!$B$39:$B$782,G$11)+'СЕТ СН'!$F$12+СВЦЭМ!$D$10+'СЕТ СН'!$F$6-'СЕТ СН'!$F$22</f>
        <v>1505.1188548299999</v>
      </c>
      <c r="H36" s="36">
        <f>SUMIFS(СВЦЭМ!$C$39:$C$782,СВЦЭМ!$A$39:$A$782,$A36,СВЦЭМ!$B$39:$B$782,H$11)+'СЕТ СН'!$F$12+СВЦЭМ!$D$10+'СЕТ СН'!$F$6-'СЕТ СН'!$F$22</f>
        <v>1421.4097110600001</v>
      </c>
      <c r="I36" s="36">
        <f>SUMIFS(СВЦЭМ!$C$39:$C$782,СВЦЭМ!$A$39:$A$782,$A36,СВЦЭМ!$B$39:$B$782,I$11)+'СЕТ СН'!$F$12+СВЦЭМ!$D$10+'СЕТ СН'!$F$6-'СЕТ СН'!$F$22</f>
        <v>1401.46375762</v>
      </c>
      <c r="J36" s="36">
        <f>SUMIFS(СВЦЭМ!$C$39:$C$782,СВЦЭМ!$A$39:$A$782,$A36,СВЦЭМ!$B$39:$B$782,J$11)+'СЕТ СН'!$F$12+СВЦЭМ!$D$10+'СЕТ СН'!$F$6-'СЕТ СН'!$F$22</f>
        <v>1380.8240317</v>
      </c>
      <c r="K36" s="36">
        <f>SUMIFS(СВЦЭМ!$C$39:$C$782,СВЦЭМ!$A$39:$A$782,$A36,СВЦЭМ!$B$39:$B$782,K$11)+'СЕТ СН'!$F$12+СВЦЭМ!$D$10+'СЕТ СН'!$F$6-'СЕТ СН'!$F$22</f>
        <v>1379.71766843</v>
      </c>
      <c r="L36" s="36">
        <f>SUMIFS(СВЦЭМ!$C$39:$C$782,СВЦЭМ!$A$39:$A$782,$A36,СВЦЭМ!$B$39:$B$782,L$11)+'СЕТ СН'!$F$12+СВЦЭМ!$D$10+'СЕТ СН'!$F$6-'СЕТ СН'!$F$22</f>
        <v>1385.7927580099999</v>
      </c>
      <c r="M36" s="36">
        <f>SUMIFS(СВЦЭМ!$C$39:$C$782,СВЦЭМ!$A$39:$A$782,$A36,СВЦЭМ!$B$39:$B$782,M$11)+'СЕТ СН'!$F$12+СВЦЭМ!$D$10+'СЕТ СН'!$F$6-'СЕТ СН'!$F$22</f>
        <v>1403.8668505099999</v>
      </c>
      <c r="N36" s="36">
        <f>SUMIFS(СВЦЭМ!$C$39:$C$782,СВЦЭМ!$A$39:$A$782,$A36,СВЦЭМ!$B$39:$B$782,N$11)+'СЕТ СН'!$F$12+СВЦЭМ!$D$10+'СЕТ СН'!$F$6-'СЕТ СН'!$F$22</f>
        <v>1425.4851537100001</v>
      </c>
      <c r="O36" s="36">
        <f>SUMIFS(СВЦЭМ!$C$39:$C$782,СВЦЭМ!$A$39:$A$782,$A36,СВЦЭМ!$B$39:$B$782,O$11)+'СЕТ СН'!$F$12+СВЦЭМ!$D$10+'СЕТ СН'!$F$6-'СЕТ СН'!$F$22</f>
        <v>1469.2469266800001</v>
      </c>
      <c r="P36" s="36">
        <f>SUMIFS(СВЦЭМ!$C$39:$C$782,СВЦЭМ!$A$39:$A$782,$A36,СВЦЭМ!$B$39:$B$782,P$11)+'СЕТ СН'!$F$12+СВЦЭМ!$D$10+'СЕТ СН'!$F$6-'СЕТ СН'!$F$22</f>
        <v>1477.5531622200001</v>
      </c>
      <c r="Q36" s="36">
        <f>SUMIFS(СВЦЭМ!$C$39:$C$782,СВЦЭМ!$A$39:$A$782,$A36,СВЦЭМ!$B$39:$B$782,Q$11)+'СЕТ СН'!$F$12+СВЦЭМ!$D$10+'СЕТ СН'!$F$6-'СЕТ СН'!$F$22</f>
        <v>1468.5384750999999</v>
      </c>
      <c r="R36" s="36">
        <f>SUMIFS(СВЦЭМ!$C$39:$C$782,СВЦЭМ!$A$39:$A$782,$A36,СВЦЭМ!$B$39:$B$782,R$11)+'СЕТ СН'!$F$12+СВЦЭМ!$D$10+'СЕТ СН'!$F$6-'СЕТ СН'!$F$22</f>
        <v>1427.1515666299999</v>
      </c>
      <c r="S36" s="36">
        <f>SUMIFS(СВЦЭМ!$C$39:$C$782,СВЦЭМ!$A$39:$A$782,$A36,СВЦЭМ!$B$39:$B$782,S$11)+'СЕТ СН'!$F$12+СВЦЭМ!$D$10+'СЕТ СН'!$F$6-'СЕТ СН'!$F$22</f>
        <v>1378.9216634300001</v>
      </c>
      <c r="T36" s="36">
        <f>SUMIFS(СВЦЭМ!$C$39:$C$782,СВЦЭМ!$A$39:$A$782,$A36,СВЦЭМ!$B$39:$B$782,T$11)+'СЕТ СН'!$F$12+СВЦЭМ!$D$10+'СЕТ СН'!$F$6-'СЕТ СН'!$F$22</f>
        <v>1377.51340663</v>
      </c>
      <c r="U36" s="36">
        <f>SUMIFS(СВЦЭМ!$C$39:$C$782,СВЦЭМ!$A$39:$A$782,$A36,СВЦЭМ!$B$39:$B$782,U$11)+'СЕТ СН'!$F$12+СВЦЭМ!$D$10+'СЕТ СН'!$F$6-'СЕТ СН'!$F$22</f>
        <v>1392.0597601500001</v>
      </c>
      <c r="V36" s="36">
        <f>SUMIFS(СВЦЭМ!$C$39:$C$782,СВЦЭМ!$A$39:$A$782,$A36,СВЦЭМ!$B$39:$B$782,V$11)+'СЕТ СН'!$F$12+СВЦЭМ!$D$10+'СЕТ СН'!$F$6-'СЕТ СН'!$F$22</f>
        <v>1413.3366555699999</v>
      </c>
      <c r="W36" s="36">
        <f>SUMIFS(СВЦЭМ!$C$39:$C$782,СВЦЭМ!$A$39:$A$782,$A36,СВЦЭМ!$B$39:$B$782,W$11)+'СЕТ СН'!$F$12+СВЦЭМ!$D$10+'СЕТ СН'!$F$6-'СЕТ СН'!$F$22</f>
        <v>1430.04783279</v>
      </c>
      <c r="X36" s="36">
        <f>SUMIFS(СВЦЭМ!$C$39:$C$782,СВЦЭМ!$A$39:$A$782,$A36,СВЦЭМ!$B$39:$B$782,X$11)+'СЕТ СН'!$F$12+СВЦЭМ!$D$10+'СЕТ СН'!$F$6-'СЕТ СН'!$F$22</f>
        <v>1452.8804469300001</v>
      </c>
      <c r="Y36" s="36">
        <f>SUMIFS(СВЦЭМ!$C$39:$C$782,СВЦЭМ!$A$39:$A$782,$A36,СВЦЭМ!$B$39:$B$782,Y$11)+'СЕТ СН'!$F$12+СВЦЭМ!$D$10+'СЕТ СН'!$F$6-'СЕТ СН'!$F$22</f>
        <v>1493.9459561900001</v>
      </c>
    </row>
    <row r="37" spans="1:25" ht="15.75" x14ac:dyDescent="0.2">
      <c r="A37" s="35">
        <f t="shared" si="0"/>
        <v>44587</v>
      </c>
      <c r="B37" s="36">
        <f>SUMIFS(СВЦЭМ!$C$39:$C$782,СВЦЭМ!$A$39:$A$782,$A37,СВЦЭМ!$B$39:$B$782,B$11)+'СЕТ СН'!$F$12+СВЦЭМ!$D$10+'СЕТ СН'!$F$6-'СЕТ СН'!$F$22</f>
        <v>1436.68741705</v>
      </c>
      <c r="C37" s="36">
        <f>SUMIFS(СВЦЭМ!$C$39:$C$782,СВЦЭМ!$A$39:$A$782,$A37,СВЦЭМ!$B$39:$B$782,C$11)+'СЕТ СН'!$F$12+СВЦЭМ!$D$10+'СЕТ СН'!$F$6-'СЕТ СН'!$F$22</f>
        <v>1497.18901564</v>
      </c>
      <c r="D37" s="36">
        <f>SUMIFS(СВЦЭМ!$C$39:$C$782,СВЦЭМ!$A$39:$A$782,$A37,СВЦЭМ!$B$39:$B$782,D$11)+'СЕТ СН'!$F$12+СВЦЭМ!$D$10+'СЕТ СН'!$F$6-'СЕТ СН'!$F$22</f>
        <v>1533.60343048</v>
      </c>
      <c r="E37" s="36">
        <f>SUMIFS(СВЦЭМ!$C$39:$C$782,СВЦЭМ!$A$39:$A$782,$A37,СВЦЭМ!$B$39:$B$782,E$11)+'СЕТ СН'!$F$12+СВЦЭМ!$D$10+'СЕТ СН'!$F$6-'СЕТ СН'!$F$22</f>
        <v>1537.6397876200001</v>
      </c>
      <c r="F37" s="36">
        <f>SUMIFS(СВЦЭМ!$C$39:$C$782,СВЦЭМ!$A$39:$A$782,$A37,СВЦЭМ!$B$39:$B$782,F$11)+'СЕТ СН'!$F$12+СВЦЭМ!$D$10+'СЕТ СН'!$F$6-'СЕТ СН'!$F$22</f>
        <v>1524.81245713</v>
      </c>
      <c r="G37" s="36">
        <f>SUMIFS(СВЦЭМ!$C$39:$C$782,СВЦЭМ!$A$39:$A$782,$A37,СВЦЭМ!$B$39:$B$782,G$11)+'СЕТ СН'!$F$12+СВЦЭМ!$D$10+'СЕТ СН'!$F$6-'СЕТ СН'!$F$22</f>
        <v>1484.7154249499999</v>
      </c>
      <c r="H37" s="36">
        <f>SUMIFS(СВЦЭМ!$C$39:$C$782,СВЦЭМ!$A$39:$A$782,$A37,СВЦЭМ!$B$39:$B$782,H$11)+'СЕТ СН'!$F$12+СВЦЭМ!$D$10+'СЕТ СН'!$F$6-'СЕТ СН'!$F$22</f>
        <v>1428.8744122400001</v>
      </c>
      <c r="I37" s="36">
        <f>SUMIFS(СВЦЭМ!$C$39:$C$782,СВЦЭМ!$A$39:$A$782,$A37,СВЦЭМ!$B$39:$B$782,I$11)+'СЕТ СН'!$F$12+СВЦЭМ!$D$10+'СЕТ СН'!$F$6-'СЕТ СН'!$F$22</f>
        <v>1422.6785013900001</v>
      </c>
      <c r="J37" s="36">
        <f>SUMIFS(СВЦЭМ!$C$39:$C$782,СВЦЭМ!$A$39:$A$782,$A37,СВЦЭМ!$B$39:$B$782,J$11)+'СЕТ СН'!$F$12+СВЦЭМ!$D$10+'СЕТ СН'!$F$6-'СЕТ СН'!$F$22</f>
        <v>1415.5436474000001</v>
      </c>
      <c r="K37" s="36">
        <f>SUMIFS(СВЦЭМ!$C$39:$C$782,СВЦЭМ!$A$39:$A$782,$A37,СВЦЭМ!$B$39:$B$782,K$11)+'СЕТ СН'!$F$12+СВЦЭМ!$D$10+'СЕТ СН'!$F$6-'СЕТ СН'!$F$22</f>
        <v>1397.5705619299999</v>
      </c>
      <c r="L37" s="36">
        <f>SUMIFS(СВЦЭМ!$C$39:$C$782,СВЦЭМ!$A$39:$A$782,$A37,СВЦЭМ!$B$39:$B$782,L$11)+'СЕТ СН'!$F$12+СВЦЭМ!$D$10+'СЕТ СН'!$F$6-'СЕТ СН'!$F$22</f>
        <v>1400.4070941800001</v>
      </c>
      <c r="M37" s="36">
        <f>SUMIFS(СВЦЭМ!$C$39:$C$782,СВЦЭМ!$A$39:$A$782,$A37,СВЦЭМ!$B$39:$B$782,M$11)+'СЕТ СН'!$F$12+СВЦЭМ!$D$10+'СЕТ СН'!$F$6-'СЕТ СН'!$F$22</f>
        <v>1412.92133517</v>
      </c>
      <c r="N37" s="36">
        <f>SUMIFS(СВЦЭМ!$C$39:$C$782,СВЦЭМ!$A$39:$A$782,$A37,СВЦЭМ!$B$39:$B$782,N$11)+'СЕТ СН'!$F$12+СВЦЭМ!$D$10+'СЕТ СН'!$F$6-'СЕТ СН'!$F$22</f>
        <v>1435.2630817500001</v>
      </c>
      <c r="O37" s="36">
        <f>SUMIFS(СВЦЭМ!$C$39:$C$782,СВЦЭМ!$A$39:$A$782,$A37,СВЦЭМ!$B$39:$B$782,O$11)+'СЕТ СН'!$F$12+СВЦЭМ!$D$10+'СЕТ СН'!$F$6-'СЕТ СН'!$F$22</f>
        <v>1471.6423804399999</v>
      </c>
      <c r="P37" s="36">
        <f>SUMIFS(СВЦЭМ!$C$39:$C$782,СВЦЭМ!$A$39:$A$782,$A37,СВЦЭМ!$B$39:$B$782,P$11)+'СЕТ СН'!$F$12+СВЦЭМ!$D$10+'СЕТ СН'!$F$6-'СЕТ СН'!$F$22</f>
        <v>1469.89395059</v>
      </c>
      <c r="Q37" s="36">
        <f>SUMIFS(СВЦЭМ!$C$39:$C$782,СВЦЭМ!$A$39:$A$782,$A37,СВЦЭМ!$B$39:$B$782,Q$11)+'СЕТ СН'!$F$12+СВЦЭМ!$D$10+'СЕТ СН'!$F$6-'СЕТ СН'!$F$22</f>
        <v>1483.5275951599999</v>
      </c>
      <c r="R37" s="36">
        <f>SUMIFS(СВЦЭМ!$C$39:$C$782,СВЦЭМ!$A$39:$A$782,$A37,СВЦЭМ!$B$39:$B$782,R$11)+'СЕТ СН'!$F$12+СВЦЭМ!$D$10+'СЕТ СН'!$F$6-'СЕТ СН'!$F$22</f>
        <v>1445.11389401</v>
      </c>
      <c r="S37" s="36">
        <f>SUMIFS(СВЦЭМ!$C$39:$C$782,СВЦЭМ!$A$39:$A$782,$A37,СВЦЭМ!$B$39:$B$782,S$11)+'СЕТ СН'!$F$12+СВЦЭМ!$D$10+'СЕТ СН'!$F$6-'СЕТ СН'!$F$22</f>
        <v>1416.9127609499999</v>
      </c>
      <c r="T37" s="36">
        <f>SUMIFS(СВЦЭМ!$C$39:$C$782,СВЦЭМ!$A$39:$A$782,$A37,СВЦЭМ!$B$39:$B$782,T$11)+'СЕТ СН'!$F$12+СВЦЭМ!$D$10+'СЕТ СН'!$F$6-'СЕТ СН'!$F$22</f>
        <v>1420.4057130900001</v>
      </c>
      <c r="U37" s="36">
        <f>SUMIFS(СВЦЭМ!$C$39:$C$782,СВЦЭМ!$A$39:$A$782,$A37,СВЦЭМ!$B$39:$B$782,U$11)+'СЕТ СН'!$F$12+СВЦЭМ!$D$10+'СЕТ СН'!$F$6-'СЕТ СН'!$F$22</f>
        <v>1415.95383975</v>
      </c>
      <c r="V37" s="36">
        <f>SUMIFS(СВЦЭМ!$C$39:$C$782,СВЦЭМ!$A$39:$A$782,$A37,СВЦЭМ!$B$39:$B$782,V$11)+'СЕТ СН'!$F$12+СВЦЭМ!$D$10+'СЕТ СН'!$F$6-'СЕТ СН'!$F$22</f>
        <v>1424.77615926</v>
      </c>
      <c r="W37" s="36">
        <f>SUMIFS(СВЦЭМ!$C$39:$C$782,СВЦЭМ!$A$39:$A$782,$A37,СВЦЭМ!$B$39:$B$782,W$11)+'СЕТ СН'!$F$12+СВЦЭМ!$D$10+'СЕТ СН'!$F$6-'СЕТ СН'!$F$22</f>
        <v>1463.40515594</v>
      </c>
      <c r="X37" s="36">
        <f>SUMIFS(СВЦЭМ!$C$39:$C$782,СВЦЭМ!$A$39:$A$782,$A37,СВЦЭМ!$B$39:$B$782,X$11)+'СЕТ СН'!$F$12+СВЦЭМ!$D$10+'СЕТ СН'!$F$6-'СЕТ СН'!$F$22</f>
        <v>1481.9198973</v>
      </c>
      <c r="Y37" s="36">
        <f>SUMIFS(СВЦЭМ!$C$39:$C$782,СВЦЭМ!$A$39:$A$782,$A37,СВЦЭМ!$B$39:$B$782,Y$11)+'СЕТ СН'!$F$12+СВЦЭМ!$D$10+'СЕТ СН'!$F$6-'СЕТ СН'!$F$22</f>
        <v>1495.75349093</v>
      </c>
    </row>
    <row r="38" spans="1:25" ht="15.75" x14ac:dyDescent="0.2">
      <c r="A38" s="35">
        <f t="shared" si="0"/>
        <v>44588</v>
      </c>
      <c r="B38" s="36">
        <f>SUMIFS(СВЦЭМ!$C$39:$C$782,СВЦЭМ!$A$39:$A$782,$A38,СВЦЭМ!$B$39:$B$782,B$11)+'СЕТ СН'!$F$12+СВЦЭМ!$D$10+'СЕТ СН'!$F$6-'СЕТ СН'!$F$22</f>
        <v>1511.97476697</v>
      </c>
      <c r="C38" s="36">
        <f>SUMIFS(СВЦЭМ!$C$39:$C$782,СВЦЭМ!$A$39:$A$782,$A38,СВЦЭМ!$B$39:$B$782,C$11)+'СЕТ СН'!$F$12+СВЦЭМ!$D$10+'СЕТ СН'!$F$6-'СЕТ СН'!$F$22</f>
        <v>1540.7895669500001</v>
      </c>
      <c r="D38" s="36">
        <f>SUMIFS(СВЦЭМ!$C$39:$C$782,СВЦЭМ!$A$39:$A$782,$A38,СВЦЭМ!$B$39:$B$782,D$11)+'СЕТ СН'!$F$12+СВЦЭМ!$D$10+'СЕТ СН'!$F$6-'СЕТ СН'!$F$22</f>
        <v>1559.79286037</v>
      </c>
      <c r="E38" s="36">
        <f>SUMIFS(СВЦЭМ!$C$39:$C$782,СВЦЭМ!$A$39:$A$782,$A38,СВЦЭМ!$B$39:$B$782,E$11)+'СЕТ СН'!$F$12+СВЦЭМ!$D$10+'СЕТ СН'!$F$6-'СЕТ СН'!$F$22</f>
        <v>1562.7028582299999</v>
      </c>
      <c r="F38" s="36">
        <f>SUMIFS(СВЦЭМ!$C$39:$C$782,СВЦЭМ!$A$39:$A$782,$A38,СВЦЭМ!$B$39:$B$782,F$11)+'СЕТ СН'!$F$12+СВЦЭМ!$D$10+'СЕТ СН'!$F$6-'СЕТ СН'!$F$22</f>
        <v>1539.1039905499999</v>
      </c>
      <c r="G38" s="36">
        <f>SUMIFS(СВЦЭМ!$C$39:$C$782,СВЦЭМ!$A$39:$A$782,$A38,СВЦЭМ!$B$39:$B$782,G$11)+'СЕТ СН'!$F$12+СВЦЭМ!$D$10+'СЕТ СН'!$F$6-'СЕТ СН'!$F$22</f>
        <v>1508.35816729</v>
      </c>
      <c r="H38" s="36">
        <f>SUMIFS(СВЦЭМ!$C$39:$C$782,СВЦЭМ!$A$39:$A$782,$A38,СВЦЭМ!$B$39:$B$782,H$11)+'СЕТ СН'!$F$12+СВЦЭМ!$D$10+'СЕТ СН'!$F$6-'СЕТ СН'!$F$22</f>
        <v>1443.2161969000001</v>
      </c>
      <c r="I38" s="36">
        <f>SUMIFS(СВЦЭМ!$C$39:$C$782,СВЦЭМ!$A$39:$A$782,$A38,СВЦЭМ!$B$39:$B$782,I$11)+'СЕТ СН'!$F$12+СВЦЭМ!$D$10+'СЕТ СН'!$F$6-'СЕТ СН'!$F$22</f>
        <v>1419.23718727</v>
      </c>
      <c r="J38" s="36">
        <f>SUMIFS(СВЦЭМ!$C$39:$C$782,СВЦЭМ!$A$39:$A$782,$A38,СВЦЭМ!$B$39:$B$782,J$11)+'СЕТ СН'!$F$12+СВЦЭМ!$D$10+'СЕТ СН'!$F$6-'СЕТ СН'!$F$22</f>
        <v>1400.8400958300001</v>
      </c>
      <c r="K38" s="36">
        <f>SUMIFS(СВЦЭМ!$C$39:$C$782,СВЦЭМ!$A$39:$A$782,$A38,СВЦЭМ!$B$39:$B$782,K$11)+'СЕТ СН'!$F$12+СВЦЭМ!$D$10+'СЕТ СН'!$F$6-'СЕТ СН'!$F$22</f>
        <v>1406.5477219100001</v>
      </c>
      <c r="L38" s="36">
        <f>SUMIFS(СВЦЭМ!$C$39:$C$782,СВЦЭМ!$A$39:$A$782,$A38,СВЦЭМ!$B$39:$B$782,L$11)+'СЕТ СН'!$F$12+СВЦЭМ!$D$10+'СЕТ СН'!$F$6-'СЕТ СН'!$F$22</f>
        <v>1438.8537549800001</v>
      </c>
      <c r="M38" s="36">
        <f>SUMIFS(СВЦЭМ!$C$39:$C$782,СВЦЭМ!$A$39:$A$782,$A38,СВЦЭМ!$B$39:$B$782,M$11)+'СЕТ СН'!$F$12+СВЦЭМ!$D$10+'СЕТ СН'!$F$6-'СЕТ СН'!$F$22</f>
        <v>1440.95263737</v>
      </c>
      <c r="N38" s="36">
        <f>SUMIFS(СВЦЭМ!$C$39:$C$782,СВЦЭМ!$A$39:$A$782,$A38,СВЦЭМ!$B$39:$B$782,N$11)+'СЕТ СН'!$F$12+СВЦЭМ!$D$10+'СЕТ СН'!$F$6-'СЕТ СН'!$F$22</f>
        <v>1460.0365712800001</v>
      </c>
      <c r="O38" s="36">
        <f>SUMIFS(СВЦЭМ!$C$39:$C$782,СВЦЭМ!$A$39:$A$782,$A38,СВЦЭМ!$B$39:$B$782,O$11)+'СЕТ СН'!$F$12+СВЦЭМ!$D$10+'СЕТ СН'!$F$6-'СЕТ СН'!$F$22</f>
        <v>1514.4406562900001</v>
      </c>
      <c r="P38" s="36">
        <f>SUMIFS(СВЦЭМ!$C$39:$C$782,СВЦЭМ!$A$39:$A$782,$A38,СВЦЭМ!$B$39:$B$782,P$11)+'СЕТ СН'!$F$12+СВЦЭМ!$D$10+'СЕТ СН'!$F$6-'СЕТ СН'!$F$22</f>
        <v>1530.31612137</v>
      </c>
      <c r="Q38" s="36">
        <f>SUMIFS(СВЦЭМ!$C$39:$C$782,СВЦЭМ!$A$39:$A$782,$A38,СВЦЭМ!$B$39:$B$782,Q$11)+'СЕТ СН'!$F$12+СВЦЭМ!$D$10+'СЕТ СН'!$F$6-'СЕТ СН'!$F$22</f>
        <v>1538.2004300799999</v>
      </c>
      <c r="R38" s="36">
        <f>SUMIFS(СВЦЭМ!$C$39:$C$782,СВЦЭМ!$A$39:$A$782,$A38,СВЦЭМ!$B$39:$B$782,R$11)+'СЕТ СН'!$F$12+СВЦЭМ!$D$10+'СЕТ СН'!$F$6-'СЕТ СН'!$F$22</f>
        <v>1512.2513714500001</v>
      </c>
      <c r="S38" s="36">
        <f>SUMIFS(СВЦЭМ!$C$39:$C$782,СВЦЭМ!$A$39:$A$782,$A38,СВЦЭМ!$B$39:$B$782,S$11)+'СЕТ СН'!$F$12+СВЦЭМ!$D$10+'СЕТ СН'!$F$6-'СЕТ СН'!$F$22</f>
        <v>1466.9301909000001</v>
      </c>
      <c r="T38" s="36">
        <f>SUMIFS(СВЦЭМ!$C$39:$C$782,СВЦЭМ!$A$39:$A$782,$A38,СВЦЭМ!$B$39:$B$782,T$11)+'СЕТ СН'!$F$12+СВЦЭМ!$D$10+'СЕТ СН'!$F$6-'СЕТ СН'!$F$22</f>
        <v>1436.3461724399999</v>
      </c>
      <c r="U38" s="36">
        <f>SUMIFS(СВЦЭМ!$C$39:$C$782,СВЦЭМ!$A$39:$A$782,$A38,СВЦЭМ!$B$39:$B$782,U$11)+'СЕТ СН'!$F$12+СВЦЭМ!$D$10+'СЕТ СН'!$F$6-'СЕТ СН'!$F$22</f>
        <v>1441.2588201599999</v>
      </c>
      <c r="V38" s="36">
        <f>SUMIFS(СВЦЭМ!$C$39:$C$782,СВЦЭМ!$A$39:$A$782,$A38,СВЦЭМ!$B$39:$B$782,V$11)+'СЕТ СН'!$F$12+СВЦЭМ!$D$10+'СЕТ СН'!$F$6-'СЕТ СН'!$F$22</f>
        <v>1432.6250890700001</v>
      </c>
      <c r="W38" s="36">
        <f>SUMIFS(СВЦЭМ!$C$39:$C$782,СВЦЭМ!$A$39:$A$782,$A38,СВЦЭМ!$B$39:$B$782,W$11)+'СЕТ СН'!$F$12+СВЦЭМ!$D$10+'СЕТ СН'!$F$6-'СЕТ СН'!$F$22</f>
        <v>1439.2378428</v>
      </c>
      <c r="X38" s="36">
        <f>SUMIFS(СВЦЭМ!$C$39:$C$782,СВЦЭМ!$A$39:$A$782,$A38,СВЦЭМ!$B$39:$B$782,X$11)+'СЕТ СН'!$F$12+СВЦЭМ!$D$10+'СЕТ СН'!$F$6-'СЕТ СН'!$F$22</f>
        <v>1467.8411335999999</v>
      </c>
      <c r="Y38" s="36">
        <f>SUMIFS(СВЦЭМ!$C$39:$C$782,СВЦЭМ!$A$39:$A$782,$A38,СВЦЭМ!$B$39:$B$782,Y$11)+'СЕТ СН'!$F$12+СВЦЭМ!$D$10+'СЕТ СН'!$F$6-'СЕТ СН'!$F$22</f>
        <v>1500.6008956999999</v>
      </c>
    </row>
    <row r="39" spans="1:25" ht="15.75" x14ac:dyDescent="0.2">
      <c r="A39" s="35">
        <f t="shared" si="0"/>
        <v>44589</v>
      </c>
      <c r="B39" s="36">
        <f>SUMIFS(СВЦЭМ!$C$39:$C$782,СВЦЭМ!$A$39:$A$782,$A39,СВЦЭМ!$B$39:$B$782,B$11)+'СЕТ СН'!$F$12+СВЦЭМ!$D$10+'СЕТ СН'!$F$6-'СЕТ СН'!$F$22</f>
        <v>1502.7002661199999</v>
      </c>
      <c r="C39" s="36">
        <f>SUMIFS(СВЦЭМ!$C$39:$C$782,СВЦЭМ!$A$39:$A$782,$A39,СВЦЭМ!$B$39:$B$782,C$11)+'СЕТ СН'!$F$12+СВЦЭМ!$D$10+'СЕТ СН'!$F$6-'СЕТ СН'!$F$22</f>
        <v>1526.80575615</v>
      </c>
      <c r="D39" s="36">
        <f>SUMIFS(СВЦЭМ!$C$39:$C$782,СВЦЭМ!$A$39:$A$782,$A39,СВЦЭМ!$B$39:$B$782,D$11)+'СЕТ СН'!$F$12+СВЦЭМ!$D$10+'СЕТ СН'!$F$6-'СЕТ СН'!$F$22</f>
        <v>1562.9598957200001</v>
      </c>
      <c r="E39" s="36">
        <f>SUMIFS(СВЦЭМ!$C$39:$C$782,СВЦЭМ!$A$39:$A$782,$A39,СВЦЭМ!$B$39:$B$782,E$11)+'СЕТ СН'!$F$12+СВЦЭМ!$D$10+'СЕТ СН'!$F$6-'СЕТ СН'!$F$22</f>
        <v>1554.8680285400001</v>
      </c>
      <c r="F39" s="36">
        <f>SUMIFS(СВЦЭМ!$C$39:$C$782,СВЦЭМ!$A$39:$A$782,$A39,СВЦЭМ!$B$39:$B$782,F$11)+'СЕТ СН'!$F$12+СВЦЭМ!$D$10+'СЕТ СН'!$F$6-'СЕТ СН'!$F$22</f>
        <v>1530.5784142100001</v>
      </c>
      <c r="G39" s="36">
        <f>SUMIFS(СВЦЭМ!$C$39:$C$782,СВЦЭМ!$A$39:$A$782,$A39,СВЦЭМ!$B$39:$B$782,G$11)+'СЕТ СН'!$F$12+СВЦЭМ!$D$10+'СЕТ СН'!$F$6-'СЕТ СН'!$F$22</f>
        <v>1505.3365530799999</v>
      </c>
      <c r="H39" s="36">
        <f>SUMIFS(СВЦЭМ!$C$39:$C$782,СВЦЭМ!$A$39:$A$782,$A39,СВЦЭМ!$B$39:$B$782,H$11)+'СЕТ СН'!$F$12+СВЦЭМ!$D$10+'СЕТ СН'!$F$6-'СЕТ СН'!$F$22</f>
        <v>1456.3305341800001</v>
      </c>
      <c r="I39" s="36">
        <f>SUMIFS(СВЦЭМ!$C$39:$C$782,СВЦЭМ!$A$39:$A$782,$A39,СВЦЭМ!$B$39:$B$782,I$11)+'СЕТ СН'!$F$12+СВЦЭМ!$D$10+'СЕТ СН'!$F$6-'СЕТ СН'!$F$22</f>
        <v>1418.80604414</v>
      </c>
      <c r="J39" s="36">
        <f>SUMIFS(СВЦЭМ!$C$39:$C$782,СВЦЭМ!$A$39:$A$782,$A39,СВЦЭМ!$B$39:$B$782,J$11)+'СЕТ СН'!$F$12+СВЦЭМ!$D$10+'СЕТ СН'!$F$6-'СЕТ СН'!$F$22</f>
        <v>1413.64740514</v>
      </c>
      <c r="K39" s="36">
        <f>SUMIFS(СВЦЭМ!$C$39:$C$782,СВЦЭМ!$A$39:$A$782,$A39,СВЦЭМ!$B$39:$B$782,K$11)+'СЕТ СН'!$F$12+СВЦЭМ!$D$10+'СЕТ СН'!$F$6-'СЕТ СН'!$F$22</f>
        <v>1370.1619422399999</v>
      </c>
      <c r="L39" s="36">
        <f>SUMIFS(СВЦЭМ!$C$39:$C$782,СВЦЭМ!$A$39:$A$782,$A39,СВЦЭМ!$B$39:$B$782,L$11)+'СЕТ СН'!$F$12+СВЦЭМ!$D$10+'СЕТ СН'!$F$6-'СЕТ СН'!$F$22</f>
        <v>1380.67304154</v>
      </c>
      <c r="M39" s="36">
        <f>SUMIFS(СВЦЭМ!$C$39:$C$782,СВЦЭМ!$A$39:$A$782,$A39,СВЦЭМ!$B$39:$B$782,M$11)+'СЕТ СН'!$F$12+СВЦЭМ!$D$10+'СЕТ СН'!$F$6-'СЕТ СН'!$F$22</f>
        <v>1391.29543051</v>
      </c>
      <c r="N39" s="36">
        <f>SUMIFS(СВЦЭМ!$C$39:$C$782,СВЦЭМ!$A$39:$A$782,$A39,СВЦЭМ!$B$39:$B$782,N$11)+'СЕТ СН'!$F$12+СВЦЭМ!$D$10+'СЕТ СН'!$F$6-'СЕТ СН'!$F$22</f>
        <v>1429.9943251499999</v>
      </c>
      <c r="O39" s="36">
        <f>SUMIFS(СВЦЭМ!$C$39:$C$782,СВЦЭМ!$A$39:$A$782,$A39,СВЦЭМ!$B$39:$B$782,O$11)+'СЕТ СН'!$F$12+СВЦЭМ!$D$10+'СЕТ СН'!$F$6-'СЕТ СН'!$F$22</f>
        <v>1471.94610128</v>
      </c>
      <c r="P39" s="36">
        <f>SUMIFS(СВЦЭМ!$C$39:$C$782,СВЦЭМ!$A$39:$A$782,$A39,СВЦЭМ!$B$39:$B$782,P$11)+'СЕТ СН'!$F$12+СВЦЭМ!$D$10+'СЕТ СН'!$F$6-'СЕТ СН'!$F$22</f>
        <v>1488.77074659</v>
      </c>
      <c r="Q39" s="36">
        <f>SUMIFS(СВЦЭМ!$C$39:$C$782,СВЦЭМ!$A$39:$A$782,$A39,СВЦЭМ!$B$39:$B$782,Q$11)+'СЕТ СН'!$F$12+СВЦЭМ!$D$10+'СЕТ СН'!$F$6-'СЕТ СН'!$F$22</f>
        <v>1496.7933704500001</v>
      </c>
      <c r="R39" s="36">
        <f>SUMIFS(СВЦЭМ!$C$39:$C$782,СВЦЭМ!$A$39:$A$782,$A39,СВЦЭМ!$B$39:$B$782,R$11)+'СЕТ СН'!$F$12+СВЦЭМ!$D$10+'СЕТ СН'!$F$6-'СЕТ СН'!$F$22</f>
        <v>1466.0176006300001</v>
      </c>
      <c r="S39" s="36">
        <f>SUMIFS(СВЦЭМ!$C$39:$C$782,СВЦЭМ!$A$39:$A$782,$A39,СВЦЭМ!$B$39:$B$782,S$11)+'СЕТ СН'!$F$12+СВЦЭМ!$D$10+'СЕТ СН'!$F$6-'СЕТ СН'!$F$22</f>
        <v>1439.5574267100001</v>
      </c>
      <c r="T39" s="36">
        <f>SUMIFS(СВЦЭМ!$C$39:$C$782,СВЦЭМ!$A$39:$A$782,$A39,СВЦЭМ!$B$39:$B$782,T$11)+'СЕТ СН'!$F$12+СВЦЭМ!$D$10+'СЕТ СН'!$F$6-'СЕТ СН'!$F$22</f>
        <v>1437.8264878</v>
      </c>
      <c r="U39" s="36">
        <f>SUMIFS(СВЦЭМ!$C$39:$C$782,СВЦЭМ!$A$39:$A$782,$A39,СВЦЭМ!$B$39:$B$782,U$11)+'СЕТ СН'!$F$12+СВЦЭМ!$D$10+'СЕТ СН'!$F$6-'СЕТ СН'!$F$22</f>
        <v>1448.7365881400001</v>
      </c>
      <c r="V39" s="36">
        <f>SUMIFS(СВЦЭМ!$C$39:$C$782,СВЦЭМ!$A$39:$A$782,$A39,СВЦЭМ!$B$39:$B$782,V$11)+'СЕТ СН'!$F$12+СВЦЭМ!$D$10+'СЕТ СН'!$F$6-'СЕТ СН'!$F$22</f>
        <v>1428.8367379599999</v>
      </c>
      <c r="W39" s="36">
        <f>SUMIFS(СВЦЭМ!$C$39:$C$782,СВЦЭМ!$A$39:$A$782,$A39,СВЦЭМ!$B$39:$B$782,W$11)+'СЕТ СН'!$F$12+СВЦЭМ!$D$10+'СЕТ СН'!$F$6-'СЕТ СН'!$F$22</f>
        <v>1467.8053268200001</v>
      </c>
      <c r="X39" s="36">
        <f>SUMIFS(СВЦЭМ!$C$39:$C$782,СВЦЭМ!$A$39:$A$782,$A39,СВЦЭМ!$B$39:$B$782,X$11)+'СЕТ СН'!$F$12+СВЦЭМ!$D$10+'СЕТ СН'!$F$6-'СЕТ СН'!$F$22</f>
        <v>1462.36676773</v>
      </c>
      <c r="Y39" s="36">
        <f>SUMIFS(СВЦЭМ!$C$39:$C$782,СВЦЭМ!$A$39:$A$782,$A39,СВЦЭМ!$B$39:$B$782,Y$11)+'СЕТ СН'!$F$12+СВЦЭМ!$D$10+'СЕТ СН'!$F$6-'СЕТ СН'!$F$22</f>
        <v>1491.1064326200001</v>
      </c>
    </row>
    <row r="40" spans="1:25" ht="15.75" x14ac:dyDescent="0.2">
      <c r="A40" s="35">
        <f t="shared" si="0"/>
        <v>44590</v>
      </c>
      <c r="B40" s="36">
        <f>SUMIFS(СВЦЭМ!$C$39:$C$782,СВЦЭМ!$A$39:$A$782,$A40,СВЦЭМ!$B$39:$B$782,B$11)+'СЕТ СН'!$F$12+СВЦЭМ!$D$10+'СЕТ СН'!$F$6-'СЕТ СН'!$F$22</f>
        <v>1509.5369083200001</v>
      </c>
      <c r="C40" s="36">
        <f>SUMIFS(СВЦЭМ!$C$39:$C$782,СВЦЭМ!$A$39:$A$782,$A40,СВЦЭМ!$B$39:$B$782,C$11)+'СЕТ СН'!$F$12+СВЦЭМ!$D$10+'СЕТ СН'!$F$6-'СЕТ СН'!$F$22</f>
        <v>1467.88658921</v>
      </c>
      <c r="D40" s="36">
        <f>SUMIFS(СВЦЭМ!$C$39:$C$782,СВЦЭМ!$A$39:$A$782,$A40,СВЦЭМ!$B$39:$B$782,D$11)+'СЕТ СН'!$F$12+СВЦЭМ!$D$10+'СЕТ СН'!$F$6-'СЕТ СН'!$F$22</f>
        <v>1504.77849696</v>
      </c>
      <c r="E40" s="36">
        <f>SUMIFS(СВЦЭМ!$C$39:$C$782,СВЦЭМ!$A$39:$A$782,$A40,СВЦЭМ!$B$39:$B$782,E$11)+'СЕТ СН'!$F$12+СВЦЭМ!$D$10+'СЕТ СН'!$F$6-'СЕТ СН'!$F$22</f>
        <v>1506.8397948300001</v>
      </c>
      <c r="F40" s="36">
        <f>SUMIFS(СВЦЭМ!$C$39:$C$782,СВЦЭМ!$A$39:$A$782,$A40,СВЦЭМ!$B$39:$B$782,F$11)+'СЕТ СН'!$F$12+СВЦЭМ!$D$10+'СЕТ СН'!$F$6-'СЕТ СН'!$F$22</f>
        <v>1497.3194314699999</v>
      </c>
      <c r="G40" s="36">
        <f>SUMIFS(СВЦЭМ!$C$39:$C$782,СВЦЭМ!$A$39:$A$782,$A40,СВЦЭМ!$B$39:$B$782,G$11)+'СЕТ СН'!$F$12+СВЦЭМ!$D$10+'СЕТ СН'!$F$6-'СЕТ СН'!$F$22</f>
        <v>1477.34651955</v>
      </c>
      <c r="H40" s="36">
        <f>SUMIFS(СВЦЭМ!$C$39:$C$782,СВЦЭМ!$A$39:$A$782,$A40,СВЦЭМ!$B$39:$B$782,H$11)+'СЕТ СН'!$F$12+СВЦЭМ!$D$10+'СЕТ СН'!$F$6-'СЕТ СН'!$F$22</f>
        <v>1426.0081119700001</v>
      </c>
      <c r="I40" s="36">
        <f>SUMIFS(СВЦЭМ!$C$39:$C$782,СВЦЭМ!$A$39:$A$782,$A40,СВЦЭМ!$B$39:$B$782,I$11)+'СЕТ СН'!$F$12+СВЦЭМ!$D$10+'СЕТ СН'!$F$6-'СЕТ СН'!$F$22</f>
        <v>1391.72499294</v>
      </c>
      <c r="J40" s="36">
        <f>SUMIFS(СВЦЭМ!$C$39:$C$782,СВЦЭМ!$A$39:$A$782,$A40,СВЦЭМ!$B$39:$B$782,J$11)+'СЕТ СН'!$F$12+СВЦЭМ!$D$10+'СЕТ СН'!$F$6-'СЕТ СН'!$F$22</f>
        <v>1360.99658776</v>
      </c>
      <c r="K40" s="36">
        <f>SUMIFS(СВЦЭМ!$C$39:$C$782,СВЦЭМ!$A$39:$A$782,$A40,СВЦЭМ!$B$39:$B$782,K$11)+'СЕТ СН'!$F$12+СВЦЭМ!$D$10+'СЕТ СН'!$F$6-'СЕТ СН'!$F$22</f>
        <v>1364.58868186</v>
      </c>
      <c r="L40" s="36">
        <f>SUMIFS(СВЦЭМ!$C$39:$C$782,СВЦЭМ!$A$39:$A$782,$A40,СВЦЭМ!$B$39:$B$782,L$11)+'СЕТ СН'!$F$12+СВЦЭМ!$D$10+'СЕТ СН'!$F$6-'СЕТ СН'!$F$22</f>
        <v>1349.0747583899999</v>
      </c>
      <c r="M40" s="36">
        <f>SUMIFS(СВЦЭМ!$C$39:$C$782,СВЦЭМ!$A$39:$A$782,$A40,СВЦЭМ!$B$39:$B$782,M$11)+'СЕТ СН'!$F$12+СВЦЭМ!$D$10+'СЕТ СН'!$F$6-'СЕТ СН'!$F$22</f>
        <v>1335.8896253400001</v>
      </c>
      <c r="N40" s="36">
        <f>SUMIFS(СВЦЭМ!$C$39:$C$782,СВЦЭМ!$A$39:$A$782,$A40,СВЦЭМ!$B$39:$B$782,N$11)+'СЕТ СН'!$F$12+СВЦЭМ!$D$10+'СЕТ СН'!$F$6-'СЕТ СН'!$F$22</f>
        <v>1359.5883748000001</v>
      </c>
      <c r="O40" s="36">
        <f>SUMIFS(СВЦЭМ!$C$39:$C$782,СВЦЭМ!$A$39:$A$782,$A40,СВЦЭМ!$B$39:$B$782,O$11)+'СЕТ СН'!$F$12+СВЦЭМ!$D$10+'СЕТ СН'!$F$6-'СЕТ СН'!$F$22</f>
        <v>1407.4983405999999</v>
      </c>
      <c r="P40" s="36">
        <f>SUMIFS(СВЦЭМ!$C$39:$C$782,СВЦЭМ!$A$39:$A$782,$A40,СВЦЭМ!$B$39:$B$782,P$11)+'СЕТ СН'!$F$12+СВЦЭМ!$D$10+'СЕТ СН'!$F$6-'СЕТ СН'!$F$22</f>
        <v>1421.0522798899999</v>
      </c>
      <c r="Q40" s="36">
        <f>SUMIFS(СВЦЭМ!$C$39:$C$782,СВЦЭМ!$A$39:$A$782,$A40,СВЦЭМ!$B$39:$B$782,Q$11)+'СЕТ СН'!$F$12+СВЦЭМ!$D$10+'СЕТ СН'!$F$6-'СЕТ СН'!$F$22</f>
        <v>1427.99041197</v>
      </c>
      <c r="R40" s="36">
        <f>SUMIFS(СВЦЭМ!$C$39:$C$782,СВЦЭМ!$A$39:$A$782,$A40,СВЦЭМ!$B$39:$B$782,R$11)+'СЕТ СН'!$F$12+СВЦЭМ!$D$10+'СЕТ СН'!$F$6-'СЕТ СН'!$F$22</f>
        <v>1402.61731732</v>
      </c>
      <c r="S40" s="36">
        <f>SUMIFS(СВЦЭМ!$C$39:$C$782,СВЦЭМ!$A$39:$A$782,$A40,СВЦЭМ!$B$39:$B$782,S$11)+'СЕТ СН'!$F$12+СВЦЭМ!$D$10+'СЕТ СН'!$F$6-'СЕТ СН'!$F$22</f>
        <v>1379.5495593600001</v>
      </c>
      <c r="T40" s="36">
        <f>SUMIFS(СВЦЭМ!$C$39:$C$782,СВЦЭМ!$A$39:$A$782,$A40,СВЦЭМ!$B$39:$B$782,T$11)+'СЕТ СН'!$F$12+СВЦЭМ!$D$10+'СЕТ СН'!$F$6-'СЕТ СН'!$F$22</f>
        <v>1365.6226631</v>
      </c>
      <c r="U40" s="36">
        <f>SUMIFS(СВЦЭМ!$C$39:$C$782,СВЦЭМ!$A$39:$A$782,$A40,СВЦЭМ!$B$39:$B$782,U$11)+'СЕТ СН'!$F$12+СВЦЭМ!$D$10+'СЕТ СН'!$F$6-'СЕТ СН'!$F$22</f>
        <v>1347.3622546399999</v>
      </c>
      <c r="V40" s="36">
        <f>SUMIFS(СВЦЭМ!$C$39:$C$782,СВЦЭМ!$A$39:$A$782,$A40,СВЦЭМ!$B$39:$B$782,V$11)+'СЕТ СН'!$F$12+СВЦЭМ!$D$10+'СЕТ СН'!$F$6-'СЕТ СН'!$F$22</f>
        <v>1363.3469526599999</v>
      </c>
      <c r="W40" s="36">
        <f>SUMIFS(СВЦЭМ!$C$39:$C$782,СВЦЭМ!$A$39:$A$782,$A40,СВЦЭМ!$B$39:$B$782,W$11)+'СЕТ СН'!$F$12+СВЦЭМ!$D$10+'СЕТ СН'!$F$6-'СЕТ СН'!$F$22</f>
        <v>1374.2333981100001</v>
      </c>
      <c r="X40" s="36">
        <f>SUMIFS(СВЦЭМ!$C$39:$C$782,СВЦЭМ!$A$39:$A$782,$A40,СВЦЭМ!$B$39:$B$782,X$11)+'СЕТ СН'!$F$12+СВЦЭМ!$D$10+'СЕТ СН'!$F$6-'СЕТ СН'!$F$22</f>
        <v>1368.8822531200001</v>
      </c>
      <c r="Y40" s="36">
        <f>SUMIFS(СВЦЭМ!$C$39:$C$782,СВЦЭМ!$A$39:$A$782,$A40,СВЦЭМ!$B$39:$B$782,Y$11)+'СЕТ СН'!$F$12+СВЦЭМ!$D$10+'СЕТ СН'!$F$6-'СЕТ СН'!$F$22</f>
        <v>1415.0624912999999</v>
      </c>
    </row>
    <row r="41" spans="1:25" ht="15.75" x14ac:dyDescent="0.2">
      <c r="A41" s="35">
        <f t="shared" si="0"/>
        <v>44591</v>
      </c>
      <c r="B41" s="36">
        <f>SUMIFS(СВЦЭМ!$C$39:$C$782,СВЦЭМ!$A$39:$A$782,$A41,СВЦЭМ!$B$39:$B$782,B$11)+'СЕТ СН'!$F$12+СВЦЭМ!$D$10+'СЕТ СН'!$F$6-'СЕТ СН'!$F$22</f>
        <v>1465.1767123500001</v>
      </c>
      <c r="C41" s="36">
        <f>SUMIFS(СВЦЭМ!$C$39:$C$782,СВЦЭМ!$A$39:$A$782,$A41,СВЦЭМ!$B$39:$B$782,C$11)+'СЕТ СН'!$F$12+СВЦЭМ!$D$10+'СЕТ СН'!$F$6-'СЕТ СН'!$F$22</f>
        <v>1473.48738813</v>
      </c>
      <c r="D41" s="36">
        <f>SUMIFS(СВЦЭМ!$C$39:$C$782,СВЦЭМ!$A$39:$A$782,$A41,СВЦЭМ!$B$39:$B$782,D$11)+'СЕТ СН'!$F$12+СВЦЭМ!$D$10+'СЕТ СН'!$F$6-'СЕТ СН'!$F$22</f>
        <v>1502.2545966299999</v>
      </c>
      <c r="E41" s="36">
        <f>SUMIFS(СВЦЭМ!$C$39:$C$782,СВЦЭМ!$A$39:$A$782,$A41,СВЦЭМ!$B$39:$B$782,E$11)+'СЕТ СН'!$F$12+СВЦЭМ!$D$10+'СЕТ СН'!$F$6-'СЕТ СН'!$F$22</f>
        <v>1503.48608534</v>
      </c>
      <c r="F41" s="36">
        <f>SUMIFS(СВЦЭМ!$C$39:$C$782,СВЦЭМ!$A$39:$A$782,$A41,СВЦЭМ!$B$39:$B$782,F$11)+'СЕТ СН'!$F$12+СВЦЭМ!$D$10+'СЕТ СН'!$F$6-'СЕТ СН'!$F$22</f>
        <v>1499.11608862</v>
      </c>
      <c r="G41" s="36">
        <f>SUMIFS(СВЦЭМ!$C$39:$C$782,СВЦЭМ!$A$39:$A$782,$A41,СВЦЭМ!$B$39:$B$782,G$11)+'СЕТ СН'!$F$12+СВЦЭМ!$D$10+'СЕТ СН'!$F$6-'СЕТ СН'!$F$22</f>
        <v>1453.70060779</v>
      </c>
      <c r="H41" s="36">
        <f>SUMIFS(СВЦЭМ!$C$39:$C$782,СВЦЭМ!$A$39:$A$782,$A41,СВЦЭМ!$B$39:$B$782,H$11)+'СЕТ СН'!$F$12+СВЦЭМ!$D$10+'СЕТ СН'!$F$6-'СЕТ СН'!$F$22</f>
        <v>1451.0080846599999</v>
      </c>
      <c r="I41" s="36">
        <f>SUMIFS(СВЦЭМ!$C$39:$C$782,СВЦЭМ!$A$39:$A$782,$A41,СВЦЭМ!$B$39:$B$782,I$11)+'СЕТ СН'!$F$12+СВЦЭМ!$D$10+'СЕТ СН'!$F$6-'СЕТ СН'!$F$22</f>
        <v>1406.19999005</v>
      </c>
      <c r="J41" s="36">
        <f>SUMIFS(СВЦЭМ!$C$39:$C$782,СВЦЭМ!$A$39:$A$782,$A41,СВЦЭМ!$B$39:$B$782,J$11)+'СЕТ СН'!$F$12+СВЦЭМ!$D$10+'СЕТ СН'!$F$6-'СЕТ СН'!$F$22</f>
        <v>1373.9606904100001</v>
      </c>
      <c r="K41" s="36">
        <f>SUMIFS(СВЦЭМ!$C$39:$C$782,СВЦЭМ!$A$39:$A$782,$A41,СВЦЭМ!$B$39:$B$782,K$11)+'СЕТ СН'!$F$12+СВЦЭМ!$D$10+'СЕТ СН'!$F$6-'СЕТ СН'!$F$22</f>
        <v>1370.9532532600001</v>
      </c>
      <c r="L41" s="36">
        <f>SUMIFS(СВЦЭМ!$C$39:$C$782,СВЦЭМ!$A$39:$A$782,$A41,СВЦЭМ!$B$39:$B$782,L$11)+'СЕТ СН'!$F$12+СВЦЭМ!$D$10+'СЕТ СН'!$F$6-'СЕТ СН'!$F$22</f>
        <v>1367.6303977499999</v>
      </c>
      <c r="M41" s="36">
        <f>SUMIFS(СВЦЭМ!$C$39:$C$782,СВЦЭМ!$A$39:$A$782,$A41,СВЦЭМ!$B$39:$B$782,M$11)+'СЕТ СН'!$F$12+СВЦЭМ!$D$10+'СЕТ СН'!$F$6-'СЕТ СН'!$F$22</f>
        <v>1363.2570353599999</v>
      </c>
      <c r="N41" s="36">
        <f>SUMIFS(СВЦЭМ!$C$39:$C$782,СВЦЭМ!$A$39:$A$782,$A41,СВЦЭМ!$B$39:$B$782,N$11)+'СЕТ СН'!$F$12+СВЦЭМ!$D$10+'СЕТ СН'!$F$6-'СЕТ СН'!$F$22</f>
        <v>1381.1263853800001</v>
      </c>
      <c r="O41" s="36">
        <f>SUMIFS(СВЦЭМ!$C$39:$C$782,СВЦЭМ!$A$39:$A$782,$A41,СВЦЭМ!$B$39:$B$782,O$11)+'СЕТ СН'!$F$12+СВЦЭМ!$D$10+'СЕТ СН'!$F$6-'СЕТ СН'!$F$22</f>
        <v>1422.0187415400001</v>
      </c>
      <c r="P41" s="36">
        <f>SUMIFS(СВЦЭМ!$C$39:$C$782,СВЦЭМ!$A$39:$A$782,$A41,СВЦЭМ!$B$39:$B$782,P$11)+'СЕТ СН'!$F$12+СВЦЭМ!$D$10+'СЕТ СН'!$F$6-'СЕТ СН'!$F$22</f>
        <v>1432.3373579199999</v>
      </c>
      <c r="Q41" s="36">
        <f>SUMIFS(СВЦЭМ!$C$39:$C$782,СВЦЭМ!$A$39:$A$782,$A41,СВЦЭМ!$B$39:$B$782,Q$11)+'СЕТ СН'!$F$12+СВЦЭМ!$D$10+'СЕТ СН'!$F$6-'СЕТ СН'!$F$22</f>
        <v>1429.01171778</v>
      </c>
      <c r="R41" s="36">
        <f>SUMIFS(СВЦЭМ!$C$39:$C$782,СВЦЭМ!$A$39:$A$782,$A41,СВЦЭМ!$B$39:$B$782,R$11)+'СЕТ СН'!$F$12+СВЦЭМ!$D$10+'СЕТ СН'!$F$6-'СЕТ СН'!$F$22</f>
        <v>1389.0561915999999</v>
      </c>
      <c r="S41" s="36">
        <f>SUMIFS(СВЦЭМ!$C$39:$C$782,СВЦЭМ!$A$39:$A$782,$A41,СВЦЭМ!$B$39:$B$782,S$11)+'СЕТ СН'!$F$12+СВЦЭМ!$D$10+'СЕТ СН'!$F$6-'СЕТ СН'!$F$22</f>
        <v>1355.21628048</v>
      </c>
      <c r="T41" s="36">
        <f>SUMIFS(СВЦЭМ!$C$39:$C$782,СВЦЭМ!$A$39:$A$782,$A41,СВЦЭМ!$B$39:$B$782,T$11)+'СЕТ СН'!$F$12+СВЦЭМ!$D$10+'СЕТ СН'!$F$6-'СЕТ СН'!$F$22</f>
        <v>1326.87478891</v>
      </c>
      <c r="U41" s="36">
        <f>SUMIFS(СВЦЭМ!$C$39:$C$782,СВЦЭМ!$A$39:$A$782,$A41,СВЦЭМ!$B$39:$B$782,U$11)+'СЕТ СН'!$F$12+СВЦЭМ!$D$10+'СЕТ СН'!$F$6-'СЕТ СН'!$F$22</f>
        <v>1385.3447833600001</v>
      </c>
      <c r="V41" s="36">
        <f>SUMIFS(СВЦЭМ!$C$39:$C$782,СВЦЭМ!$A$39:$A$782,$A41,СВЦЭМ!$B$39:$B$782,V$11)+'СЕТ СН'!$F$12+СВЦЭМ!$D$10+'СЕТ СН'!$F$6-'СЕТ СН'!$F$22</f>
        <v>1405.9109830699999</v>
      </c>
      <c r="W41" s="36">
        <f>SUMIFS(СВЦЭМ!$C$39:$C$782,СВЦЭМ!$A$39:$A$782,$A41,СВЦЭМ!$B$39:$B$782,W$11)+'СЕТ СН'!$F$12+СВЦЭМ!$D$10+'СЕТ СН'!$F$6-'СЕТ СН'!$F$22</f>
        <v>1420.32101132</v>
      </c>
      <c r="X41" s="36">
        <f>SUMIFS(СВЦЭМ!$C$39:$C$782,СВЦЭМ!$A$39:$A$782,$A41,СВЦЭМ!$B$39:$B$782,X$11)+'СЕТ СН'!$F$12+СВЦЭМ!$D$10+'СЕТ СН'!$F$6-'СЕТ СН'!$F$22</f>
        <v>1412.8432206699999</v>
      </c>
      <c r="Y41" s="36">
        <f>SUMIFS(СВЦЭМ!$C$39:$C$782,СВЦЭМ!$A$39:$A$782,$A41,СВЦЭМ!$B$39:$B$782,Y$11)+'СЕТ СН'!$F$12+СВЦЭМ!$D$10+'СЕТ СН'!$F$6-'СЕТ СН'!$F$22</f>
        <v>1465.1704122399999</v>
      </c>
    </row>
    <row r="42" spans="1:25" ht="15.75" x14ac:dyDescent="0.2">
      <c r="A42" s="35">
        <f t="shared" si="0"/>
        <v>44592</v>
      </c>
      <c r="B42" s="36">
        <f>SUMIFS(СВЦЭМ!$C$39:$C$782,СВЦЭМ!$A$39:$A$782,$A42,СВЦЭМ!$B$39:$B$782,B$11)+'СЕТ СН'!$F$12+СВЦЭМ!$D$10+'СЕТ СН'!$F$6-'СЕТ СН'!$F$22</f>
        <v>1452.13687291</v>
      </c>
      <c r="C42" s="36">
        <f>SUMIFS(СВЦЭМ!$C$39:$C$782,СВЦЭМ!$A$39:$A$782,$A42,СВЦЭМ!$B$39:$B$782,C$11)+'СЕТ СН'!$F$12+СВЦЭМ!$D$10+'СЕТ СН'!$F$6-'СЕТ СН'!$F$22</f>
        <v>1474.53552414</v>
      </c>
      <c r="D42" s="36">
        <f>SUMIFS(СВЦЭМ!$C$39:$C$782,СВЦЭМ!$A$39:$A$782,$A42,СВЦЭМ!$B$39:$B$782,D$11)+'СЕТ СН'!$F$12+СВЦЭМ!$D$10+'СЕТ СН'!$F$6-'СЕТ СН'!$F$22</f>
        <v>1501.22863147</v>
      </c>
      <c r="E42" s="36">
        <f>SUMIFS(СВЦЭМ!$C$39:$C$782,СВЦЭМ!$A$39:$A$782,$A42,СВЦЭМ!$B$39:$B$782,E$11)+'СЕТ СН'!$F$12+СВЦЭМ!$D$10+'СЕТ СН'!$F$6-'СЕТ СН'!$F$22</f>
        <v>1502.1107808199999</v>
      </c>
      <c r="F42" s="36">
        <f>SUMIFS(СВЦЭМ!$C$39:$C$782,СВЦЭМ!$A$39:$A$782,$A42,СВЦЭМ!$B$39:$B$782,F$11)+'СЕТ СН'!$F$12+СВЦЭМ!$D$10+'СЕТ СН'!$F$6-'СЕТ СН'!$F$22</f>
        <v>1471.3802164599999</v>
      </c>
      <c r="G42" s="36">
        <f>SUMIFS(СВЦЭМ!$C$39:$C$782,СВЦЭМ!$A$39:$A$782,$A42,СВЦЭМ!$B$39:$B$782,G$11)+'СЕТ СН'!$F$12+СВЦЭМ!$D$10+'СЕТ СН'!$F$6-'СЕТ СН'!$F$22</f>
        <v>1447.3054061400001</v>
      </c>
      <c r="H42" s="36">
        <f>SUMIFS(СВЦЭМ!$C$39:$C$782,СВЦЭМ!$A$39:$A$782,$A42,СВЦЭМ!$B$39:$B$782,H$11)+'СЕТ СН'!$F$12+СВЦЭМ!$D$10+'СЕТ СН'!$F$6-'СЕТ СН'!$F$22</f>
        <v>1430.7395282299999</v>
      </c>
      <c r="I42" s="36">
        <f>SUMIFS(СВЦЭМ!$C$39:$C$782,СВЦЭМ!$A$39:$A$782,$A42,СВЦЭМ!$B$39:$B$782,I$11)+'СЕТ СН'!$F$12+СВЦЭМ!$D$10+'СЕТ СН'!$F$6-'СЕТ СН'!$F$22</f>
        <v>1384.5450060400001</v>
      </c>
      <c r="J42" s="36">
        <f>SUMIFS(СВЦЭМ!$C$39:$C$782,СВЦЭМ!$A$39:$A$782,$A42,СВЦЭМ!$B$39:$B$782,J$11)+'СЕТ СН'!$F$12+СВЦЭМ!$D$10+'СЕТ СН'!$F$6-'СЕТ СН'!$F$22</f>
        <v>1379.8776091899999</v>
      </c>
      <c r="K42" s="36">
        <f>SUMIFS(СВЦЭМ!$C$39:$C$782,СВЦЭМ!$A$39:$A$782,$A42,СВЦЭМ!$B$39:$B$782,K$11)+'СЕТ СН'!$F$12+СВЦЭМ!$D$10+'СЕТ СН'!$F$6-'СЕТ СН'!$F$22</f>
        <v>1398.5330229000001</v>
      </c>
      <c r="L42" s="36">
        <f>SUMIFS(СВЦЭМ!$C$39:$C$782,СВЦЭМ!$A$39:$A$782,$A42,СВЦЭМ!$B$39:$B$782,L$11)+'СЕТ СН'!$F$12+СВЦЭМ!$D$10+'СЕТ СН'!$F$6-'СЕТ СН'!$F$22</f>
        <v>1398.85062973</v>
      </c>
      <c r="M42" s="36">
        <f>SUMIFS(СВЦЭМ!$C$39:$C$782,СВЦЭМ!$A$39:$A$782,$A42,СВЦЭМ!$B$39:$B$782,M$11)+'СЕТ СН'!$F$12+СВЦЭМ!$D$10+'СЕТ СН'!$F$6-'СЕТ СН'!$F$22</f>
        <v>1376.4339228599999</v>
      </c>
      <c r="N42" s="36">
        <f>SUMIFS(СВЦЭМ!$C$39:$C$782,СВЦЭМ!$A$39:$A$782,$A42,СВЦЭМ!$B$39:$B$782,N$11)+'СЕТ СН'!$F$12+СВЦЭМ!$D$10+'СЕТ СН'!$F$6-'СЕТ СН'!$F$22</f>
        <v>1403.7220711800001</v>
      </c>
      <c r="O42" s="36">
        <f>SUMIFS(СВЦЭМ!$C$39:$C$782,СВЦЭМ!$A$39:$A$782,$A42,СВЦЭМ!$B$39:$B$782,O$11)+'СЕТ СН'!$F$12+СВЦЭМ!$D$10+'СЕТ СН'!$F$6-'СЕТ СН'!$F$22</f>
        <v>1448.49732952</v>
      </c>
      <c r="P42" s="36">
        <f>SUMIFS(СВЦЭМ!$C$39:$C$782,СВЦЭМ!$A$39:$A$782,$A42,СВЦЭМ!$B$39:$B$782,P$11)+'СЕТ СН'!$F$12+СВЦЭМ!$D$10+'СЕТ СН'!$F$6-'СЕТ СН'!$F$22</f>
        <v>1459.6860112899999</v>
      </c>
      <c r="Q42" s="36">
        <f>SUMIFS(СВЦЭМ!$C$39:$C$782,СВЦЭМ!$A$39:$A$782,$A42,СВЦЭМ!$B$39:$B$782,Q$11)+'СЕТ СН'!$F$12+СВЦЭМ!$D$10+'СЕТ СН'!$F$6-'СЕТ СН'!$F$22</f>
        <v>1446.00542167</v>
      </c>
      <c r="R42" s="36">
        <f>SUMIFS(СВЦЭМ!$C$39:$C$782,СВЦЭМ!$A$39:$A$782,$A42,СВЦЭМ!$B$39:$B$782,R$11)+'СЕТ СН'!$F$12+СВЦЭМ!$D$10+'СЕТ СН'!$F$6-'СЕТ СН'!$F$22</f>
        <v>1428.41501819</v>
      </c>
      <c r="S42" s="36">
        <f>SUMIFS(СВЦЭМ!$C$39:$C$782,СВЦЭМ!$A$39:$A$782,$A42,СВЦЭМ!$B$39:$B$782,S$11)+'СЕТ СН'!$F$12+СВЦЭМ!$D$10+'СЕТ СН'!$F$6-'СЕТ СН'!$F$22</f>
        <v>1396.2589681500001</v>
      </c>
      <c r="T42" s="36">
        <f>SUMIFS(СВЦЭМ!$C$39:$C$782,СВЦЭМ!$A$39:$A$782,$A42,СВЦЭМ!$B$39:$B$782,T$11)+'СЕТ СН'!$F$12+СВЦЭМ!$D$10+'СЕТ СН'!$F$6-'СЕТ СН'!$F$22</f>
        <v>1386.84817709</v>
      </c>
      <c r="U42" s="36">
        <f>SUMIFS(СВЦЭМ!$C$39:$C$782,СВЦЭМ!$A$39:$A$782,$A42,СВЦЭМ!$B$39:$B$782,U$11)+'СЕТ СН'!$F$12+СВЦЭМ!$D$10+'СЕТ СН'!$F$6-'СЕТ СН'!$F$22</f>
        <v>1384.7352923799999</v>
      </c>
      <c r="V42" s="36">
        <f>SUMIFS(СВЦЭМ!$C$39:$C$782,СВЦЭМ!$A$39:$A$782,$A42,СВЦЭМ!$B$39:$B$782,V$11)+'СЕТ СН'!$F$12+СВЦЭМ!$D$10+'СЕТ СН'!$F$6-'СЕТ СН'!$F$22</f>
        <v>1406.8556523699999</v>
      </c>
      <c r="W42" s="36">
        <f>SUMIFS(СВЦЭМ!$C$39:$C$782,СВЦЭМ!$A$39:$A$782,$A42,СВЦЭМ!$B$39:$B$782,W$11)+'СЕТ СН'!$F$12+СВЦЭМ!$D$10+'СЕТ СН'!$F$6-'СЕТ СН'!$F$22</f>
        <v>1405.0886985500001</v>
      </c>
      <c r="X42" s="36">
        <f>SUMIFS(СВЦЭМ!$C$39:$C$782,СВЦЭМ!$A$39:$A$782,$A42,СВЦЭМ!$B$39:$B$782,X$11)+'СЕТ СН'!$F$12+СВЦЭМ!$D$10+'СЕТ СН'!$F$6-'СЕТ СН'!$F$22</f>
        <v>1416.8985813199999</v>
      </c>
      <c r="Y42" s="36">
        <f>SUMIFS(СВЦЭМ!$C$39:$C$782,СВЦЭМ!$A$39:$A$782,$A42,СВЦЭМ!$B$39:$B$782,Y$11)+'СЕТ СН'!$F$12+СВЦЭМ!$D$10+'СЕТ СН'!$F$6-'СЕТ СН'!$F$22</f>
        <v>1482.5619981499999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01.01.2022</v>
      </c>
      <c r="B48" s="36">
        <f>SUMIFS(СВЦЭМ!$C$39:$C$782,СВЦЭМ!$A$39:$A$782,$A48,СВЦЭМ!$B$39:$B$782,B$47)+'СЕТ СН'!$G$12+СВЦЭМ!$D$10+'СЕТ СН'!$G$6-'СЕТ СН'!$G$22</f>
        <v>1979.4715710100002</v>
      </c>
      <c r="C48" s="36">
        <f>SUMIFS(СВЦЭМ!$C$39:$C$782,СВЦЭМ!$A$39:$A$782,$A48,СВЦЭМ!$B$39:$B$782,C$47)+'СЕТ СН'!$G$12+СВЦЭМ!$D$10+'СЕТ СН'!$G$6-'СЕТ СН'!$G$22</f>
        <v>1987.5273165900001</v>
      </c>
      <c r="D48" s="36">
        <f>SUMIFS(СВЦЭМ!$C$39:$C$782,СВЦЭМ!$A$39:$A$782,$A48,СВЦЭМ!$B$39:$B$782,D$47)+'СЕТ СН'!$G$12+СВЦЭМ!$D$10+'СЕТ СН'!$G$6-'СЕТ СН'!$G$22</f>
        <v>2009.11469018</v>
      </c>
      <c r="E48" s="36">
        <f>SUMIFS(СВЦЭМ!$C$39:$C$782,СВЦЭМ!$A$39:$A$782,$A48,СВЦЭМ!$B$39:$B$782,E$47)+'СЕТ СН'!$G$12+СВЦЭМ!$D$10+'СЕТ СН'!$G$6-'СЕТ СН'!$G$22</f>
        <v>2015.0359140500002</v>
      </c>
      <c r="F48" s="36">
        <f>SUMIFS(СВЦЭМ!$C$39:$C$782,СВЦЭМ!$A$39:$A$782,$A48,СВЦЭМ!$B$39:$B$782,F$47)+'СЕТ СН'!$G$12+СВЦЭМ!$D$10+'СЕТ СН'!$G$6-'СЕТ СН'!$G$22</f>
        <v>2026.6018862600001</v>
      </c>
      <c r="G48" s="36">
        <f>SUMIFS(СВЦЭМ!$C$39:$C$782,СВЦЭМ!$A$39:$A$782,$A48,СВЦЭМ!$B$39:$B$782,G$47)+'СЕТ СН'!$G$12+СВЦЭМ!$D$10+'СЕТ СН'!$G$6-'СЕТ СН'!$G$22</f>
        <v>2025.5701138300001</v>
      </c>
      <c r="H48" s="36">
        <f>SUMIFS(СВЦЭМ!$C$39:$C$782,СВЦЭМ!$A$39:$A$782,$A48,СВЦЭМ!$B$39:$B$782,H$47)+'СЕТ СН'!$G$12+СВЦЭМ!$D$10+'СЕТ СН'!$G$6-'СЕТ СН'!$G$22</f>
        <v>1994.4554405700001</v>
      </c>
      <c r="I48" s="36">
        <f>SUMIFS(СВЦЭМ!$C$39:$C$782,СВЦЭМ!$A$39:$A$782,$A48,СВЦЭМ!$B$39:$B$782,I$47)+'СЕТ СН'!$G$12+СВЦЭМ!$D$10+'СЕТ СН'!$G$6-'СЕТ СН'!$G$22</f>
        <v>2009.3545344700001</v>
      </c>
      <c r="J48" s="36">
        <f>SUMIFS(СВЦЭМ!$C$39:$C$782,СВЦЭМ!$A$39:$A$782,$A48,СВЦЭМ!$B$39:$B$782,J$47)+'СЕТ СН'!$G$12+СВЦЭМ!$D$10+'СЕТ СН'!$G$6-'СЕТ СН'!$G$22</f>
        <v>2002.8475255100002</v>
      </c>
      <c r="K48" s="36">
        <f>SUMIFS(СВЦЭМ!$C$39:$C$782,СВЦЭМ!$A$39:$A$782,$A48,СВЦЭМ!$B$39:$B$782,K$47)+'СЕТ СН'!$G$12+СВЦЭМ!$D$10+'СЕТ СН'!$G$6-'СЕТ СН'!$G$22</f>
        <v>1967.7721532800001</v>
      </c>
      <c r="L48" s="36">
        <f>SUMIFS(СВЦЭМ!$C$39:$C$782,СВЦЭМ!$A$39:$A$782,$A48,СВЦЭМ!$B$39:$B$782,L$47)+'СЕТ СН'!$G$12+СВЦЭМ!$D$10+'СЕТ СН'!$G$6-'СЕТ СН'!$G$22</f>
        <v>1951.31106017</v>
      </c>
      <c r="M48" s="36">
        <f>SUMIFS(СВЦЭМ!$C$39:$C$782,СВЦЭМ!$A$39:$A$782,$A48,СВЦЭМ!$B$39:$B$782,M$47)+'СЕТ СН'!$G$12+СВЦЭМ!$D$10+'СЕТ СН'!$G$6-'СЕТ СН'!$G$22</f>
        <v>1913.4563445900001</v>
      </c>
      <c r="N48" s="36">
        <f>SUMIFS(СВЦЭМ!$C$39:$C$782,СВЦЭМ!$A$39:$A$782,$A48,СВЦЭМ!$B$39:$B$782,N$47)+'СЕТ СН'!$G$12+СВЦЭМ!$D$10+'СЕТ СН'!$G$6-'СЕТ СН'!$G$22</f>
        <v>1914.7147734800001</v>
      </c>
      <c r="O48" s="36">
        <f>SUMIFS(СВЦЭМ!$C$39:$C$782,СВЦЭМ!$A$39:$A$782,$A48,СВЦЭМ!$B$39:$B$782,O$47)+'СЕТ СН'!$G$12+СВЦЭМ!$D$10+'СЕТ СН'!$G$6-'СЕТ СН'!$G$22</f>
        <v>1949.9479347600002</v>
      </c>
      <c r="P48" s="36">
        <f>SUMIFS(СВЦЭМ!$C$39:$C$782,СВЦЭМ!$A$39:$A$782,$A48,СВЦЭМ!$B$39:$B$782,P$47)+'СЕТ СН'!$G$12+СВЦЭМ!$D$10+'СЕТ СН'!$G$6-'СЕТ СН'!$G$22</f>
        <v>1974.6880308000002</v>
      </c>
      <c r="Q48" s="36">
        <f>SUMIFS(СВЦЭМ!$C$39:$C$782,СВЦЭМ!$A$39:$A$782,$A48,СВЦЭМ!$B$39:$B$782,Q$47)+'СЕТ СН'!$G$12+СВЦЭМ!$D$10+'СЕТ СН'!$G$6-'СЕТ СН'!$G$22</f>
        <v>1970.2685632500002</v>
      </c>
      <c r="R48" s="36">
        <f>SUMIFS(СВЦЭМ!$C$39:$C$782,СВЦЭМ!$A$39:$A$782,$A48,СВЦЭМ!$B$39:$B$782,R$47)+'СЕТ СН'!$G$12+СВЦЭМ!$D$10+'СЕТ СН'!$G$6-'СЕТ СН'!$G$22</f>
        <v>1920.21733367</v>
      </c>
      <c r="S48" s="36">
        <f>SUMIFS(СВЦЭМ!$C$39:$C$782,СВЦЭМ!$A$39:$A$782,$A48,СВЦЭМ!$B$39:$B$782,S$47)+'СЕТ СН'!$G$12+СВЦЭМ!$D$10+'СЕТ СН'!$G$6-'СЕТ СН'!$G$22</f>
        <v>1897.74147154</v>
      </c>
      <c r="T48" s="36">
        <f>SUMIFS(СВЦЭМ!$C$39:$C$782,СВЦЭМ!$A$39:$A$782,$A48,СВЦЭМ!$B$39:$B$782,T$47)+'СЕТ СН'!$G$12+СВЦЭМ!$D$10+'СЕТ СН'!$G$6-'СЕТ СН'!$G$22</f>
        <v>1905.1823098500001</v>
      </c>
      <c r="U48" s="36">
        <f>SUMIFS(СВЦЭМ!$C$39:$C$782,СВЦЭМ!$A$39:$A$782,$A48,СВЦЭМ!$B$39:$B$782,U$47)+'СЕТ СН'!$G$12+СВЦЭМ!$D$10+'СЕТ СН'!$G$6-'СЕТ СН'!$G$22</f>
        <v>1897.9168655100002</v>
      </c>
      <c r="V48" s="36">
        <f>SUMIFS(СВЦЭМ!$C$39:$C$782,СВЦЭМ!$A$39:$A$782,$A48,СВЦЭМ!$B$39:$B$782,V$47)+'СЕТ СН'!$G$12+СВЦЭМ!$D$10+'СЕТ СН'!$G$6-'СЕТ СН'!$G$22</f>
        <v>1902.56238422</v>
      </c>
      <c r="W48" s="36">
        <f>SUMIFS(СВЦЭМ!$C$39:$C$782,СВЦЭМ!$A$39:$A$782,$A48,СВЦЭМ!$B$39:$B$782,W$47)+'СЕТ СН'!$G$12+СВЦЭМ!$D$10+'СЕТ СН'!$G$6-'СЕТ СН'!$G$22</f>
        <v>1932.2110910200001</v>
      </c>
      <c r="X48" s="36">
        <f>SUMIFS(СВЦЭМ!$C$39:$C$782,СВЦЭМ!$A$39:$A$782,$A48,СВЦЭМ!$B$39:$B$782,X$47)+'СЕТ СН'!$G$12+СВЦЭМ!$D$10+'СЕТ СН'!$G$6-'СЕТ СН'!$G$22</f>
        <v>1945.6873935000001</v>
      </c>
      <c r="Y48" s="36">
        <f>SUMIFS(СВЦЭМ!$C$39:$C$782,СВЦЭМ!$A$39:$A$782,$A48,СВЦЭМ!$B$39:$B$782,Y$47)+'СЕТ СН'!$G$12+СВЦЭМ!$D$10+'СЕТ СН'!$G$6-'СЕТ СН'!$G$22</f>
        <v>1963.5703359400002</v>
      </c>
    </row>
    <row r="49" spans="1:25" ht="15.75" x14ac:dyDescent="0.2">
      <c r="A49" s="35">
        <f>A48+1</f>
        <v>44563</v>
      </c>
      <c r="B49" s="36">
        <f>SUMIFS(СВЦЭМ!$C$39:$C$782,СВЦЭМ!$A$39:$A$782,$A49,СВЦЭМ!$B$39:$B$782,B$47)+'СЕТ СН'!$G$12+СВЦЭМ!$D$10+'СЕТ СН'!$G$6-'СЕТ СН'!$G$22</f>
        <v>1945.8120321000001</v>
      </c>
      <c r="C49" s="36">
        <f>SUMIFS(СВЦЭМ!$C$39:$C$782,СВЦЭМ!$A$39:$A$782,$A49,СВЦЭМ!$B$39:$B$782,C$47)+'СЕТ СН'!$G$12+СВЦЭМ!$D$10+'СЕТ СН'!$G$6-'СЕТ СН'!$G$22</f>
        <v>1942.2282297900001</v>
      </c>
      <c r="D49" s="36">
        <f>SUMIFS(СВЦЭМ!$C$39:$C$782,СВЦЭМ!$A$39:$A$782,$A49,СВЦЭМ!$B$39:$B$782,D$47)+'СЕТ СН'!$G$12+СВЦЭМ!$D$10+'СЕТ СН'!$G$6-'СЕТ СН'!$G$22</f>
        <v>1974.78617482</v>
      </c>
      <c r="E49" s="36">
        <f>SUMIFS(СВЦЭМ!$C$39:$C$782,СВЦЭМ!$A$39:$A$782,$A49,СВЦЭМ!$B$39:$B$782,E$47)+'СЕТ СН'!$G$12+СВЦЭМ!$D$10+'СЕТ СН'!$G$6-'СЕТ СН'!$G$22</f>
        <v>1983.1103393500002</v>
      </c>
      <c r="F49" s="36">
        <f>SUMIFS(СВЦЭМ!$C$39:$C$782,СВЦЭМ!$A$39:$A$782,$A49,СВЦЭМ!$B$39:$B$782,F$47)+'СЕТ СН'!$G$12+СВЦЭМ!$D$10+'СЕТ СН'!$G$6-'СЕТ СН'!$G$22</f>
        <v>1968.33450229</v>
      </c>
      <c r="G49" s="36">
        <f>SUMIFS(СВЦЭМ!$C$39:$C$782,СВЦЭМ!$A$39:$A$782,$A49,СВЦЭМ!$B$39:$B$782,G$47)+'СЕТ СН'!$G$12+СВЦЭМ!$D$10+'СЕТ СН'!$G$6-'СЕТ СН'!$G$22</f>
        <v>1971.9921623700002</v>
      </c>
      <c r="H49" s="36">
        <f>SUMIFS(СВЦЭМ!$C$39:$C$782,СВЦЭМ!$A$39:$A$782,$A49,СВЦЭМ!$B$39:$B$782,H$47)+'СЕТ СН'!$G$12+СВЦЭМ!$D$10+'СЕТ СН'!$G$6-'СЕТ СН'!$G$22</f>
        <v>1953.6273198800002</v>
      </c>
      <c r="I49" s="36">
        <f>SUMIFS(СВЦЭМ!$C$39:$C$782,СВЦЭМ!$A$39:$A$782,$A49,СВЦЭМ!$B$39:$B$782,I$47)+'СЕТ СН'!$G$12+СВЦЭМ!$D$10+'СЕТ СН'!$G$6-'СЕТ СН'!$G$22</f>
        <v>1980.6068002000002</v>
      </c>
      <c r="J49" s="36">
        <f>SUMIFS(СВЦЭМ!$C$39:$C$782,СВЦЭМ!$A$39:$A$782,$A49,СВЦЭМ!$B$39:$B$782,J$47)+'СЕТ СН'!$G$12+СВЦЭМ!$D$10+'СЕТ СН'!$G$6-'СЕТ СН'!$G$22</f>
        <v>1957.9108807500002</v>
      </c>
      <c r="K49" s="36">
        <f>SUMIFS(СВЦЭМ!$C$39:$C$782,СВЦЭМ!$A$39:$A$782,$A49,СВЦЭМ!$B$39:$B$782,K$47)+'СЕТ СН'!$G$12+СВЦЭМ!$D$10+'СЕТ СН'!$G$6-'СЕТ СН'!$G$22</f>
        <v>1937.8659105900001</v>
      </c>
      <c r="L49" s="36">
        <f>SUMIFS(СВЦЭМ!$C$39:$C$782,СВЦЭМ!$A$39:$A$782,$A49,СВЦЭМ!$B$39:$B$782,L$47)+'СЕТ СН'!$G$12+СВЦЭМ!$D$10+'СЕТ СН'!$G$6-'СЕТ СН'!$G$22</f>
        <v>1922.8815066700001</v>
      </c>
      <c r="M49" s="36">
        <f>SUMIFS(СВЦЭМ!$C$39:$C$782,СВЦЭМ!$A$39:$A$782,$A49,СВЦЭМ!$B$39:$B$782,M$47)+'СЕТ СН'!$G$12+СВЦЭМ!$D$10+'СЕТ СН'!$G$6-'СЕТ СН'!$G$22</f>
        <v>1938.0275171000001</v>
      </c>
      <c r="N49" s="36">
        <f>SUMIFS(СВЦЭМ!$C$39:$C$782,СВЦЭМ!$A$39:$A$782,$A49,СВЦЭМ!$B$39:$B$782,N$47)+'СЕТ СН'!$G$12+СВЦЭМ!$D$10+'СЕТ СН'!$G$6-'СЕТ СН'!$G$22</f>
        <v>1954.1406411200001</v>
      </c>
      <c r="O49" s="36">
        <f>SUMIFS(СВЦЭМ!$C$39:$C$782,СВЦЭМ!$A$39:$A$782,$A49,СВЦЭМ!$B$39:$B$782,O$47)+'СЕТ СН'!$G$12+СВЦЭМ!$D$10+'СЕТ СН'!$G$6-'СЕТ СН'!$G$22</f>
        <v>1953.6905075700001</v>
      </c>
      <c r="P49" s="36">
        <f>SUMIFS(СВЦЭМ!$C$39:$C$782,СВЦЭМ!$A$39:$A$782,$A49,СВЦЭМ!$B$39:$B$782,P$47)+'СЕТ СН'!$G$12+СВЦЭМ!$D$10+'СЕТ СН'!$G$6-'СЕТ СН'!$G$22</f>
        <v>1956.5093370500001</v>
      </c>
      <c r="Q49" s="36">
        <f>SUMIFS(СВЦЭМ!$C$39:$C$782,СВЦЭМ!$A$39:$A$782,$A49,СВЦЭМ!$B$39:$B$782,Q$47)+'СЕТ СН'!$G$12+СВЦЭМ!$D$10+'СЕТ СН'!$G$6-'СЕТ СН'!$G$22</f>
        <v>1944.9049111000002</v>
      </c>
      <c r="R49" s="36">
        <f>SUMIFS(СВЦЭМ!$C$39:$C$782,СВЦЭМ!$A$39:$A$782,$A49,СВЦЭМ!$B$39:$B$782,R$47)+'СЕТ СН'!$G$12+СВЦЭМ!$D$10+'СЕТ СН'!$G$6-'СЕТ СН'!$G$22</f>
        <v>1927.1416475800002</v>
      </c>
      <c r="S49" s="36">
        <f>SUMIFS(СВЦЭМ!$C$39:$C$782,СВЦЭМ!$A$39:$A$782,$A49,СВЦЭМ!$B$39:$B$782,S$47)+'СЕТ СН'!$G$12+СВЦЭМ!$D$10+'СЕТ СН'!$G$6-'СЕТ СН'!$G$22</f>
        <v>1912.0512779500002</v>
      </c>
      <c r="T49" s="36">
        <f>SUMIFS(СВЦЭМ!$C$39:$C$782,СВЦЭМ!$A$39:$A$782,$A49,СВЦЭМ!$B$39:$B$782,T$47)+'СЕТ СН'!$G$12+СВЦЭМ!$D$10+'СЕТ СН'!$G$6-'СЕТ СН'!$G$22</f>
        <v>1913.5026928000002</v>
      </c>
      <c r="U49" s="36">
        <f>SUMIFS(СВЦЭМ!$C$39:$C$782,СВЦЭМ!$A$39:$A$782,$A49,СВЦЭМ!$B$39:$B$782,U$47)+'СЕТ СН'!$G$12+СВЦЭМ!$D$10+'СЕТ СН'!$G$6-'СЕТ СН'!$G$22</f>
        <v>1908.35370304</v>
      </c>
      <c r="V49" s="36">
        <f>SUMIFS(СВЦЭМ!$C$39:$C$782,СВЦЭМ!$A$39:$A$782,$A49,СВЦЭМ!$B$39:$B$782,V$47)+'СЕТ СН'!$G$12+СВЦЭМ!$D$10+'СЕТ СН'!$G$6-'СЕТ СН'!$G$22</f>
        <v>1926.64170717</v>
      </c>
      <c r="W49" s="36">
        <f>SUMIFS(СВЦЭМ!$C$39:$C$782,СВЦЭМ!$A$39:$A$782,$A49,СВЦЭМ!$B$39:$B$782,W$47)+'СЕТ СН'!$G$12+СВЦЭМ!$D$10+'СЕТ СН'!$G$6-'СЕТ СН'!$G$22</f>
        <v>1937.6207778100002</v>
      </c>
      <c r="X49" s="36">
        <f>SUMIFS(СВЦЭМ!$C$39:$C$782,СВЦЭМ!$A$39:$A$782,$A49,СВЦЭМ!$B$39:$B$782,X$47)+'СЕТ СН'!$G$12+СВЦЭМ!$D$10+'СЕТ СН'!$G$6-'СЕТ СН'!$G$22</f>
        <v>1976.6459358500001</v>
      </c>
      <c r="Y49" s="36">
        <f>SUMIFS(СВЦЭМ!$C$39:$C$782,СВЦЭМ!$A$39:$A$782,$A49,СВЦЭМ!$B$39:$B$782,Y$47)+'СЕТ СН'!$G$12+СВЦЭМ!$D$10+'СЕТ СН'!$G$6-'СЕТ СН'!$G$22</f>
        <v>2006.9644881600002</v>
      </c>
    </row>
    <row r="50" spans="1:25" ht="15.75" x14ac:dyDescent="0.2">
      <c r="A50" s="35">
        <f t="shared" ref="A50:A78" si="1">A49+1</f>
        <v>44564</v>
      </c>
      <c r="B50" s="36">
        <f>SUMIFS(СВЦЭМ!$C$39:$C$782,СВЦЭМ!$A$39:$A$782,$A50,СВЦЭМ!$B$39:$B$782,B$47)+'СЕТ СН'!$G$12+СВЦЭМ!$D$10+'СЕТ СН'!$G$6-'СЕТ СН'!$G$22</f>
        <v>1966.69765269</v>
      </c>
      <c r="C50" s="36">
        <f>SUMIFS(СВЦЭМ!$C$39:$C$782,СВЦЭМ!$A$39:$A$782,$A50,СВЦЭМ!$B$39:$B$782,C$47)+'СЕТ СН'!$G$12+СВЦЭМ!$D$10+'СЕТ СН'!$G$6-'СЕТ СН'!$G$22</f>
        <v>1955.0814475000002</v>
      </c>
      <c r="D50" s="36">
        <f>SUMIFS(СВЦЭМ!$C$39:$C$782,СВЦЭМ!$A$39:$A$782,$A50,СВЦЭМ!$B$39:$B$782,D$47)+'СЕТ СН'!$G$12+СВЦЭМ!$D$10+'СЕТ СН'!$G$6-'СЕТ СН'!$G$22</f>
        <v>1996.0307527500001</v>
      </c>
      <c r="E50" s="36">
        <f>SUMIFS(СВЦЭМ!$C$39:$C$782,СВЦЭМ!$A$39:$A$782,$A50,СВЦЭМ!$B$39:$B$782,E$47)+'СЕТ СН'!$G$12+СВЦЭМ!$D$10+'СЕТ СН'!$G$6-'СЕТ СН'!$G$22</f>
        <v>2005.4215786200002</v>
      </c>
      <c r="F50" s="36">
        <f>SUMIFS(СВЦЭМ!$C$39:$C$782,СВЦЭМ!$A$39:$A$782,$A50,СВЦЭМ!$B$39:$B$782,F$47)+'СЕТ СН'!$G$12+СВЦЭМ!$D$10+'СЕТ СН'!$G$6-'СЕТ СН'!$G$22</f>
        <v>2011.0817749100001</v>
      </c>
      <c r="G50" s="36">
        <f>SUMIFS(СВЦЭМ!$C$39:$C$782,СВЦЭМ!$A$39:$A$782,$A50,СВЦЭМ!$B$39:$B$782,G$47)+'СЕТ СН'!$G$12+СВЦЭМ!$D$10+'СЕТ СН'!$G$6-'СЕТ СН'!$G$22</f>
        <v>2005.6428262900001</v>
      </c>
      <c r="H50" s="36">
        <f>SUMIFS(СВЦЭМ!$C$39:$C$782,СВЦЭМ!$A$39:$A$782,$A50,СВЦЭМ!$B$39:$B$782,H$47)+'СЕТ СН'!$G$12+СВЦЭМ!$D$10+'СЕТ СН'!$G$6-'СЕТ СН'!$G$22</f>
        <v>1975.6670623100001</v>
      </c>
      <c r="I50" s="36">
        <f>SUMIFS(СВЦЭМ!$C$39:$C$782,СВЦЭМ!$A$39:$A$782,$A50,СВЦЭМ!$B$39:$B$782,I$47)+'СЕТ СН'!$G$12+СВЦЭМ!$D$10+'СЕТ СН'!$G$6-'СЕТ СН'!$G$22</f>
        <v>1989.4237774700002</v>
      </c>
      <c r="J50" s="36">
        <f>SUMIFS(СВЦЭМ!$C$39:$C$782,СВЦЭМ!$A$39:$A$782,$A50,СВЦЭМ!$B$39:$B$782,J$47)+'СЕТ СН'!$G$12+СВЦЭМ!$D$10+'СЕТ СН'!$G$6-'СЕТ СН'!$G$22</f>
        <v>1963.7910741400001</v>
      </c>
      <c r="K50" s="36">
        <f>SUMIFS(СВЦЭМ!$C$39:$C$782,СВЦЭМ!$A$39:$A$782,$A50,СВЦЭМ!$B$39:$B$782,K$47)+'СЕТ СН'!$G$12+СВЦЭМ!$D$10+'СЕТ СН'!$G$6-'СЕТ СН'!$G$22</f>
        <v>1931.4523338500001</v>
      </c>
      <c r="L50" s="36">
        <f>SUMIFS(СВЦЭМ!$C$39:$C$782,СВЦЭМ!$A$39:$A$782,$A50,СВЦЭМ!$B$39:$B$782,L$47)+'СЕТ СН'!$G$12+СВЦЭМ!$D$10+'СЕТ СН'!$G$6-'СЕТ СН'!$G$22</f>
        <v>1939.4506586800001</v>
      </c>
      <c r="M50" s="36">
        <f>SUMIFS(СВЦЭМ!$C$39:$C$782,СВЦЭМ!$A$39:$A$782,$A50,СВЦЭМ!$B$39:$B$782,M$47)+'СЕТ СН'!$G$12+СВЦЭМ!$D$10+'СЕТ СН'!$G$6-'СЕТ СН'!$G$22</f>
        <v>1956.1156294200002</v>
      </c>
      <c r="N50" s="36">
        <f>SUMIFS(СВЦЭМ!$C$39:$C$782,СВЦЭМ!$A$39:$A$782,$A50,СВЦЭМ!$B$39:$B$782,N$47)+'СЕТ СН'!$G$12+СВЦЭМ!$D$10+'СЕТ СН'!$G$6-'СЕТ СН'!$G$22</f>
        <v>1964.1520285300001</v>
      </c>
      <c r="O50" s="36">
        <f>SUMIFS(СВЦЭМ!$C$39:$C$782,СВЦЭМ!$A$39:$A$782,$A50,СВЦЭМ!$B$39:$B$782,O$47)+'СЕТ СН'!$G$12+СВЦЭМ!$D$10+'СЕТ СН'!$G$6-'СЕТ СН'!$G$22</f>
        <v>1999.6613835800001</v>
      </c>
      <c r="P50" s="36">
        <f>SUMIFS(СВЦЭМ!$C$39:$C$782,СВЦЭМ!$A$39:$A$782,$A50,СВЦЭМ!$B$39:$B$782,P$47)+'СЕТ СН'!$G$12+СВЦЭМ!$D$10+'СЕТ СН'!$G$6-'СЕТ СН'!$G$22</f>
        <v>2007.18121868</v>
      </c>
      <c r="Q50" s="36">
        <f>SUMIFS(СВЦЭМ!$C$39:$C$782,СВЦЭМ!$A$39:$A$782,$A50,СВЦЭМ!$B$39:$B$782,Q$47)+'СЕТ СН'!$G$12+СВЦЭМ!$D$10+'СЕТ СН'!$G$6-'СЕТ СН'!$G$22</f>
        <v>1999.4393347300002</v>
      </c>
      <c r="R50" s="36">
        <f>SUMIFS(СВЦЭМ!$C$39:$C$782,СВЦЭМ!$A$39:$A$782,$A50,СВЦЭМ!$B$39:$B$782,R$47)+'СЕТ СН'!$G$12+СВЦЭМ!$D$10+'СЕТ СН'!$G$6-'СЕТ СН'!$G$22</f>
        <v>1950.6379740300001</v>
      </c>
      <c r="S50" s="36">
        <f>SUMIFS(СВЦЭМ!$C$39:$C$782,СВЦЭМ!$A$39:$A$782,$A50,СВЦЭМ!$B$39:$B$782,S$47)+'СЕТ СН'!$G$12+СВЦЭМ!$D$10+'СЕТ СН'!$G$6-'СЕТ СН'!$G$22</f>
        <v>1926.6583372000002</v>
      </c>
      <c r="T50" s="36">
        <f>SUMIFS(СВЦЭМ!$C$39:$C$782,СВЦЭМ!$A$39:$A$782,$A50,СВЦЭМ!$B$39:$B$782,T$47)+'СЕТ СН'!$G$12+СВЦЭМ!$D$10+'СЕТ СН'!$G$6-'СЕТ СН'!$G$22</f>
        <v>1915.1541546300002</v>
      </c>
      <c r="U50" s="36">
        <f>SUMIFS(СВЦЭМ!$C$39:$C$782,СВЦЭМ!$A$39:$A$782,$A50,СВЦЭМ!$B$39:$B$782,U$47)+'СЕТ СН'!$G$12+СВЦЭМ!$D$10+'СЕТ СН'!$G$6-'СЕТ СН'!$G$22</f>
        <v>1923.8807843100001</v>
      </c>
      <c r="V50" s="36">
        <f>SUMIFS(СВЦЭМ!$C$39:$C$782,СВЦЭМ!$A$39:$A$782,$A50,СВЦЭМ!$B$39:$B$782,V$47)+'СЕТ СН'!$G$12+СВЦЭМ!$D$10+'СЕТ СН'!$G$6-'СЕТ СН'!$G$22</f>
        <v>1928.1002165500001</v>
      </c>
      <c r="W50" s="36">
        <f>SUMIFS(СВЦЭМ!$C$39:$C$782,СВЦЭМ!$A$39:$A$782,$A50,СВЦЭМ!$B$39:$B$782,W$47)+'СЕТ СН'!$G$12+СВЦЭМ!$D$10+'СЕТ СН'!$G$6-'СЕТ СН'!$G$22</f>
        <v>1955.1233865000002</v>
      </c>
      <c r="X50" s="36">
        <f>SUMIFS(СВЦЭМ!$C$39:$C$782,СВЦЭМ!$A$39:$A$782,$A50,СВЦЭМ!$B$39:$B$782,X$47)+'СЕТ СН'!$G$12+СВЦЭМ!$D$10+'СЕТ СН'!$G$6-'СЕТ СН'!$G$22</f>
        <v>1975.9254563900001</v>
      </c>
      <c r="Y50" s="36">
        <f>SUMIFS(СВЦЭМ!$C$39:$C$782,СВЦЭМ!$A$39:$A$782,$A50,СВЦЭМ!$B$39:$B$782,Y$47)+'СЕТ СН'!$G$12+СВЦЭМ!$D$10+'СЕТ СН'!$G$6-'СЕТ СН'!$G$22</f>
        <v>1987.0000829100002</v>
      </c>
    </row>
    <row r="51" spans="1:25" ht="15.75" x14ac:dyDescent="0.2">
      <c r="A51" s="35">
        <f t="shared" si="1"/>
        <v>44565</v>
      </c>
      <c r="B51" s="36">
        <f>SUMIFS(СВЦЭМ!$C$39:$C$782,СВЦЭМ!$A$39:$A$782,$A51,СВЦЭМ!$B$39:$B$782,B$47)+'СЕТ СН'!$G$12+СВЦЭМ!$D$10+'СЕТ СН'!$G$6-'СЕТ СН'!$G$22</f>
        <v>1864.7455502900002</v>
      </c>
      <c r="C51" s="36">
        <f>SUMIFS(СВЦЭМ!$C$39:$C$782,СВЦЭМ!$A$39:$A$782,$A51,СВЦЭМ!$B$39:$B$782,C$47)+'СЕТ СН'!$G$12+СВЦЭМ!$D$10+'СЕТ СН'!$G$6-'СЕТ СН'!$G$22</f>
        <v>1886.1476616800001</v>
      </c>
      <c r="D51" s="36">
        <f>SUMIFS(СВЦЭМ!$C$39:$C$782,СВЦЭМ!$A$39:$A$782,$A51,СВЦЭМ!$B$39:$B$782,D$47)+'СЕТ СН'!$G$12+СВЦЭМ!$D$10+'СЕТ СН'!$G$6-'СЕТ СН'!$G$22</f>
        <v>1942.1044986700001</v>
      </c>
      <c r="E51" s="36">
        <f>SUMIFS(СВЦЭМ!$C$39:$C$782,СВЦЭМ!$A$39:$A$782,$A51,СВЦЭМ!$B$39:$B$782,E$47)+'СЕТ СН'!$G$12+СВЦЭМ!$D$10+'СЕТ СН'!$G$6-'СЕТ СН'!$G$22</f>
        <v>1959.9377073300002</v>
      </c>
      <c r="F51" s="36">
        <f>SUMIFS(СВЦЭМ!$C$39:$C$782,СВЦЭМ!$A$39:$A$782,$A51,СВЦЭМ!$B$39:$B$782,F$47)+'СЕТ СН'!$G$12+СВЦЭМ!$D$10+'СЕТ СН'!$G$6-'СЕТ СН'!$G$22</f>
        <v>1960.2757869200002</v>
      </c>
      <c r="G51" s="36">
        <f>SUMIFS(СВЦЭМ!$C$39:$C$782,СВЦЭМ!$A$39:$A$782,$A51,СВЦЭМ!$B$39:$B$782,G$47)+'СЕТ СН'!$G$12+СВЦЭМ!$D$10+'СЕТ СН'!$G$6-'СЕТ СН'!$G$22</f>
        <v>1957.5357044500001</v>
      </c>
      <c r="H51" s="36">
        <f>SUMIFS(СВЦЭМ!$C$39:$C$782,СВЦЭМ!$A$39:$A$782,$A51,СВЦЭМ!$B$39:$B$782,H$47)+'СЕТ СН'!$G$12+СВЦЭМ!$D$10+'СЕТ СН'!$G$6-'СЕТ СН'!$G$22</f>
        <v>1925.4570150700001</v>
      </c>
      <c r="I51" s="36">
        <f>SUMIFS(СВЦЭМ!$C$39:$C$782,СВЦЭМ!$A$39:$A$782,$A51,СВЦЭМ!$B$39:$B$782,I$47)+'СЕТ СН'!$G$12+СВЦЭМ!$D$10+'СЕТ СН'!$G$6-'СЕТ СН'!$G$22</f>
        <v>1952.28861671</v>
      </c>
      <c r="J51" s="36">
        <f>SUMIFS(СВЦЭМ!$C$39:$C$782,СВЦЭМ!$A$39:$A$782,$A51,СВЦЭМ!$B$39:$B$782,J$47)+'СЕТ СН'!$G$12+СВЦЭМ!$D$10+'СЕТ СН'!$G$6-'СЕТ СН'!$G$22</f>
        <v>1941.0077177100002</v>
      </c>
      <c r="K51" s="36">
        <f>SUMIFS(СВЦЭМ!$C$39:$C$782,СВЦЭМ!$A$39:$A$782,$A51,СВЦЭМ!$B$39:$B$782,K$47)+'СЕТ СН'!$G$12+СВЦЭМ!$D$10+'СЕТ СН'!$G$6-'СЕТ СН'!$G$22</f>
        <v>1910.4608829200001</v>
      </c>
      <c r="L51" s="36">
        <f>SUMIFS(СВЦЭМ!$C$39:$C$782,СВЦЭМ!$A$39:$A$782,$A51,СВЦЭМ!$B$39:$B$782,L$47)+'СЕТ СН'!$G$12+СВЦЭМ!$D$10+'СЕТ СН'!$G$6-'СЕТ СН'!$G$22</f>
        <v>1916.7998201100002</v>
      </c>
      <c r="M51" s="36">
        <f>SUMIFS(СВЦЭМ!$C$39:$C$782,СВЦЭМ!$A$39:$A$782,$A51,СВЦЭМ!$B$39:$B$782,M$47)+'СЕТ СН'!$G$12+СВЦЭМ!$D$10+'СЕТ СН'!$G$6-'СЕТ СН'!$G$22</f>
        <v>1927.1612321800001</v>
      </c>
      <c r="N51" s="36">
        <f>SUMIFS(СВЦЭМ!$C$39:$C$782,СВЦЭМ!$A$39:$A$782,$A51,СВЦЭМ!$B$39:$B$782,N$47)+'СЕТ СН'!$G$12+СВЦЭМ!$D$10+'СЕТ СН'!$G$6-'СЕТ СН'!$G$22</f>
        <v>1938.3851800300001</v>
      </c>
      <c r="O51" s="36">
        <f>SUMIFS(СВЦЭМ!$C$39:$C$782,СВЦЭМ!$A$39:$A$782,$A51,СВЦЭМ!$B$39:$B$782,O$47)+'СЕТ СН'!$G$12+СВЦЭМ!$D$10+'СЕТ СН'!$G$6-'СЕТ СН'!$G$22</f>
        <v>1952.2774205800001</v>
      </c>
      <c r="P51" s="36">
        <f>SUMIFS(СВЦЭМ!$C$39:$C$782,СВЦЭМ!$A$39:$A$782,$A51,СВЦЭМ!$B$39:$B$782,P$47)+'СЕТ СН'!$G$12+СВЦЭМ!$D$10+'СЕТ СН'!$G$6-'СЕТ СН'!$G$22</f>
        <v>1959.3664893800001</v>
      </c>
      <c r="Q51" s="36">
        <f>SUMIFS(СВЦЭМ!$C$39:$C$782,СВЦЭМ!$A$39:$A$782,$A51,СВЦЭМ!$B$39:$B$782,Q$47)+'СЕТ СН'!$G$12+СВЦЭМ!$D$10+'СЕТ СН'!$G$6-'СЕТ СН'!$G$22</f>
        <v>1940.6803056800002</v>
      </c>
      <c r="R51" s="36">
        <f>SUMIFS(СВЦЭМ!$C$39:$C$782,СВЦЭМ!$A$39:$A$782,$A51,СВЦЭМ!$B$39:$B$782,R$47)+'СЕТ СН'!$G$12+СВЦЭМ!$D$10+'СЕТ СН'!$G$6-'СЕТ СН'!$G$22</f>
        <v>1900.3374248900002</v>
      </c>
      <c r="S51" s="36">
        <f>SUMIFS(СВЦЭМ!$C$39:$C$782,СВЦЭМ!$A$39:$A$782,$A51,СВЦЭМ!$B$39:$B$782,S$47)+'СЕТ СН'!$G$12+СВЦЭМ!$D$10+'СЕТ СН'!$G$6-'СЕТ СН'!$G$22</f>
        <v>1907.8448842</v>
      </c>
      <c r="T51" s="36">
        <f>SUMIFS(СВЦЭМ!$C$39:$C$782,СВЦЭМ!$A$39:$A$782,$A51,СВЦЭМ!$B$39:$B$782,T$47)+'СЕТ СН'!$G$12+СВЦЭМ!$D$10+'СЕТ СН'!$G$6-'СЕТ СН'!$G$22</f>
        <v>1902.78540653</v>
      </c>
      <c r="U51" s="36">
        <f>SUMIFS(СВЦЭМ!$C$39:$C$782,СВЦЭМ!$A$39:$A$782,$A51,СВЦЭМ!$B$39:$B$782,U$47)+'СЕТ СН'!$G$12+СВЦЭМ!$D$10+'СЕТ СН'!$G$6-'СЕТ СН'!$G$22</f>
        <v>1904.5152285400002</v>
      </c>
      <c r="V51" s="36">
        <f>SUMIFS(СВЦЭМ!$C$39:$C$782,СВЦЭМ!$A$39:$A$782,$A51,СВЦЭМ!$B$39:$B$782,V$47)+'СЕТ СН'!$G$12+СВЦЭМ!$D$10+'СЕТ СН'!$G$6-'СЕТ СН'!$G$22</f>
        <v>1895.2666139400001</v>
      </c>
      <c r="W51" s="36">
        <f>SUMIFS(СВЦЭМ!$C$39:$C$782,СВЦЭМ!$A$39:$A$782,$A51,СВЦЭМ!$B$39:$B$782,W$47)+'СЕТ СН'!$G$12+СВЦЭМ!$D$10+'СЕТ СН'!$G$6-'СЕТ СН'!$G$22</f>
        <v>1911.0653314000001</v>
      </c>
      <c r="X51" s="36">
        <f>SUMIFS(СВЦЭМ!$C$39:$C$782,СВЦЭМ!$A$39:$A$782,$A51,СВЦЭМ!$B$39:$B$782,X$47)+'СЕТ СН'!$G$12+СВЦЭМ!$D$10+'СЕТ СН'!$G$6-'СЕТ СН'!$G$22</f>
        <v>1921.3944589500002</v>
      </c>
      <c r="Y51" s="36">
        <f>SUMIFS(СВЦЭМ!$C$39:$C$782,СВЦЭМ!$A$39:$A$782,$A51,СВЦЭМ!$B$39:$B$782,Y$47)+'СЕТ СН'!$G$12+СВЦЭМ!$D$10+'СЕТ СН'!$G$6-'СЕТ СН'!$G$22</f>
        <v>1950.5304789000002</v>
      </c>
    </row>
    <row r="52" spans="1:25" ht="15.75" x14ac:dyDescent="0.2">
      <c r="A52" s="35">
        <f t="shared" si="1"/>
        <v>44566</v>
      </c>
      <c r="B52" s="36">
        <f>SUMIFS(СВЦЭМ!$C$39:$C$782,СВЦЭМ!$A$39:$A$782,$A52,СВЦЭМ!$B$39:$B$782,B$47)+'СЕТ СН'!$G$12+СВЦЭМ!$D$10+'СЕТ СН'!$G$6-'СЕТ СН'!$G$22</f>
        <v>1855.65170807</v>
      </c>
      <c r="C52" s="36">
        <f>SUMIFS(СВЦЭМ!$C$39:$C$782,СВЦЭМ!$A$39:$A$782,$A52,СВЦЭМ!$B$39:$B$782,C$47)+'СЕТ СН'!$G$12+СВЦЭМ!$D$10+'СЕТ СН'!$G$6-'СЕТ СН'!$G$22</f>
        <v>1874.3338233000002</v>
      </c>
      <c r="D52" s="36">
        <f>SUMIFS(СВЦЭМ!$C$39:$C$782,СВЦЭМ!$A$39:$A$782,$A52,СВЦЭМ!$B$39:$B$782,D$47)+'СЕТ СН'!$G$12+СВЦЭМ!$D$10+'СЕТ СН'!$G$6-'СЕТ СН'!$G$22</f>
        <v>1902.31923811</v>
      </c>
      <c r="E52" s="36">
        <f>SUMIFS(СВЦЭМ!$C$39:$C$782,СВЦЭМ!$A$39:$A$782,$A52,СВЦЭМ!$B$39:$B$782,E$47)+'СЕТ СН'!$G$12+СВЦЭМ!$D$10+'СЕТ СН'!$G$6-'СЕТ СН'!$G$22</f>
        <v>1913.9329234100001</v>
      </c>
      <c r="F52" s="36">
        <f>SUMIFS(СВЦЭМ!$C$39:$C$782,СВЦЭМ!$A$39:$A$782,$A52,СВЦЭМ!$B$39:$B$782,F$47)+'СЕТ СН'!$G$12+СВЦЭМ!$D$10+'СЕТ СН'!$G$6-'СЕТ СН'!$G$22</f>
        <v>1912.9759318900001</v>
      </c>
      <c r="G52" s="36">
        <f>SUMIFS(СВЦЭМ!$C$39:$C$782,СВЦЭМ!$A$39:$A$782,$A52,СВЦЭМ!$B$39:$B$782,G$47)+'СЕТ СН'!$G$12+СВЦЭМ!$D$10+'СЕТ СН'!$G$6-'СЕТ СН'!$G$22</f>
        <v>1890.73669797</v>
      </c>
      <c r="H52" s="36">
        <f>SUMIFS(СВЦЭМ!$C$39:$C$782,СВЦЭМ!$A$39:$A$782,$A52,СВЦЭМ!$B$39:$B$782,H$47)+'СЕТ СН'!$G$12+СВЦЭМ!$D$10+'СЕТ СН'!$G$6-'СЕТ СН'!$G$22</f>
        <v>1859.4789613100002</v>
      </c>
      <c r="I52" s="36">
        <f>SUMIFS(СВЦЭМ!$C$39:$C$782,СВЦЭМ!$A$39:$A$782,$A52,СВЦЭМ!$B$39:$B$782,I$47)+'СЕТ СН'!$G$12+СВЦЭМ!$D$10+'СЕТ СН'!$G$6-'СЕТ СН'!$G$22</f>
        <v>1859.4695939500002</v>
      </c>
      <c r="J52" s="36">
        <f>SUMIFS(СВЦЭМ!$C$39:$C$782,СВЦЭМ!$A$39:$A$782,$A52,СВЦЭМ!$B$39:$B$782,J$47)+'СЕТ СН'!$G$12+СВЦЭМ!$D$10+'СЕТ СН'!$G$6-'СЕТ СН'!$G$22</f>
        <v>1866.9614585600002</v>
      </c>
      <c r="K52" s="36">
        <f>SUMIFS(СВЦЭМ!$C$39:$C$782,СВЦЭМ!$A$39:$A$782,$A52,СВЦЭМ!$B$39:$B$782,K$47)+'СЕТ СН'!$G$12+СВЦЭМ!$D$10+'СЕТ СН'!$G$6-'СЕТ СН'!$G$22</f>
        <v>1847.0906918700002</v>
      </c>
      <c r="L52" s="36">
        <f>SUMIFS(СВЦЭМ!$C$39:$C$782,СВЦЭМ!$A$39:$A$782,$A52,СВЦЭМ!$B$39:$B$782,L$47)+'СЕТ СН'!$G$12+СВЦЭМ!$D$10+'СЕТ СН'!$G$6-'СЕТ СН'!$G$22</f>
        <v>1852.0045009400001</v>
      </c>
      <c r="M52" s="36">
        <f>SUMIFS(СВЦЭМ!$C$39:$C$782,СВЦЭМ!$A$39:$A$782,$A52,СВЦЭМ!$B$39:$B$782,M$47)+'СЕТ СН'!$G$12+СВЦЭМ!$D$10+'СЕТ СН'!$G$6-'СЕТ СН'!$G$22</f>
        <v>1838.47011838</v>
      </c>
      <c r="N52" s="36">
        <f>SUMIFS(СВЦЭМ!$C$39:$C$782,СВЦЭМ!$A$39:$A$782,$A52,СВЦЭМ!$B$39:$B$782,N$47)+'СЕТ СН'!$G$12+СВЦЭМ!$D$10+'СЕТ СН'!$G$6-'СЕТ СН'!$G$22</f>
        <v>1862.9812926000002</v>
      </c>
      <c r="O52" s="36">
        <f>SUMIFS(СВЦЭМ!$C$39:$C$782,СВЦЭМ!$A$39:$A$782,$A52,СВЦЭМ!$B$39:$B$782,O$47)+'СЕТ СН'!$G$12+СВЦЭМ!$D$10+'СЕТ СН'!$G$6-'СЕТ СН'!$G$22</f>
        <v>1898.86304767</v>
      </c>
      <c r="P52" s="36">
        <f>SUMIFS(СВЦЭМ!$C$39:$C$782,СВЦЭМ!$A$39:$A$782,$A52,СВЦЭМ!$B$39:$B$782,P$47)+'СЕТ СН'!$G$12+СВЦЭМ!$D$10+'СЕТ СН'!$G$6-'СЕТ СН'!$G$22</f>
        <v>1899.4931374100001</v>
      </c>
      <c r="Q52" s="36">
        <f>SUMIFS(СВЦЭМ!$C$39:$C$782,СВЦЭМ!$A$39:$A$782,$A52,СВЦЭМ!$B$39:$B$782,Q$47)+'СЕТ СН'!$G$12+СВЦЭМ!$D$10+'СЕТ СН'!$G$6-'СЕТ СН'!$G$22</f>
        <v>1887.6678809000002</v>
      </c>
      <c r="R52" s="36">
        <f>SUMIFS(СВЦЭМ!$C$39:$C$782,СВЦЭМ!$A$39:$A$782,$A52,СВЦЭМ!$B$39:$B$782,R$47)+'СЕТ СН'!$G$12+СВЦЭМ!$D$10+'СЕТ СН'!$G$6-'СЕТ СН'!$G$22</f>
        <v>1833.5207069500002</v>
      </c>
      <c r="S52" s="36">
        <f>SUMIFS(СВЦЭМ!$C$39:$C$782,СВЦЭМ!$A$39:$A$782,$A52,СВЦЭМ!$B$39:$B$782,S$47)+'СЕТ СН'!$G$12+СВЦЭМ!$D$10+'СЕТ СН'!$G$6-'СЕТ СН'!$G$22</f>
        <v>1823.4444884700001</v>
      </c>
      <c r="T52" s="36">
        <f>SUMIFS(СВЦЭМ!$C$39:$C$782,СВЦЭМ!$A$39:$A$782,$A52,СВЦЭМ!$B$39:$B$782,T$47)+'СЕТ СН'!$G$12+СВЦЭМ!$D$10+'СЕТ СН'!$G$6-'СЕТ СН'!$G$22</f>
        <v>1828.91142272</v>
      </c>
      <c r="U52" s="36">
        <f>SUMIFS(СВЦЭМ!$C$39:$C$782,СВЦЭМ!$A$39:$A$782,$A52,СВЦЭМ!$B$39:$B$782,U$47)+'СЕТ СН'!$G$12+СВЦЭМ!$D$10+'СЕТ СН'!$G$6-'СЕТ СН'!$G$22</f>
        <v>1826.9360966900001</v>
      </c>
      <c r="V52" s="36">
        <f>SUMIFS(СВЦЭМ!$C$39:$C$782,СВЦЭМ!$A$39:$A$782,$A52,СВЦЭМ!$B$39:$B$782,V$47)+'СЕТ СН'!$G$12+СВЦЭМ!$D$10+'СЕТ СН'!$G$6-'СЕТ СН'!$G$22</f>
        <v>1819.7662267300002</v>
      </c>
      <c r="W52" s="36">
        <f>SUMIFS(СВЦЭМ!$C$39:$C$782,СВЦЭМ!$A$39:$A$782,$A52,СВЦЭМ!$B$39:$B$782,W$47)+'СЕТ СН'!$G$12+СВЦЭМ!$D$10+'СЕТ СН'!$G$6-'СЕТ СН'!$G$22</f>
        <v>1865.5003991300002</v>
      </c>
      <c r="X52" s="36">
        <f>SUMIFS(СВЦЭМ!$C$39:$C$782,СВЦЭМ!$A$39:$A$782,$A52,СВЦЭМ!$B$39:$B$782,X$47)+'СЕТ СН'!$G$12+СВЦЭМ!$D$10+'СЕТ СН'!$G$6-'СЕТ СН'!$G$22</f>
        <v>1881.9977048800001</v>
      </c>
      <c r="Y52" s="36">
        <f>SUMIFS(СВЦЭМ!$C$39:$C$782,СВЦЭМ!$A$39:$A$782,$A52,СВЦЭМ!$B$39:$B$782,Y$47)+'СЕТ СН'!$G$12+СВЦЭМ!$D$10+'СЕТ СН'!$G$6-'СЕТ СН'!$G$22</f>
        <v>1904.0795343500001</v>
      </c>
    </row>
    <row r="53" spans="1:25" ht="15.75" x14ac:dyDescent="0.2">
      <c r="A53" s="35">
        <f t="shared" si="1"/>
        <v>44567</v>
      </c>
      <c r="B53" s="36">
        <f>SUMIFS(СВЦЭМ!$C$39:$C$782,СВЦЭМ!$A$39:$A$782,$A53,СВЦЭМ!$B$39:$B$782,B$47)+'СЕТ СН'!$G$12+СВЦЭМ!$D$10+'СЕТ СН'!$G$6-'СЕТ СН'!$G$22</f>
        <v>1877.8888695300002</v>
      </c>
      <c r="C53" s="36">
        <f>SUMIFS(СВЦЭМ!$C$39:$C$782,СВЦЭМ!$A$39:$A$782,$A53,СВЦЭМ!$B$39:$B$782,C$47)+'СЕТ СН'!$G$12+СВЦЭМ!$D$10+'СЕТ СН'!$G$6-'СЕТ СН'!$G$22</f>
        <v>1906.3225115</v>
      </c>
      <c r="D53" s="36">
        <f>SUMIFS(СВЦЭМ!$C$39:$C$782,СВЦЭМ!$A$39:$A$782,$A53,СВЦЭМ!$B$39:$B$782,D$47)+'СЕТ СН'!$G$12+СВЦЭМ!$D$10+'СЕТ СН'!$G$6-'СЕТ СН'!$G$22</f>
        <v>1918.2197235800002</v>
      </c>
      <c r="E53" s="36">
        <f>SUMIFS(СВЦЭМ!$C$39:$C$782,СВЦЭМ!$A$39:$A$782,$A53,СВЦЭМ!$B$39:$B$782,E$47)+'СЕТ СН'!$G$12+СВЦЭМ!$D$10+'СЕТ СН'!$G$6-'СЕТ СН'!$G$22</f>
        <v>1938.9807994600001</v>
      </c>
      <c r="F53" s="36">
        <f>SUMIFS(СВЦЭМ!$C$39:$C$782,СВЦЭМ!$A$39:$A$782,$A53,СВЦЭМ!$B$39:$B$782,F$47)+'СЕТ СН'!$G$12+СВЦЭМ!$D$10+'СЕТ СН'!$G$6-'СЕТ СН'!$G$22</f>
        <v>1935.5885860800001</v>
      </c>
      <c r="G53" s="36">
        <f>SUMIFS(СВЦЭМ!$C$39:$C$782,СВЦЭМ!$A$39:$A$782,$A53,СВЦЭМ!$B$39:$B$782,G$47)+'СЕТ СН'!$G$12+СВЦЭМ!$D$10+'СЕТ СН'!$G$6-'СЕТ СН'!$G$22</f>
        <v>1916.2334358400001</v>
      </c>
      <c r="H53" s="36">
        <f>SUMIFS(СВЦЭМ!$C$39:$C$782,СВЦЭМ!$A$39:$A$782,$A53,СВЦЭМ!$B$39:$B$782,H$47)+'СЕТ СН'!$G$12+СВЦЭМ!$D$10+'СЕТ СН'!$G$6-'СЕТ СН'!$G$22</f>
        <v>1883.10126618</v>
      </c>
      <c r="I53" s="36">
        <f>SUMIFS(СВЦЭМ!$C$39:$C$782,СВЦЭМ!$A$39:$A$782,$A53,СВЦЭМ!$B$39:$B$782,I$47)+'СЕТ СН'!$G$12+СВЦЭМ!$D$10+'СЕТ СН'!$G$6-'СЕТ СН'!$G$22</f>
        <v>1862.72502222</v>
      </c>
      <c r="J53" s="36">
        <f>SUMIFS(СВЦЭМ!$C$39:$C$782,СВЦЭМ!$A$39:$A$782,$A53,СВЦЭМ!$B$39:$B$782,J$47)+'СЕТ СН'!$G$12+СВЦЭМ!$D$10+'СЕТ СН'!$G$6-'СЕТ СН'!$G$22</f>
        <v>1838.9187522200002</v>
      </c>
      <c r="K53" s="36">
        <f>SUMIFS(СВЦЭМ!$C$39:$C$782,СВЦЭМ!$A$39:$A$782,$A53,СВЦЭМ!$B$39:$B$782,K$47)+'СЕТ СН'!$G$12+СВЦЭМ!$D$10+'СЕТ СН'!$G$6-'СЕТ СН'!$G$22</f>
        <v>1839.5540652300001</v>
      </c>
      <c r="L53" s="36">
        <f>SUMIFS(СВЦЭМ!$C$39:$C$782,СВЦЭМ!$A$39:$A$782,$A53,СВЦЭМ!$B$39:$B$782,L$47)+'СЕТ СН'!$G$12+СВЦЭМ!$D$10+'СЕТ СН'!$G$6-'СЕТ СН'!$G$22</f>
        <v>1865.7454158</v>
      </c>
      <c r="M53" s="36">
        <f>SUMIFS(СВЦЭМ!$C$39:$C$782,СВЦЭМ!$A$39:$A$782,$A53,СВЦЭМ!$B$39:$B$782,M$47)+'СЕТ СН'!$G$12+СВЦЭМ!$D$10+'СЕТ СН'!$G$6-'СЕТ СН'!$G$22</f>
        <v>1865.0379302400002</v>
      </c>
      <c r="N53" s="36">
        <f>SUMIFS(СВЦЭМ!$C$39:$C$782,СВЦЭМ!$A$39:$A$782,$A53,СВЦЭМ!$B$39:$B$782,N$47)+'СЕТ СН'!$G$12+СВЦЭМ!$D$10+'СЕТ СН'!$G$6-'СЕТ СН'!$G$22</f>
        <v>1896.4482395300001</v>
      </c>
      <c r="O53" s="36">
        <f>SUMIFS(СВЦЭМ!$C$39:$C$782,СВЦЭМ!$A$39:$A$782,$A53,СВЦЭМ!$B$39:$B$782,O$47)+'СЕТ СН'!$G$12+СВЦЭМ!$D$10+'СЕТ СН'!$G$6-'СЕТ СН'!$G$22</f>
        <v>1939.51265747</v>
      </c>
      <c r="P53" s="36">
        <f>SUMIFS(СВЦЭМ!$C$39:$C$782,СВЦЭМ!$A$39:$A$782,$A53,СВЦЭМ!$B$39:$B$782,P$47)+'СЕТ СН'!$G$12+СВЦЭМ!$D$10+'СЕТ СН'!$G$6-'СЕТ СН'!$G$22</f>
        <v>1949.8837226000001</v>
      </c>
      <c r="Q53" s="36">
        <f>SUMIFS(СВЦЭМ!$C$39:$C$782,СВЦЭМ!$A$39:$A$782,$A53,СВЦЭМ!$B$39:$B$782,Q$47)+'СЕТ СН'!$G$12+СВЦЭМ!$D$10+'СЕТ СН'!$G$6-'СЕТ СН'!$G$22</f>
        <v>1937.6079768400002</v>
      </c>
      <c r="R53" s="36">
        <f>SUMIFS(СВЦЭМ!$C$39:$C$782,СВЦЭМ!$A$39:$A$782,$A53,СВЦЭМ!$B$39:$B$782,R$47)+'СЕТ СН'!$G$12+СВЦЭМ!$D$10+'СЕТ СН'!$G$6-'СЕТ СН'!$G$22</f>
        <v>1884.5807938200001</v>
      </c>
      <c r="S53" s="36">
        <f>SUMIFS(СВЦЭМ!$C$39:$C$782,СВЦЭМ!$A$39:$A$782,$A53,СВЦЭМ!$B$39:$B$782,S$47)+'СЕТ СН'!$G$12+СВЦЭМ!$D$10+'СЕТ СН'!$G$6-'СЕТ СН'!$G$22</f>
        <v>1858.6425132800002</v>
      </c>
      <c r="T53" s="36">
        <f>SUMIFS(СВЦЭМ!$C$39:$C$782,СВЦЭМ!$A$39:$A$782,$A53,СВЦЭМ!$B$39:$B$782,T$47)+'СЕТ СН'!$G$12+СВЦЭМ!$D$10+'СЕТ СН'!$G$6-'СЕТ СН'!$G$22</f>
        <v>1859.2134342400002</v>
      </c>
      <c r="U53" s="36">
        <f>SUMIFS(СВЦЭМ!$C$39:$C$782,СВЦЭМ!$A$39:$A$782,$A53,СВЦЭМ!$B$39:$B$782,U$47)+'СЕТ СН'!$G$12+СВЦЭМ!$D$10+'СЕТ СН'!$G$6-'СЕТ СН'!$G$22</f>
        <v>1866.3454404000001</v>
      </c>
      <c r="V53" s="36">
        <f>SUMIFS(СВЦЭМ!$C$39:$C$782,СВЦЭМ!$A$39:$A$782,$A53,СВЦЭМ!$B$39:$B$782,V$47)+'СЕТ СН'!$G$12+СВЦЭМ!$D$10+'СЕТ СН'!$G$6-'СЕТ СН'!$G$22</f>
        <v>1870.8675205400002</v>
      </c>
      <c r="W53" s="36">
        <f>SUMIFS(СВЦЭМ!$C$39:$C$782,СВЦЭМ!$A$39:$A$782,$A53,СВЦЭМ!$B$39:$B$782,W$47)+'СЕТ СН'!$G$12+СВЦЭМ!$D$10+'СЕТ СН'!$G$6-'СЕТ СН'!$G$22</f>
        <v>1885.1058308300001</v>
      </c>
      <c r="X53" s="36">
        <f>SUMIFS(СВЦЭМ!$C$39:$C$782,СВЦЭМ!$A$39:$A$782,$A53,СВЦЭМ!$B$39:$B$782,X$47)+'СЕТ СН'!$G$12+СВЦЭМ!$D$10+'СЕТ СН'!$G$6-'СЕТ СН'!$G$22</f>
        <v>1906.5728335700001</v>
      </c>
      <c r="Y53" s="36">
        <f>SUMIFS(СВЦЭМ!$C$39:$C$782,СВЦЭМ!$A$39:$A$782,$A53,СВЦЭМ!$B$39:$B$782,Y$47)+'СЕТ СН'!$G$12+СВЦЭМ!$D$10+'СЕТ СН'!$G$6-'СЕТ СН'!$G$22</f>
        <v>1942.6262093100001</v>
      </c>
    </row>
    <row r="54" spans="1:25" ht="15.75" x14ac:dyDescent="0.2">
      <c r="A54" s="35">
        <f t="shared" si="1"/>
        <v>44568</v>
      </c>
      <c r="B54" s="36">
        <f>SUMIFS(СВЦЭМ!$C$39:$C$782,СВЦЭМ!$A$39:$A$782,$A54,СВЦЭМ!$B$39:$B$782,B$47)+'СЕТ СН'!$G$12+СВЦЭМ!$D$10+'СЕТ СН'!$G$6-'СЕТ СН'!$G$22</f>
        <v>1984.4971368400002</v>
      </c>
      <c r="C54" s="36">
        <f>SUMIFS(СВЦЭМ!$C$39:$C$782,СВЦЭМ!$A$39:$A$782,$A54,СВЦЭМ!$B$39:$B$782,C$47)+'СЕТ СН'!$G$12+СВЦЭМ!$D$10+'СЕТ СН'!$G$6-'СЕТ СН'!$G$22</f>
        <v>1955.3241234400002</v>
      </c>
      <c r="D54" s="36">
        <f>SUMIFS(СВЦЭМ!$C$39:$C$782,СВЦЭМ!$A$39:$A$782,$A54,СВЦЭМ!$B$39:$B$782,D$47)+'СЕТ СН'!$G$12+СВЦЭМ!$D$10+'СЕТ СН'!$G$6-'СЕТ СН'!$G$22</f>
        <v>1978.19674293</v>
      </c>
      <c r="E54" s="36">
        <f>SUMIFS(СВЦЭМ!$C$39:$C$782,СВЦЭМ!$A$39:$A$782,$A54,СВЦЭМ!$B$39:$B$782,E$47)+'СЕТ СН'!$G$12+СВЦЭМ!$D$10+'СЕТ СН'!$G$6-'СЕТ СН'!$G$22</f>
        <v>1981.1377693600002</v>
      </c>
      <c r="F54" s="36">
        <f>SUMIFS(СВЦЭМ!$C$39:$C$782,СВЦЭМ!$A$39:$A$782,$A54,СВЦЭМ!$B$39:$B$782,F$47)+'СЕТ СН'!$G$12+СВЦЭМ!$D$10+'СЕТ СН'!$G$6-'СЕТ СН'!$G$22</f>
        <v>1975.8072409900001</v>
      </c>
      <c r="G54" s="36">
        <f>SUMIFS(СВЦЭМ!$C$39:$C$782,СВЦЭМ!$A$39:$A$782,$A54,СВЦЭМ!$B$39:$B$782,G$47)+'СЕТ СН'!$G$12+СВЦЭМ!$D$10+'СЕТ СН'!$G$6-'СЕТ СН'!$G$22</f>
        <v>1970.37857265</v>
      </c>
      <c r="H54" s="36">
        <f>SUMIFS(СВЦЭМ!$C$39:$C$782,СВЦЭМ!$A$39:$A$782,$A54,СВЦЭМ!$B$39:$B$782,H$47)+'СЕТ СН'!$G$12+СВЦЭМ!$D$10+'СЕТ СН'!$G$6-'СЕТ СН'!$G$22</f>
        <v>1938.93435666</v>
      </c>
      <c r="I54" s="36">
        <f>SUMIFS(СВЦЭМ!$C$39:$C$782,СВЦЭМ!$A$39:$A$782,$A54,СВЦЭМ!$B$39:$B$782,I$47)+'СЕТ СН'!$G$12+СВЦЭМ!$D$10+'СЕТ СН'!$G$6-'СЕТ СН'!$G$22</f>
        <v>1928.1229289</v>
      </c>
      <c r="J54" s="36">
        <f>SUMIFS(СВЦЭМ!$C$39:$C$782,СВЦЭМ!$A$39:$A$782,$A54,СВЦЭМ!$B$39:$B$782,J$47)+'СЕТ СН'!$G$12+СВЦЭМ!$D$10+'СЕТ СН'!$G$6-'СЕТ СН'!$G$22</f>
        <v>1943.28994448</v>
      </c>
      <c r="K54" s="36">
        <f>SUMIFS(СВЦЭМ!$C$39:$C$782,СВЦЭМ!$A$39:$A$782,$A54,СВЦЭМ!$B$39:$B$782,K$47)+'СЕТ СН'!$G$12+СВЦЭМ!$D$10+'СЕТ СН'!$G$6-'СЕТ СН'!$G$22</f>
        <v>1908.0467024200002</v>
      </c>
      <c r="L54" s="36">
        <f>SUMIFS(СВЦЭМ!$C$39:$C$782,СВЦЭМ!$A$39:$A$782,$A54,СВЦЭМ!$B$39:$B$782,L$47)+'СЕТ СН'!$G$12+СВЦЭМ!$D$10+'СЕТ СН'!$G$6-'СЕТ СН'!$G$22</f>
        <v>1929.06370427</v>
      </c>
      <c r="M54" s="36">
        <f>SUMIFS(СВЦЭМ!$C$39:$C$782,СВЦЭМ!$A$39:$A$782,$A54,СВЦЭМ!$B$39:$B$782,M$47)+'СЕТ СН'!$G$12+СВЦЭМ!$D$10+'СЕТ СН'!$G$6-'СЕТ СН'!$G$22</f>
        <v>1896.7159794700001</v>
      </c>
      <c r="N54" s="36">
        <f>SUMIFS(СВЦЭМ!$C$39:$C$782,СВЦЭМ!$A$39:$A$782,$A54,СВЦЭМ!$B$39:$B$782,N$47)+'СЕТ СН'!$G$12+СВЦЭМ!$D$10+'СЕТ СН'!$G$6-'СЕТ СН'!$G$22</f>
        <v>1934.5226616300001</v>
      </c>
      <c r="O54" s="36">
        <f>SUMIFS(СВЦЭМ!$C$39:$C$782,СВЦЭМ!$A$39:$A$782,$A54,СВЦЭМ!$B$39:$B$782,O$47)+'СЕТ СН'!$G$12+СВЦЭМ!$D$10+'СЕТ СН'!$G$6-'СЕТ СН'!$G$22</f>
        <v>1960.0298338300001</v>
      </c>
      <c r="P54" s="36">
        <f>SUMIFS(СВЦЭМ!$C$39:$C$782,СВЦЭМ!$A$39:$A$782,$A54,СВЦЭМ!$B$39:$B$782,P$47)+'СЕТ СН'!$G$12+СВЦЭМ!$D$10+'СЕТ СН'!$G$6-'СЕТ СН'!$G$22</f>
        <v>1957.3757635700001</v>
      </c>
      <c r="Q54" s="36">
        <f>SUMIFS(СВЦЭМ!$C$39:$C$782,СВЦЭМ!$A$39:$A$782,$A54,СВЦЭМ!$B$39:$B$782,Q$47)+'СЕТ СН'!$G$12+СВЦЭМ!$D$10+'СЕТ СН'!$G$6-'СЕТ СН'!$G$22</f>
        <v>1950.7695845400001</v>
      </c>
      <c r="R54" s="36">
        <f>SUMIFS(СВЦЭМ!$C$39:$C$782,СВЦЭМ!$A$39:$A$782,$A54,СВЦЭМ!$B$39:$B$782,R$47)+'СЕТ СН'!$G$12+СВЦЭМ!$D$10+'СЕТ СН'!$G$6-'СЕТ СН'!$G$22</f>
        <v>1911.5716040300001</v>
      </c>
      <c r="S54" s="36">
        <f>SUMIFS(СВЦЭМ!$C$39:$C$782,СВЦЭМ!$A$39:$A$782,$A54,СВЦЭМ!$B$39:$B$782,S$47)+'СЕТ СН'!$G$12+СВЦЭМ!$D$10+'СЕТ СН'!$G$6-'СЕТ СН'!$G$22</f>
        <v>1880.2711750400001</v>
      </c>
      <c r="T54" s="36">
        <f>SUMIFS(СВЦЭМ!$C$39:$C$782,СВЦЭМ!$A$39:$A$782,$A54,СВЦЭМ!$B$39:$B$782,T$47)+'СЕТ СН'!$G$12+СВЦЭМ!$D$10+'СЕТ СН'!$G$6-'СЕТ СН'!$G$22</f>
        <v>1909.2434042700002</v>
      </c>
      <c r="U54" s="36">
        <f>SUMIFS(СВЦЭМ!$C$39:$C$782,СВЦЭМ!$A$39:$A$782,$A54,СВЦЭМ!$B$39:$B$782,U$47)+'СЕТ СН'!$G$12+СВЦЭМ!$D$10+'СЕТ СН'!$G$6-'СЕТ СН'!$G$22</f>
        <v>1912.9913343600001</v>
      </c>
      <c r="V54" s="36">
        <f>SUMIFS(СВЦЭМ!$C$39:$C$782,СВЦЭМ!$A$39:$A$782,$A54,СВЦЭМ!$B$39:$B$782,V$47)+'СЕТ СН'!$G$12+СВЦЭМ!$D$10+'СЕТ СН'!$G$6-'СЕТ СН'!$G$22</f>
        <v>1901.0158803700001</v>
      </c>
      <c r="W54" s="36">
        <f>SUMIFS(СВЦЭМ!$C$39:$C$782,СВЦЭМ!$A$39:$A$782,$A54,СВЦЭМ!$B$39:$B$782,W$47)+'СЕТ СН'!$G$12+СВЦЭМ!$D$10+'СЕТ СН'!$G$6-'СЕТ СН'!$G$22</f>
        <v>1911.0197013500001</v>
      </c>
      <c r="X54" s="36">
        <f>SUMIFS(СВЦЭМ!$C$39:$C$782,СВЦЭМ!$A$39:$A$782,$A54,СВЦЭМ!$B$39:$B$782,X$47)+'СЕТ СН'!$G$12+СВЦЭМ!$D$10+'СЕТ СН'!$G$6-'СЕТ СН'!$G$22</f>
        <v>1978.5163730200002</v>
      </c>
      <c r="Y54" s="36">
        <f>SUMIFS(СВЦЭМ!$C$39:$C$782,СВЦЭМ!$A$39:$A$782,$A54,СВЦЭМ!$B$39:$B$782,Y$47)+'СЕТ СН'!$G$12+СВЦЭМ!$D$10+'СЕТ СН'!$G$6-'СЕТ СН'!$G$22</f>
        <v>1980.8928608100002</v>
      </c>
    </row>
    <row r="55" spans="1:25" ht="15.75" x14ac:dyDescent="0.2">
      <c r="A55" s="35">
        <f t="shared" si="1"/>
        <v>44569</v>
      </c>
      <c r="B55" s="36">
        <f>SUMIFS(СВЦЭМ!$C$39:$C$782,СВЦЭМ!$A$39:$A$782,$A55,СВЦЭМ!$B$39:$B$782,B$47)+'СЕТ СН'!$G$12+СВЦЭМ!$D$10+'СЕТ СН'!$G$6-'СЕТ СН'!$G$22</f>
        <v>1977.7570426700001</v>
      </c>
      <c r="C55" s="36">
        <f>SUMIFS(СВЦЭМ!$C$39:$C$782,СВЦЭМ!$A$39:$A$782,$A55,СВЦЭМ!$B$39:$B$782,C$47)+'СЕТ СН'!$G$12+СВЦЭМ!$D$10+'СЕТ СН'!$G$6-'СЕТ СН'!$G$22</f>
        <v>1943.3477741600002</v>
      </c>
      <c r="D55" s="36">
        <f>SUMIFS(СВЦЭМ!$C$39:$C$782,СВЦЭМ!$A$39:$A$782,$A55,СВЦЭМ!$B$39:$B$782,D$47)+'СЕТ СН'!$G$12+СВЦЭМ!$D$10+'СЕТ СН'!$G$6-'СЕТ СН'!$G$22</f>
        <v>1979.2333635800001</v>
      </c>
      <c r="E55" s="36">
        <f>SUMIFS(СВЦЭМ!$C$39:$C$782,СВЦЭМ!$A$39:$A$782,$A55,СВЦЭМ!$B$39:$B$782,E$47)+'СЕТ СН'!$G$12+СВЦЭМ!$D$10+'СЕТ СН'!$G$6-'СЕТ СН'!$G$22</f>
        <v>1976.9113450000002</v>
      </c>
      <c r="F55" s="36">
        <f>SUMIFS(СВЦЭМ!$C$39:$C$782,СВЦЭМ!$A$39:$A$782,$A55,СВЦЭМ!$B$39:$B$782,F$47)+'СЕТ СН'!$G$12+СВЦЭМ!$D$10+'СЕТ СН'!$G$6-'СЕТ СН'!$G$22</f>
        <v>1964.8208044400001</v>
      </c>
      <c r="G55" s="36">
        <f>SUMIFS(СВЦЭМ!$C$39:$C$782,СВЦЭМ!$A$39:$A$782,$A55,СВЦЭМ!$B$39:$B$782,G$47)+'СЕТ СН'!$G$12+СВЦЭМ!$D$10+'СЕТ СН'!$G$6-'СЕТ СН'!$G$22</f>
        <v>1960.7389056500001</v>
      </c>
      <c r="H55" s="36">
        <f>SUMIFS(СВЦЭМ!$C$39:$C$782,СВЦЭМ!$A$39:$A$782,$A55,СВЦЭМ!$B$39:$B$782,H$47)+'СЕТ СН'!$G$12+СВЦЭМ!$D$10+'СЕТ СН'!$G$6-'СЕТ СН'!$G$22</f>
        <v>1908.4802246400002</v>
      </c>
      <c r="I55" s="36">
        <f>SUMIFS(СВЦЭМ!$C$39:$C$782,СВЦЭМ!$A$39:$A$782,$A55,СВЦЭМ!$B$39:$B$782,I$47)+'СЕТ СН'!$G$12+СВЦЭМ!$D$10+'СЕТ СН'!$G$6-'СЕТ СН'!$G$22</f>
        <v>1898.1438169300002</v>
      </c>
      <c r="J55" s="36">
        <f>SUMIFS(СВЦЭМ!$C$39:$C$782,СВЦЭМ!$A$39:$A$782,$A55,СВЦЭМ!$B$39:$B$782,J$47)+'СЕТ СН'!$G$12+СВЦЭМ!$D$10+'СЕТ СН'!$G$6-'СЕТ СН'!$G$22</f>
        <v>1880.0541053900001</v>
      </c>
      <c r="K55" s="36">
        <f>SUMIFS(СВЦЭМ!$C$39:$C$782,СВЦЭМ!$A$39:$A$782,$A55,СВЦЭМ!$B$39:$B$782,K$47)+'СЕТ СН'!$G$12+СВЦЭМ!$D$10+'СЕТ СН'!$G$6-'СЕТ СН'!$G$22</f>
        <v>1901.8942806700002</v>
      </c>
      <c r="L55" s="36">
        <f>SUMIFS(СВЦЭМ!$C$39:$C$782,СВЦЭМ!$A$39:$A$782,$A55,СВЦЭМ!$B$39:$B$782,L$47)+'СЕТ СН'!$G$12+СВЦЭМ!$D$10+'СЕТ СН'!$G$6-'СЕТ СН'!$G$22</f>
        <v>1908.1232476500002</v>
      </c>
      <c r="M55" s="36">
        <f>SUMIFS(СВЦЭМ!$C$39:$C$782,СВЦЭМ!$A$39:$A$782,$A55,СВЦЭМ!$B$39:$B$782,M$47)+'СЕТ СН'!$G$12+СВЦЭМ!$D$10+'СЕТ СН'!$G$6-'СЕТ СН'!$G$22</f>
        <v>1878.8877249300001</v>
      </c>
      <c r="N55" s="36">
        <f>SUMIFS(СВЦЭМ!$C$39:$C$782,СВЦЭМ!$A$39:$A$782,$A55,СВЦЭМ!$B$39:$B$782,N$47)+'СЕТ СН'!$G$12+СВЦЭМ!$D$10+'СЕТ СН'!$G$6-'СЕТ СН'!$G$22</f>
        <v>1898.3750209500001</v>
      </c>
      <c r="O55" s="36">
        <f>SUMIFS(СВЦЭМ!$C$39:$C$782,СВЦЭМ!$A$39:$A$782,$A55,СВЦЭМ!$B$39:$B$782,O$47)+'СЕТ СН'!$G$12+СВЦЭМ!$D$10+'СЕТ СН'!$G$6-'СЕТ СН'!$G$22</f>
        <v>1933.8302933100001</v>
      </c>
      <c r="P55" s="36">
        <f>SUMIFS(СВЦЭМ!$C$39:$C$782,СВЦЭМ!$A$39:$A$782,$A55,СВЦЭМ!$B$39:$B$782,P$47)+'СЕТ СН'!$G$12+СВЦЭМ!$D$10+'СЕТ СН'!$G$6-'СЕТ СН'!$G$22</f>
        <v>1937.5810062500002</v>
      </c>
      <c r="Q55" s="36">
        <f>SUMIFS(СВЦЭМ!$C$39:$C$782,СВЦЭМ!$A$39:$A$782,$A55,СВЦЭМ!$B$39:$B$782,Q$47)+'СЕТ СН'!$G$12+СВЦЭМ!$D$10+'СЕТ СН'!$G$6-'СЕТ СН'!$G$22</f>
        <v>1928.34048742</v>
      </c>
      <c r="R55" s="36">
        <f>SUMIFS(СВЦЭМ!$C$39:$C$782,СВЦЭМ!$A$39:$A$782,$A55,СВЦЭМ!$B$39:$B$782,R$47)+'СЕТ СН'!$G$12+СВЦЭМ!$D$10+'СЕТ СН'!$G$6-'СЕТ СН'!$G$22</f>
        <v>1892.3610440900002</v>
      </c>
      <c r="S55" s="36">
        <f>SUMIFS(СВЦЭМ!$C$39:$C$782,СВЦЭМ!$A$39:$A$782,$A55,СВЦЭМ!$B$39:$B$782,S$47)+'СЕТ СН'!$G$12+СВЦЭМ!$D$10+'СЕТ СН'!$G$6-'СЕТ СН'!$G$22</f>
        <v>1864.3138080800002</v>
      </c>
      <c r="T55" s="36">
        <f>SUMIFS(СВЦЭМ!$C$39:$C$782,СВЦЭМ!$A$39:$A$782,$A55,СВЦЭМ!$B$39:$B$782,T$47)+'СЕТ СН'!$G$12+СВЦЭМ!$D$10+'СЕТ СН'!$G$6-'СЕТ СН'!$G$22</f>
        <v>1917.98531673</v>
      </c>
      <c r="U55" s="36">
        <f>SUMIFS(СВЦЭМ!$C$39:$C$782,СВЦЭМ!$A$39:$A$782,$A55,СВЦЭМ!$B$39:$B$782,U$47)+'СЕТ СН'!$G$12+СВЦЭМ!$D$10+'СЕТ СН'!$G$6-'СЕТ СН'!$G$22</f>
        <v>1918.9536482100002</v>
      </c>
      <c r="V55" s="36">
        <f>SUMIFS(СВЦЭМ!$C$39:$C$782,СВЦЭМ!$A$39:$A$782,$A55,СВЦЭМ!$B$39:$B$782,V$47)+'СЕТ СН'!$G$12+СВЦЭМ!$D$10+'СЕТ СН'!$G$6-'СЕТ СН'!$G$22</f>
        <v>1916.3190103000002</v>
      </c>
      <c r="W55" s="36">
        <f>SUMIFS(СВЦЭМ!$C$39:$C$782,СВЦЭМ!$A$39:$A$782,$A55,СВЦЭМ!$B$39:$B$782,W$47)+'СЕТ СН'!$G$12+СВЦЭМ!$D$10+'СЕТ СН'!$G$6-'СЕТ СН'!$G$22</f>
        <v>1921.94982845</v>
      </c>
      <c r="X55" s="36">
        <f>SUMIFS(СВЦЭМ!$C$39:$C$782,СВЦЭМ!$A$39:$A$782,$A55,СВЦЭМ!$B$39:$B$782,X$47)+'СЕТ СН'!$G$12+СВЦЭМ!$D$10+'СЕТ СН'!$G$6-'СЕТ СН'!$G$22</f>
        <v>1971.8987243300001</v>
      </c>
      <c r="Y55" s="36">
        <f>SUMIFS(СВЦЭМ!$C$39:$C$782,СВЦЭМ!$A$39:$A$782,$A55,СВЦЭМ!$B$39:$B$782,Y$47)+'СЕТ СН'!$G$12+СВЦЭМ!$D$10+'СЕТ СН'!$G$6-'СЕТ СН'!$G$22</f>
        <v>2000.2565834500001</v>
      </c>
    </row>
    <row r="56" spans="1:25" ht="15.75" x14ac:dyDescent="0.2">
      <c r="A56" s="35">
        <f t="shared" si="1"/>
        <v>44570</v>
      </c>
      <c r="B56" s="36">
        <f>SUMIFS(СВЦЭМ!$C$39:$C$782,СВЦЭМ!$A$39:$A$782,$A56,СВЦЭМ!$B$39:$B$782,B$47)+'СЕТ СН'!$G$12+СВЦЭМ!$D$10+'СЕТ СН'!$G$6-'СЕТ СН'!$G$22</f>
        <v>1928.24944269</v>
      </c>
      <c r="C56" s="36">
        <f>SUMIFS(СВЦЭМ!$C$39:$C$782,СВЦЭМ!$A$39:$A$782,$A56,СВЦЭМ!$B$39:$B$782,C$47)+'СЕТ СН'!$G$12+СВЦЭМ!$D$10+'СЕТ СН'!$G$6-'СЕТ СН'!$G$22</f>
        <v>1948.0788401500001</v>
      </c>
      <c r="D56" s="36">
        <f>SUMIFS(СВЦЭМ!$C$39:$C$782,СВЦЭМ!$A$39:$A$782,$A56,СВЦЭМ!$B$39:$B$782,D$47)+'СЕТ СН'!$G$12+СВЦЭМ!$D$10+'СЕТ СН'!$G$6-'СЕТ СН'!$G$22</f>
        <v>2005.5762403400001</v>
      </c>
      <c r="E56" s="36">
        <f>SUMIFS(СВЦЭМ!$C$39:$C$782,СВЦЭМ!$A$39:$A$782,$A56,СВЦЭМ!$B$39:$B$782,E$47)+'СЕТ СН'!$G$12+СВЦЭМ!$D$10+'СЕТ СН'!$G$6-'СЕТ СН'!$G$22</f>
        <v>2003.8185216300001</v>
      </c>
      <c r="F56" s="36">
        <f>SUMIFS(СВЦЭМ!$C$39:$C$782,СВЦЭМ!$A$39:$A$782,$A56,СВЦЭМ!$B$39:$B$782,F$47)+'СЕТ СН'!$G$12+СВЦЭМ!$D$10+'СЕТ СН'!$G$6-'СЕТ СН'!$G$22</f>
        <v>2002.3225254400002</v>
      </c>
      <c r="G56" s="36">
        <f>SUMIFS(СВЦЭМ!$C$39:$C$782,СВЦЭМ!$A$39:$A$782,$A56,СВЦЭМ!$B$39:$B$782,G$47)+'СЕТ СН'!$G$12+СВЦЭМ!$D$10+'СЕТ СН'!$G$6-'СЕТ СН'!$G$22</f>
        <v>2000.9468155400002</v>
      </c>
      <c r="H56" s="36">
        <f>SUMIFS(СВЦЭМ!$C$39:$C$782,СВЦЭМ!$A$39:$A$782,$A56,СВЦЭМ!$B$39:$B$782,H$47)+'СЕТ СН'!$G$12+СВЦЭМ!$D$10+'СЕТ СН'!$G$6-'СЕТ СН'!$G$22</f>
        <v>1968.4462130600002</v>
      </c>
      <c r="I56" s="36">
        <f>SUMIFS(СВЦЭМ!$C$39:$C$782,СВЦЭМ!$A$39:$A$782,$A56,СВЦЭМ!$B$39:$B$782,I$47)+'СЕТ СН'!$G$12+СВЦЭМ!$D$10+'СЕТ СН'!$G$6-'СЕТ СН'!$G$22</f>
        <v>1975.8047425100001</v>
      </c>
      <c r="J56" s="36">
        <f>SUMIFS(СВЦЭМ!$C$39:$C$782,СВЦЭМ!$A$39:$A$782,$A56,СВЦЭМ!$B$39:$B$782,J$47)+'СЕТ СН'!$G$12+СВЦЭМ!$D$10+'СЕТ СН'!$G$6-'СЕТ СН'!$G$22</f>
        <v>1949.0061192100002</v>
      </c>
      <c r="K56" s="36">
        <f>SUMIFS(СВЦЭМ!$C$39:$C$782,СВЦЭМ!$A$39:$A$782,$A56,СВЦЭМ!$B$39:$B$782,K$47)+'СЕТ СН'!$G$12+СВЦЭМ!$D$10+'СЕТ СН'!$G$6-'СЕТ СН'!$G$22</f>
        <v>1916.09216717</v>
      </c>
      <c r="L56" s="36">
        <f>SUMIFS(СВЦЭМ!$C$39:$C$782,СВЦЭМ!$A$39:$A$782,$A56,СВЦЭМ!$B$39:$B$782,L$47)+'СЕТ СН'!$G$12+СВЦЭМ!$D$10+'СЕТ СН'!$G$6-'СЕТ СН'!$G$22</f>
        <v>1922.6976006800001</v>
      </c>
      <c r="M56" s="36">
        <f>SUMIFS(СВЦЭМ!$C$39:$C$782,СВЦЭМ!$A$39:$A$782,$A56,СВЦЭМ!$B$39:$B$782,M$47)+'СЕТ СН'!$G$12+СВЦЭМ!$D$10+'СЕТ СН'!$G$6-'СЕТ СН'!$G$22</f>
        <v>1925.0151522400001</v>
      </c>
      <c r="N56" s="36">
        <f>SUMIFS(СВЦЭМ!$C$39:$C$782,СВЦЭМ!$A$39:$A$782,$A56,СВЦЭМ!$B$39:$B$782,N$47)+'СЕТ СН'!$G$12+СВЦЭМ!$D$10+'СЕТ СН'!$G$6-'СЕТ СН'!$G$22</f>
        <v>1945.53924611</v>
      </c>
      <c r="O56" s="36">
        <f>SUMIFS(СВЦЭМ!$C$39:$C$782,СВЦЭМ!$A$39:$A$782,$A56,СВЦЭМ!$B$39:$B$782,O$47)+'СЕТ СН'!$G$12+СВЦЭМ!$D$10+'СЕТ СН'!$G$6-'СЕТ СН'!$G$22</f>
        <v>1975.0160696400001</v>
      </c>
      <c r="P56" s="36">
        <f>SUMIFS(СВЦЭМ!$C$39:$C$782,СВЦЭМ!$A$39:$A$782,$A56,СВЦЭМ!$B$39:$B$782,P$47)+'СЕТ СН'!$G$12+СВЦЭМ!$D$10+'СЕТ СН'!$G$6-'СЕТ СН'!$G$22</f>
        <v>1971.35879019</v>
      </c>
      <c r="Q56" s="36">
        <f>SUMIFS(СВЦЭМ!$C$39:$C$782,СВЦЭМ!$A$39:$A$782,$A56,СВЦЭМ!$B$39:$B$782,Q$47)+'СЕТ СН'!$G$12+СВЦЭМ!$D$10+'СЕТ СН'!$G$6-'СЕТ СН'!$G$22</f>
        <v>1971.3818348500001</v>
      </c>
      <c r="R56" s="36">
        <f>SUMIFS(СВЦЭМ!$C$39:$C$782,СВЦЭМ!$A$39:$A$782,$A56,СВЦЭМ!$B$39:$B$782,R$47)+'СЕТ СН'!$G$12+СВЦЭМ!$D$10+'СЕТ СН'!$G$6-'СЕТ СН'!$G$22</f>
        <v>1942.2152327600002</v>
      </c>
      <c r="S56" s="36">
        <f>SUMIFS(СВЦЭМ!$C$39:$C$782,СВЦЭМ!$A$39:$A$782,$A56,СВЦЭМ!$B$39:$B$782,S$47)+'СЕТ СН'!$G$12+СВЦЭМ!$D$10+'СЕТ СН'!$G$6-'СЕТ СН'!$G$22</f>
        <v>1909.4425342700001</v>
      </c>
      <c r="T56" s="36">
        <f>SUMIFS(СВЦЭМ!$C$39:$C$782,СВЦЭМ!$A$39:$A$782,$A56,СВЦЭМ!$B$39:$B$782,T$47)+'СЕТ СН'!$G$12+СВЦЭМ!$D$10+'СЕТ СН'!$G$6-'СЕТ СН'!$G$22</f>
        <v>1913.1394246000002</v>
      </c>
      <c r="U56" s="36">
        <f>SUMIFS(СВЦЭМ!$C$39:$C$782,СВЦЭМ!$A$39:$A$782,$A56,СВЦЭМ!$B$39:$B$782,U$47)+'СЕТ СН'!$G$12+СВЦЭМ!$D$10+'СЕТ СН'!$G$6-'СЕТ СН'!$G$22</f>
        <v>1925.0891626300001</v>
      </c>
      <c r="V56" s="36">
        <f>SUMIFS(СВЦЭМ!$C$39:$C$782,СВЦЭМ!$A$39:$A$782,$A56,СВЦЭМ!$B$39:$B$782,V$47)+'СЕТ СН'!$G$12+СВЦЭМ!$D$10+'СЕТ СН'!$G$6-'СЕТ СН'!$G$22</f>
        <v>1926.4794936600001</v>
      </c>
      <c r="W56" s="36">
        <f>SUMIFS(СВЦЭМ!$C$39:$C$782,СВЦЭМ!$A$39:$A$782,$A56,СВЦЭМ!$B$39:$B$782,W$47)+'СЕТ СН'!$G$12+СВЦЭМ!$D$10+'СЕТ СН'!$G$6-'СЕТ СН'!$G$22</f>
        <v>1936.81654144</v>
      </c>
      <c r="X56" s="36">
        <f>SUMIFS(СВЦЭМ!$C$39:$C$782,СВЦЭМ!$A$39:$A$782,$A56,СВЦЭМ!$B$39:$B$782,X$47)+'СЕТ СН'!$G$12+СВЦЭМ!$D$10+'СЕТ СН'!$G$6-'СЕТ СН'!$G$22</f>
        <v>1943.7503337300002</v>
      </c>
      <c r="Y56" s="36">
        <f>SUMIFS(СВЦЭМ!$C$39:$C$782,СВЦЭМ!$A$39:$A$782,$A56,СВЦЭМ!$B$39:$B$782,Y$47)+'СЕТ СН'!$G$12+СВЦЭМ!$D$10+'СЕТ СН'!$G$6-'СЕТ СН'!$G$22</f>
        <v>1983.1516325900002</v>
      </c>
    </row>
    <row r="57" spans="1:25" ht="15.75" x14ac:dyDescent="0.2">
      <c r="A57" s="35">
        <f t="shared" si="1"/>
        <v>44571</v>
      </c>
      <c r="B57" s="36">
        <f>SUMIFS(СВЦЭМ!$C$39:$C$782,СВЦЭМ!$A$39:$A$782,$A57,СВЦЭМ!$B$39:$B$782,B$47)+'СЕТ СН'!$G$12+СВЦЭМ!$D$10+'СЕТ СН'!$G$6-'СЕТ СН'!$G$22</f>
        <v>1984.9571531400002</v>
      </c>
      <c r="C57" s="36">
        <f>SUMIFS(СВЦЭМ!$C$39:$C$782,СВЦЭМ!$A$39:$A$782,$A57,СВЦЭМ!$B$39:$B$782,C$47)+'СЕТ СН'!$G$12+СВЦЭМ!$D$10+'СЕТ СН'!$G$6-'СЕТ СН'!$G$22</f>
        <v>1980.1449807200001</v>
      </c>
      <c r="D57" s="36">
        <f>SUMIFS(СВЦЭМ!$C$39:$C$782,СВЦЭМ!$A$39:$A$782,$A57,СВЦЭМ!$B$39:$B$782,D$47)+'СЕТ СН'!$G$12+СВЦЭМ!$D$10+'СЕТ СН'!$G$6-'СЕТ СН'!$G$22</f>
        <v>2002.0121112600002</v>
      </c>
      <c r="E57" s="36">
        <f>SUMIFS(СВЦЭМ!$C$39:$C$782,СВЦЭМ!$A$39:$A$782,$A57,СВЦЭМ!$B$39:$B$782,E$47)+'СЕТ СН'!$G$12+СВЦЭМ!$D$10+'СЕТ СН'!$G$6-'СЕТ СН'!$G$22</f>
        <v>2005.7992595400001</v>
      </c>
      <c r="F57" s="36">
        <f>SUMIFS(СВЦЭМ!$C$39:$C$782,СВЦЭМ!$A$39:$A$782,$A57,СВЦЭМ!$B$39:$B$782,F$47)+'СЕТ СН'!$G$12+СВЦЭМ!$D$10+'СЕТ СН'!$G$6-'СЕТ СН'!$G$22</f>
        <v>1987.9434309700002</v>
      </c>
      <c r="G57" s="36">
        <f>SUMIFS(СВЦЭМ!$C$39:$C$782,СВЦЭМ!$A$39:$A$782,$A57,СВЦЭМ!$B$39:$B$782,G$47)+'СЕТ СН'!$G$12+СВЦЭМ!$D$10+'СЕТ СН'!$G$6-'СЕТ СН'!$G$22</f>
        <v>1979.4193565900002</v>
      </c>
      <c r="H57" s="36">
        <f>SUMIFS(СВЦЭМ!$C$39:$C$782,СВЦЭМ!$A$39:$A$782,$A57,СВЦЭМ!$B$39:$B$782,H$47)+'СЕТ СН'!$G$12+СВЦЭМ!$D$10+'СЕТ СН'!$G$6-'СЕТ СН'!$G$22</f>
        <v>1924.3359588300002</v>
      </c>
      <c r="I57" s="36">
        <f>SUMIFS(СВЦЭМ!$C$39:$C$782,СВЦЭМ!$A$39:$A$782,$A57,СВЦЭМ!$B$39:$B$782,I$47)+'СЕТ СН'!$G$12+СВЦЭМ!$D$10+'СЕТ СН'!$G$6-'СЕТ СН'!$G$22</f>
        <v>1921.6867526300002</v>
      </c>
      <c r="J57" s="36">
        <f>SUMIFS(СВЦЭМ!$C$39:$C$782,СВЦЭМ!$A$39:$A$782,$A57,СВЦЭМ!$B$39:$B$782,J$47)+'СЕТ СН'!$G$12+СВЦЭМ!$D$10+'СЕТ СН'!$G$6-'СЕТ СН'!$G$22</f>
        <v>1916.0365914400002</v>
      </c>
      <c r="K57" s="36">
        <f>SUMIFS(СВЦЭМ!$C$39:$C$782,СВЦЭМ!$A$39:$A$782,$A57,СВЦЭМ!$B$39:$B$782,K$47)+'СЕТ СН'!$G$12+СВЦЭМ!$D$10+'СЕТ СН'!$G$6-'СЕТ СН'!$G$22</f>
        <v>1870.00398954</v>
      </c>
      <c r="L57" s="36">
        <f>SUMIFS(СВЦЭМ!$C$39:$C$782,СВЦЭМ!$A$39:$A$782,$A57,СВЦЭМ!$B$39:$B$782,L$47)+'СЕТ СН'!$G$12+СВЦЭМ!$D$10+'СЕТ СН'!$G$6-'СЕТ СН'!$G$22</f>
        <v>1915.5199224900002</v>
      </c>
      <c r="M57" s="36">
        <f>SUMIFS(СВЦЭМ!$C$39:$C$782,СВЦЭМ!$A$39:$A$782,$A57,СВЦЭМ!$B$39:$B$782,M$47)+'СЕТ СН'!$G$12+СВЦЭМ!$D$10+'СЕТ СН'!$G$6-'СЕТ СН'!$G$22</f>
        <v>1906.6064838300001</v>
      </c>
      <c r="N57" s="36">
        <f>SUMIFS(СВЦЭМ!$C$39:$C$782,СВЦЭМ!$A$39:$A$782,$A57,СВЦЭМ!$B$39:$B$782,N$47)+'СЕТ СН'!$G$12+СВЦЭМ!$D$10+'СЕТ СН'!$G$6-'СЕТ СН'!$G$22</f>
        <v>1924.2951320500001</v>
      </c>
      <c r="O57" s="36">
        <f>SUMIFS(СВЦЭМ!$C$39:$C$782,СВЦЭМ!$A$39:$A$782,$A57,СВЦЭМ!$B$39:$B$782,O$47)+'СЕТ СН'!$G$12+СВЦЭМ!$D$10+'СЕТ СН'!$G$6-'СЕТ СН'!$G$22</f>
        <v>1965.0466767800001</v>
      </c>
      <c r="P57" s="36">
        <f>SUMIFS(СВЦЭМ!$C$39:$C$782,СВЦЭМ!$A$39:$A$782,$A57,СВЦЭМ!$B$39:$B$782,P$47)+'СЕТ СН'!$G$12+СВЦЭМ!$D$10+'СЕТ СН'!$G$6-'СЕТ СН'!$G$22</f>
        <v>1966.4414982300002</v>
      </c>
      <c r="Q57" s="36">
        <f>SUMIFS(СВЦЭМ!$C$39:$C$782,СВЦЭМ!$A$39:$A$782,$A57,СВЦЭМ!$B$39:$B$782,Q$47)+'СЕТ СН'!$G$12+СВЦЭМ!$D$10+'СЕТ СН'!$G$6-'СЕТ СН'!$G$22</f>
        <v>1950.6967739200002</v>
      </c>
      <c r="R57" s="36">
        <f>SUMIFS(СВЦЭМ!$C$39:$C$782,СВЦЭМ!$A$39:$A$782,$A57,СВЦЭМ!$B$39:$B$782,R$47)+'СЕТ СН'!$G$12+СВЦЭМ!$D$10+'СЕТ СН'!$G$6-'СЕТ СН'!$G$22</f>
        <v>1921.0413994300002</v>
      </c>
      <c r="S57" s="36">
        <f>SUMIFS(СВЦЭМ!$C$39:$C$782,СВЦЭМ!$A$39:$A$782,$A57,СВЦЭМ!$B$39:$B$782,S$47)+'СЕТ СН'!$G$12+СВЦЭМ!$D$10+'СЕТ СН'!$G$6-'СЕТ СН'!$G$22</f>
        <v>1884.6269823500002</v>
      </c>
      <c r="T57" s="36">
        <f>SUMIFS(СВЦЭМ!$C$39:$C$782,СВЦЭМ!$A$39:$A$782,$A57,СВЦЭМ!$B$39:$B$782,T$47)+'СЕТ СН'!$G$12+СВЦЭМ!$D$10+'СЕТ СН'!$G$6-'СЕТ СН'!$G$22</f>
        <v>1874.4640485100001</v>
      </c>
      <c r="U57" s="36">
        <f>SUMIFS(СВЦЭМ!$C$39:$C$782,СВЦЭМ!$A$39:$A$782,$A57,СВЦЭМ!$B$39:$B$782,U$47)+'СЕТ СН'!$G$12+СВЦЭМ!$D$10+'СЕТ СН'!$G$6-'СЕТ СН'!$G$22</f>
        <v>1883.6315927500002</v>
      </c>
      <c r="V57" s="36">
        <f>SUMIFS(СВЦЭМ!$C$39:$C$782,СВЦЭМ!$A$39:$A$782,$A57,СВЦЭМ!$B$39:$B$782,V$47)+'СЕТ СН'!$G$12+СВЦЭМ!$D$10+'СЕТ СН'!$G$6-'СЕТ СН'!$G$22</f>
        <v>1925.4154852200002</v>
      </c>
      <c r="W57" s="36">
        <f>SUMIFS(СВЦЭМ!$C$39:$C$782,СВЦЭМ!$A$39:$A$782,$A57,СВЦЭМ!$B$39:$B$782,W$47)+'СЕТ СН'!$G$12+СВЦЭМ!$D$10+'СЕТ СН'!$G$6-'СЕТ СН'!$G$22</f>
        <v>1924.06401712</v>
      </c>
      <c r="X57" s="36">
        <f>SUMIFS(СВЦЭМ!$C$39:$C$782,СВЦЭМ!$A$39:$A$782,$A57,СВЦЭМ!$B$39:$B$782,X$47)+'СЕТ СН'!$G$12+СВЦЭМ!$D$10+'СЕТ СН'!$G$6-'СЕТ СН'!$G$22</f>
        <v>1937.1075486100001</v>
      </c>
      <c r="Y57" s="36">
        <f>SUMIFS(СВЦЭМ!$C$39:$C$782,СВЦЭМ!$A$39:$A$782,$A57,СВЦЭМ!$B$39:$B$782,Y$47)+'СЕТ СН'!$G$12+СВЦЭМ!$D$10+'СЕТ СН'!$G$6-'СЕТ СН'!$G$22</f>
        <v>1964.8787375600002</v>
      </c>
    </row>
    <row r="58" spans="1:25" ht="15.75" x14ac:dyDescent="0.2">
      <c r="A58" s="35">
        <f t="shared" si="1"/>
        <v>44572</v>
      </c>
      <c r="B58" s="36">
        <f>SUMIFS(СВЦЭМ!$C$39:$C$782,СВЦЭМ!$A$39:$A$782,$A58,СВЦЭМ!$B$39:$B$782,B$47)+'СЕТ СН'!$G$12+СВЦЭМ!$D$10+'СЕТ СН'!$G$6-'СЕТ СН'!$G$22</f>
        <v>1978.3253822500001</v>
      </c>
      <c r="C58" s="36">
        <f>SUMIFS(СВЦЭМ!$C$39:$C$782,СВЦЭМ!$A$39:$A$782,$A58,СВЦЭМ!$B$39:$B$782,C$47)+'СЕТ СН'!$G$12+СВЦЭМ!$D$10+'СЕТ СН'!$G$6-'СЕТ СН'!$G$22</f>
        <v>2003.9324383400001</v>
      </c>
      <c r="D58" s="36">
        <f>SUMIFS(СВЦЭМ!$C$39:$C$782,СВЦЭМ!$A$39:$A$782,$A58,СВЦЭМ!$B$39:$B$782,D$47)+'СЕТ СН'!$G$12+СВЦЭМ!$D$10+'СЕТ СН'!$G$6-'СЕТ СН'!$G$22</f>
        <v>2041.4996083300002</v>
      </c>
      <c r="E58" s="36">
        <f>SUMIFS(СВЦЭМ!$C$39:$C$782,СВЦЭМ!$A$39:$A$782,$A58,СВЦЭМ!$B$39:$B$782,E$47)+'СЕТ СН'!$G$12+СВЦЭМ!$D$10+'СЕТ СН'!$G$6-'СЕТ СН'!$G$22</f>
        <v>2028.59805944</v>
      </c>
      <c r="F58" s="36">
        <f>SUMIFS(СВЦЭМ!$C$39:$C$782,СВЦЭМ!$A$39:$A$782,$A58,СВЦЭМ!$B$39:$B$782,F$47)+'СЕТ СН'!$G$12+СВЦЭМ!$D$10+'СЕТ СН'!$G$6-'СЕТ СН'!$G$22</f>
        <v>2015.5808824500002</v>
      </c>
      <c r="G58" s="36">
        <f>SUMIFS(СВЦЭМ!$C$39:$C$782,СВЦЭМ!$A$39:$A$782,$A58,СВЦЭМ!$B$39:$B$782,G$47)+'СЕТ СН'!$G$12+СВЦЭМ!$D$10+'СЕТ СН'!$G$6-'СЕТ СН'!$G$22</f>
        <v>1992.3140424300002</v>
      </c>
      <c r="H58" s="36">
        <f>SUMIFS(СВЦЭМ!$C$39:$C$782,СВЦЭМ!$A$39:$A$782,$A58,СВЦЭМ!$B$39:$B$782,H$47)+'СЕТ СН'!$G$12+СВЦЭМ!$D$10+'СЕТ СН'!$G$6-'СЕТ СН'!$G$22</f>
        <v>1934.6128984300001</v>
      </c>
      <c r="I58" s="36">
        <f>SUMIFS(СВЦЭМ!$C$39:$C$782,СВЦЭМ!$A$39:$A$782,$A58,СВЦЭМ!$B$39:$B$782,I$47)+'СЕТ СН'!$G$12+СВЦЭМ!$D$10+'СЕТ СН'!$G$6-'СЕТ СН'!$G$22</f>
        <v>1929.3139849700001</v>
      </c>
      <c r="J58" s="36">
        <f>SUMIFS(СВЦЭМ!$C$39:$C$782,СВЦЭМ!$A$39:$A$782,$A58,СВЦЭМ!$B$39:$B$782,J$47)+'СЕТ СН'!$G$12+СВЦЭМ!$D$10+'СЕТ СН'!$G$6-'СЕТ СН'!$G$22</f>
        <v>1909.7256572200001</v>
      </c>
      <c r="K58" s="36">
        <f>SUMIFS(СВЦЭМ!$C$39:$C$782,СВЦЭМ!$A$39:$A$782,$A58,СВЦЭМ!$B$39:$B$782,K$47)+'СЕТ СН'!$G$12+СВЦЭМ!$D$10+'СЕТ СН'!$G$6-'СЕТ СН'!$G$22</f>
        <v>1890.9451121200002</v>
      </c>
      <c r="L58" s="36">
        <f>SUMIFS(СВЦЭМ!$C$39:$C$782,СВЦЭМ!$A$39:$A$782,$A58,СВЦЭМ!$B$39:$B$782,L$47)+'СЕТ СН'!$G$12+СВЦЭМ!$D$10+'СЕТ СН'!$G$6-'СЕТ СН'!$G$22</f>
        <v>1892.0872958300001</v>
      </c>
      <c r="M58" s="36">
        <f>SUMIFS(СВЦЭМ!$C$39:$C$782,СВЦЭМ!$A$39:$A$782,$A58,СВЦЭМ!$B$39:$B$782,M$47)+'СЕТ СН'!$G$12+СВЦЭМ!$D$10+'СЕТ СН'!$G$6-'СЕТ СН'!$G$22</f>
        <v>1895.1475441800001</v>
      </c>
      <c r="N58" s="36">
        <f>SUMIFS(СВЦЭМ!$C$39:$C$782,СВЦЭМ!$A$39:$A$782,$A58,СВЦЭМ!$B$39:$B$782,N$47)+'СЕТ СН'!$G$12+СВЦЭМ!$D$10+'СЕТ СН'!$G$6-'СЕТ СН'!$G$22</f>
        <v>1910.7396041100001</v>
      </c>
      <c r="O58" s="36">
        <f>SUMIFS(СВЦЭМ!$C$39:$C$782,СВЦЭМ!$A$39:$A$782,$A58,СВЦЭМ!$B$39:$B$782,O$47)+'СЕТ СН'!$G$12+СВЦЭМ!$D$10+'СЕТ СН'!$G$6-'СЕТ СН'!$G$22</f>
        <v>1947.23980168</v>
      </c>
      <c r="P58" s="36">
        <f>SUMIFS(СВЦЭМ!$C$39:$C$782,СВЦЭМ!$A$39:$A$782,$A58,СВЦЭМ!$B$39:$B$782,P$47)+'СЕТ СН'!$G$12+СВЦЭМ!$D$10+'СЕТ СН'!$G$6-'СЕТ СН'!$G$22</f>
        <v>1952.2845171800002</v>
      </c>
      <c r="Q58" s="36">
        <f>SUMIFS(СВЦЭМ!$C$39:$C$782,СВЦЭМ!$A$39:$A$782,$A58,СВЦЭМ!$B$39:$B$782,Q$47)+'СЕТ СН'!$G$12+СВЦЭМ!$D$10+'СЕТ СН'!$G$6-'СЕТ СН'!$G$22</f>
        <v>1955.0502221600002</v>
      </c>
      <c r="R58" s="36">
        <f>SUMIFS(СВЦЭМ!$C$39:$C$782,СВЦЭМ!$A$39:$A$782,$A58,СВЦЭМ!$B$39:$B$782,R$47)+'СЕТ СН'!$G$12+СВЦЭМ!$D$10+'СЕТ СН'!$G$6-'СЕТ СН'!$G$22</f>
        <v>1911.4082453000001</v>
      </c>
      <c r="S58" s="36">
        <f>SUMIFS(СВЦЭМ!$C$39:$C$782,СВЦЭМ!$A$39:$A$782,$A58,СВЦЭМ!$B$39:$B$782,S$47)+'СЕТ СН'!$G$12+СВЦЭМ!$D$10+'СЕТ СН'!$G$6-'СЕТ СН'!$G$22</f>
        <v>1866.8021567600001</v>
      </c>
      <c r="T58" s="36">
        <f>SUMIFS(СВЦЭМ!$C$39:$C$782,СВЦЭМ!$A$39:$A$782,$A58,СВЦЭМ!$B$39:$B$782,T$47)+'СЕТ СН'!$G$12+СВЦЭМ!$D$10+'СЕТ СН'!$G$6-'СЕТ СН'!$G$22</f>
        <v>1867.0226236000001</v>
      </c>
      <c r="U58" s="36">
        <f>SUMIFS(СВЦЭМ!$C$39:$C$782,СВЦЭМ!$A$39:$A$782,$A58,СВЦЭМ!$B$39:$B$782,U$47)+'СЕТ СН'!$G$12+СВЦЭМ!$D$10+'СЕТ СН'!$G$6-'СЕТ СН'!$G$22</f>
        <v>1879.7002732400001</v>
      </c>
      <c r="V58" s="36">
        <f>SUMIFS(СВЦЭМ!$C$39:$C$782,СВЦЭМ!$A$39:$A$782,$A58,СВЦЭМ!$B$39:$B$782,V$47)+'СЕТ СН'!$G$12+СВЦЭМ!$D$10+'СЕТ СН'!$G$6-'СЕТ СН'!$G$22</f>
        <v>1904.36417069</v>
      </c>
      <c r="W58" s="36">
        <f>SUMIFS(СВЦЭМ!$C$39:$C$782,СВЦЭМ!$A$39:$A$782,$A58,СВЦЭМ!$B$39:$B$782,W$47)+'СЕТ СН'!$G$12+СВЦЭМ!$D$10+'СЕТ СН'!$G$6-'СЕТ СН'!$G$22</f>
        <v>1930.5291365800001</v>
      </c>
      <c r="X58" s="36">
        <f>SUMIFS(СВЦЭМ!$C$39:$C$782,СВЦЭМ!$A$39:$A$782,$A58,СВЦЭМ!$B$39:$B$782,X$47)+'СЕТ СН'!$G$12+СВЦЭМ!$D$10+'СЕТ СН'!$G$6-'СЕТ СН'!$G$22</f>
        <v>1958.8385517500001</v>
      </c>
      <c r="Y58" s="36">
        <f>SUMIFS(СВЦЭМ!$C$39:$C$782,СВЦЭМ!$A$39:$A$782,$A58,СВЦЭМ!$B$39:$B$782,Y$47)+'СЕТ СН'!$G$12+СВЦЭМ!$D$10+'СЕТ СН'!$G$6-'СЕТ СН'!$G$22</f>
        <v>1982.9966422500001</v>
      </c>
    </row>
    <row r="59" spans="1:25" ht="15.75" x14ac:dyDescent="0.2">
      <c r="A59" s="35">
        <f t="shared" si="1"/>
        <v>44573</v>
      </c>
      <c r="B59" s="36">
        <f>SUMIFS(СВЦЭМ!$C$39:$C$782,СВЦЭМ!$A$39:$A$782,$A59,СВЦЭМ!$B$39:$B$782,B$47)+'СЕТ СН'!$G$12+СВЦЭМ!$D$10+'СЕТ СН'!$G$6-'СЕТ СН'!$G$22</f>
        <v>1987.7027815900001</v>
      </c>
      <c r="C59" s="36">
        <f>SUMIFS(СВЦЭМ!$C$39:$C$782,СВЦЭМ!$A$39:$A$782,$A59,СВЦЭМ!$B$39:$B$782,C$47)+'СЕТ СН'!$G$12+СВЦЭМ!$D$10+'СЕТ СН'!$G$6-'СЕТ СН'!$G$22</f>
        <v>2002.0438881300001</v>
      </c>
      <c r="D59" s="36">
        <f>SUMIFS(СВЦЭМ!$C$39:$C$782,СВЦЭМ!$A$39:$A$782,$A59,СВЦЭМ!$B$39:$B$782,D$47)+'СЕТ СН'!$G$12+СВЦЭМ!$D$10+'СЕТ СН'!$G$6-'СЕТ СН'!$G$22</f>
        <v>2018.84914572</v>
      </c>
      <c r="E59" s="36">
        <f>SUMIFS(СВЦЭМ!$C$39:$C$782,СВЦЭМ!$A$39:$A$782,$A59,СВЦЭМ!$B$39:$B$782,E$47)+'СЕТ СН'!$G$12+СВЦЭМ!$D$10+'СЕТ СН'!$G$6-'СЕТ СН'!$G$22</f>
        <v>2020.209603</v>
      </c>
      <c r="F59" s="36">
        <f>SUMIFS(СВЦЭМ!$C$39:$C$782,СВЦЭМ!$A$39:$A$782,$A59,СВЦЭМ!$B$39:$B$782,F$47)+'СЕТ СН'!$G$12+СВЦЭМ!$D$10+'СЕТ СН'!$G$6-'СЕТ СН'!$G$22</f>
        <v>2012.0720823600002</v>
      </c>
      <c r="G59" s="36">
        <f>SUMIFS(СВЦЭМ!$C$39:$C$782,СВЦЭМ!$A$39:$A$782,$A59,СВЦЭМ!$B$39:$B$782,G$47)+'СЕТ СН'!$G$12+СВЦЭМ!$D$10+'СЕТ СН'!$G$6-'СЕТ СН'!$G$22</f>
        <v>1976.2408608200001</v>
      </c>
      <c r="H59" s="36">
        <f>SUMIFS(СВЦЭМ!$C$39:$C$782,СВЦЭМ!$A$39:$A$782,$A59,СВЦЭМ!$B$39:$B$782,H$47)+'СЕТ СН'!$G$12+СВЦЭМ!$D$10+'СЕТ СН'!$G$6-'СЕТ СН'!$G$22</f>
        <v>1915.8669145600002</v>
      </c>
      <c r="I59" s="36">
        <f>SUMIFS(СВЦЭМ!$C$39:$C$782,СВЦЭМ!$A$39:$A$782,$A59,СВЦЭМ!$B$39:$B$782,I$47)+'СЕТ СН'!$G$12+СВЦЭМ!$D$10+'СЕТ СН'!$G$6-'СЕТ СН'!$G$22</f>
        <v>1921.6010297800001</v>
      </c>
      <c r="J59" s="36">
        <f>SUMIFS(СВЦЭМ!$C$39:$C$782,СВЦЭМ!$A$39:$A$782,$A59,СВЦЭМ!$B$39:$B$782,J$47)+'СЕТ СН'!$G$12+СВЦЭМ!$D$10+'СЕТ СН'!$G$6-'СЕТ СН'!$G$22</f>
        <v>1906.41387779</v>
      </c>
      <c r="K59" s="36">
        <f>SUMIFS(СВЦЭМ!$C$39:$C$782,СВЦЭМ!$A$39:$A$782,$A59,СВЦЭМ!$B$39:$B$782,K$47)+'СЕТ СН'!$G$12+СВЦЭМ!$D$10+'СЕТ СН'!$G$6-'СЕТ СН'!$G$22</f>
        <v>1910.9264444200001</v>
      </c>
      <c r="L59" s="36">
        <f>SUMIFS(СВЦЭМ!$C$39:$C$782,СВЦЭМ!$A$39:$A$782,$A59,СВЦЭМ!$B$39:$B$782,L$47)+'СЕТ СН'!$G$12+СВЦЭМ!$D$10+'СЕТ СН'!$G$6-'СЕТ СН'!$G$22</f>
        <v>1910.8384052700001</v>
      </c>
      <c r="M59" s="36">
        <f>SUMIFS(СВЦЭМ!$C$39:$C$782,СВЦЭМ!$A$39:$A$782,$A59,СВЦЭМ!$B$39:$B$782,M$47)+'СЕТ СН'!$G$12+СВЦЭМ!$D$10+'СЕТ СН'!$G$6-'СЕТ СН'!$G$22</f>
        <v>1907.6516872300001</v>
      </c>
      <c r="N59" s="36">
        <f>SUMIFS(СВЦЭМ!$C$39:$C$782,СВЦЭМ!$A$39:$A$782,$A59,СВЦЭМ!$B$39:$B$782,N$47)+'СЕТ СН'!$G$12+СВЦЭМ!$D$10+'СЕТ СН'!$G$6-'СЕТ СН'!$G$22</f>
        <v>1933.0034276000001</v>
      </c>
      <c r="O59" s="36">
        <f>SUMIFS(СВЦЭМ!$C$39:$C$782,СВЦЭМ!$A$39:$A$782,$A59,СВЦЭМ!$B$39:$B$782,O$47)+'СЕТ СН'!$G$12+СВЦЭМ!$D$10+'СЕТ СН'!$G$6-'СЕТ СН'!$G$22</f>
        <v>1968.1140676900002</v>
      </c>
      <c r="P59" s="36">
        <f>SUMIFS(СВЦЭМ!$C$39:$C$782,СВЦЭМ!$A$39:$A$782,$A59,СВЦЭМ!$B$39:$B$782,P$47)+'СЕТ СН'!$G$12+СВЦЭМ!$D$10+'СЕТ СН'!$G$6-'СЕТ СН'!$G$22</f>
        <v>1978.0281098200001</v>
      </c>
      <c r="Q59" s="36">
        <f>SUMIFS(СВЦЭМ!$C$39:$C$782,СВЦЭМ!$A$39:$A$782,$A59,СВЦЭМ!$B$39:$B$782,Q$47)+'СЕТ СН'!$G$12+СВЦЭМ!$D$10+'СЕТ СН'!$G$6-'СЕТ СН'!$G$22</f>
        <v>1975.3891997800001</v>
      </c>
      <c r="R59" s="36">
        <f>SUMIFS(СВЦЭМ!$C$39:$C$782,СВЦЭМ!$A$39:$A$782,$A59,СВЦЭМ!$B$39:$B$782,R$47)+'СЕТ СН'!$G$12+СВЦЭМ!$D$10+'СЕТ СН'!$G$6-'СЕТ СН'!$G$22</f>
        <v>1921.63817098</v>
      </c>
      <c r="S59" s="36">
        <f>SUMIFS(СВЦЭМ!$C$39:$C$782,СВЦЭМ!$A$39:$A$782,$A59,СВЦЭМ!$B$39:$B$782,S$47)+'СЕТ СН'!$G$12+СВЦЭМ!$D$10+'СЕТ СН'!$G$6-'СЕТ СН'!$G$22</f>
        <v>1878.1285608200001</v>
      </c>
      <c r="T59" s="36">
        <f>SUMIFS(СВЦЭМ!$C$39:$C$782,СВЦЭМ!$A$39:$A$782,$A59,СВЦЭМ!$B$39:$B$782,T$47)+'СЕТ СН'!$G$12+СВЦЭМ!$D$10+'СЕТ СН'!$G$6-'СЕТ СН'!$G$22</f>
        <v>1880.5322943900001</v>
      </c>
      <c r="U59" s="36">
        <f>SUMIFS(СВЦЭМ!$C$39:$C$782,СВЦЭМ!$A$39:$A$782,$A59,СВЦЭМ!$B$39:$B$782,U$47)+'СЕТ СН'!$G$12+СВЦЭМ!$D$10+'СЕТ СН'!$G$6-'СЕТ СН'!$G$22</f>
        <v>1893.0069852400002</v>
      </c>
      <c r="V59" s="36">
        <f>SUMIFS(СВЦЭМ!$C$39:$C$782,СВЦЭМ!$A$39:$A$782,$A59,СВЦЭМ!$B$39:$B$782,V$47)+'СЕТ СН'!$G$12+СВЦЭМ!$D$10+'СЕТ СН'!$G$6-'СЕТ СН'!$G$22</f>
        <v>1908.3454653900001</v>
      </c>
      <c r="W59" s="36">
        <f>SUMIFS(СВЦЭМ!$C$39:$C$782,СВЦЭМ!$A$39:$A$782,$A59,СВЦЭМ!$B$39:$B$782,W$47)+'СЕТ СН'!$G$12+СВЦЭМ!$D$10+'СЕТ СН'!$G$6-'СЕТ СН'!$G$22</f>
        <v>1928.8370392900001</v>
      </c>
      <c r="X59" s="36">
        <f>SUMIFS(СВЦЭМ!$C$39:$C$782,СВЦЭМ!$A$39:$A$782,$A59,СВЦЭМ!$B$39:$B$782,X$47)+'СЕТ СН'!$G$12+СВЦЭМ!$D$10+'СЕТ СН'!$G$6-'СЕТ СН'!$G$22</f>
        <v>1952.3230603900001</v>
      </c>
      <c r="Y59" s="36">
        <f>SUMIFS(СВЦЭМ!$C$39:$C$782,СВЦЭМ!$A$39:$A$782,$A59,СВЦЭМ!$B$39:$B$782,Y$47)+'СЕТ СН'!$G$12+СВЦЭМ!$D$10+'СЕТ СН'!$G$6-'СЕТ СН'!$G$22</f>
        <v>1958.3543575800002</v>
      </c>
    </row>
    <row r="60" spans="1:25" ht="15.75" x14ac:dyDescent="0.2">
      <c r="A60" s="35">
        <f t="shared" si="1"/>
        <v>44574</v>
      </c>
      <c r="B60" s="36">
        <f>SUMIFS(СВЦЭМ!$C$39:$C$782,СВЦЭМ!$A$39:$A$782,$A60,СВЦЭМ!$B$39:$B$782,B$47)+'СЕТ СН'!$G$12+СВЦЭМ!$D$10+'СЕТ СН'!$G$6-'СЕТ СН'!$G$22</f>
        <v>2001.7498697400001</v>
      </c>
      <c r="C60" s="36">
        <f>SUMIFS(СВЦЭМ!$C$39:$C$782,СВЦЭМ!$A$39:$A$782,$A60,СВЦЭМ!$B$39:$B$782,C$47)+'СЕТ СН'!$G$12+СВЦЭМ!$D$10+'СЕТ СН'!$G$6-'СЕТ СН'!$G$22</f>
        <v>2021.6839669400001</v>
      </c>
      <c r="D60" s="36">
        <f>SUMIFS(СВЦЭМ!$C$39:$C$782,СВЦЭМ!$A$39:$A$782,$A60,СВЦЭМ!$B$39:$B$782,D$47)+'СЕТ СН'!$G$12+СВЦЭМ!$D$10+'СЕТ СН'!$G$6-'СЕТ СН'!$G$22</f>
        <v>2029.1585172300001</v>
      </c>
      <c r="E60" s="36">
        <f>SUMIFS(СВЦЭМ!$C$39:$C$782,СВЦЭМ!$A$39:$A$782,$A60,СВЦЭМ!$B$39:$B$782,E$47)+'СЕТ СН'!$G$12+СВЦЭМ!$D$10+'СЕТ СН'!$G$6-'СЕТ СН'!$G$22</f>
        <v>2025.6937795800002</v>
      </c>
      <c r="F60" s="36">
        <f>SUMIFS(СВЦЭМ!$C$39:$C$782,СВЦЭМ!$A$39:$A$782,$A60,СВЦЭМ!$B$39:$B$782,F$47)+'СЕТ СН'!$G$12+СВЦЭМ!$D$10+'СЕТ СН'!$G$6-'СЕТ СН'!$G$22</f>
        <v>2022.7696146100002</v>
      </c>
      <c r="G60" s="36">
        <f>SUMIFS(СВЦЭМ!$C$39:$C$782,СВЦЭМ!$A$39:$A$782,$A60,СВЦЭМ!$B$39:$B$782,G$47)+'СЕТ СН'!$G$12+СВЦЭМ!$D$10+'СЕТ СН'!$G$6-'СЕТ СН'!$G$22</f>
        <v>1968.7672534400001</v>
      </c>
      <c r="H60" s="36">
        <f>SUMIFS(СВЦЭМ!$C$39:$C$782,СВЦЭМ!$A$39:$A$782,$A60,СВЦЭМ!$B$39:$B$782,H$47)+'СЕТ СН'!$G$12+СВЦЭМ!$D$10+'СЕТ СН'!$G$6-'СЕТ СН'!$G$22</f>
        <v>1923.7537837300001</v>
      </c>
      <c r="I60" s="36">
        <f>SUMIFS(СВЦЭМ!$C$39:$C$782,СВЦЭМ!$A$39:$A$782,$A60,СВЦЭМ!$B$39:$B$782,I$47)+'СЕТ СН'!$G$12+СВЦЭМ!$D$10+'СЕТ СН'!$G$6-'СЕТ СН'!$G$22</f>
        <v>1924.4349724400001</v>
      </c>
      <c r="J60" s="36">
        <f>SUMIFS(СВЦЭМ!$C$39:$C$782,СВЦЭМ!$A$39:$A$782,$A60,СВЦЭМ!$B$39:$B$782,J$47)+'СЕТ СН'!$G$12+СВЦЭМ!$D$10+'СЕТ СН'!$G$6-'СЕТ СН'!$G$22</f>
        <v>1916.39110411</v>
      </c>
      <c r="K60" s="36">
        <f>SUMIFS(СВЦЭМ!$C$39:$C$782,СВЦЭМ!$A$39:$A$782,$A60,СВЦЭМ!$B$39:$B$782,K$47)+'СЕТ СН'!$G$12+СВЦЭМ!$D$10+'СЕТ СН'!$G$6-'СЕТ СН'!$G$22</f>
        <v>1908.2397077400001</v>
      </c>
      <c r="L60" s="36">
        <f>SUMIFS(СВЦЭМ!$C$39:$C$782,СВЦЭМ!$A$39:$A$782,$A60,СВЦЭМ!$B$39:$B$782,L$47)+'СЕТ СН'!$G$12+СВЦЭМ!$D$10+'СЕТ СН'!$G$6-'СЕТ СН'!$G$22</f>
        <v>1915.2718850100002</v>
      </c>
      <c r="M60" s="36">
        <f>SUMIFS(СВЦЭМ!$C$39:$C$782,СВЦЭМ!$A$39:$A$782,$A60,СВЦЭМ!$B$39:$B$782,M$47)+'СЕТ СН'!$G$12+СВЦЭМ!$D$10+'СЕТ СН'!$G$6-'СЕТ СН'!$G$22</f>
        <v>1932.2587353900001</v>
      </c>
      <c r="N60" s="36">
        <f>SUMIFS(СВЦЭМ!$C$39:$C$782,СВЦЭМ!$A$39:$A$782,$A60,СВЦЭМ!$B$39:$B$782,N$47)+'СЕТ СН'!$G$12+СВЦЭМ!$D$10+'СЕТ СН'!$G$6-'СЕТ СН'!$G$22</f>
        <v>1955.9284392600002</v>
      </c>
      <c r="O60" s="36">
        <f>SUMIFS(СВЦЭМ!$C$39:$C$782,СВЦЭМ!$A$39:$A$782,$A60,СВЦЭМ!$B$39:$B$782,O$47)+'СЕТ СН'!$G$12+СВЦЭМ!$D$10+'СЕТ СН'!$G$6-'СЕТ СН'!$G$22</f>
        <v>1986.69948952</v>
      </c>
      <c r="P60" s="36">
        <f>SUMIFS(СВЦЭМ!$C$39:$C$782,СВЦЭМ!$A$39:$A$782,$A60,СВЦЭМ!$B$39:$B$782,P$47)+'СЕТ СН'!$G$12+СВЦЭМ!$D$10+'СЕТ СН'!$G$6-'СЕТ СН'!$G$22</f>
        <v>1993.1232753800002</v>
      </c>
      <c r="Q60" s="36">
        <f>SUMIFS(СВЦЭМ!$C$39:$C$782,СВЦЭМ!$A$39:$A$782,$A60,СВЦЭМ!$B$39:$B$782,Q$47)+'СЕТ СН'!$G$12+СВЦЭМ!$D$10+'СЕТ СН'!$G$6-'СЕТ СН'!$G$22</f>
        <v>1998.8146909300001</v>
      </c>
      <c r="R60" s="36">
        <f>SUMIFS(СВЦЭМ!$C$39:$C$782,СВЦЭМ!$A$39:$A$782,$A60,СВЦЭМ!$B$39:$B$782,R$47)+'СЕТ СН'!$G$12+СВЦЭМ!$D$10+'СЕТ СН'!$G$6-'СЕТ СН'!$G$22</f>
        <v>1950.17215308</v>
      </c>
      <c r="S60" s="36">
        <f>SUMIFS(СВЦЭМ!$C$39:$C$782,СВЦЭМ!$A$39:$A$782,$A60,СВЦЭМ!$B$39:$B$782,S$47)+'СЕТ СН'!$G$12+СВЦЭМ!$D$10+'СЕТ СН'!$G$6-'СЕТ СН'!$G$22</f>
        <v>1916.38675835</v>
      </c>
      <c r="T60" s="36">
        <f>SUMIFS(СВЦЭМ!$C$39:$C$782,СВЦЭМ!$A$39:$A$782,$A60,СВЦЭМ!$B$39:$B$782,T$47)+'СЕТ СН'!$G$12+СВЦЭМ!$D$10+'СЕТ СН'!$G$6-'СЕТ СН'!$G$22</f>
        <v>1923.06751164</v>
      </c>
      <c r="U60" s="36">
        <f>SUMIFS(СВЦЭМ!$C$39:$C$782,СВЦЭМ!$A$39:$A$782,$A60,СВЦЭМ!$B$39:$B$782,U$47)+'СЕТ СН'!$G$12+СВЦЭМ!$D$10+'СЕТ СН'!$G$6-'СЕТ СН'!$G$22</f>
        <v>1934.34366821</v>
      </c>
      <c r="V60" s="36">
        <f>SUMIFS(СВЦЭМ!$C$39:$C$782,СВЦЭМ!$A$39:$A$782,$A60,СВЦЭМ!$B$39:$B$782,V$47)+'СЕТ СН'!$G$12+СВЦЭМ!$D$10+'СЕТ СН'!$G$6-'СЕТ СН'!$G$22</f>
        <v>1931.1521920800001</v>
      </c>
      <c r="W60" s="36">
        <f>SUMIFS(СВЦЭМ!$C$39:$C$782,СВЦЭМ!$A$39:$A$782,$A60,СВЦЭМ!$B$39:$B$782,W$47)+'СЕТ СН'!$G$12+СВЦЭМ!$D$10+'СЕТ СН'!$G$6-'СЕТ СН'!$G$22</f>
        <v>1948.5346722000002</v>
      </c>
      <c r="X60" s="36">
        <f>SUMIFS(СВЦЭМ!$C$39:$C$782,СВЦЭМ!$A$39:$A$782,$A60,СВЦЭМ!$B$39:$B$782,X$47)+'СЕТ СН'!$G$12+СВЦЭМ!$D$10+'СЕТ СН'!$G$6-'СЕТ СН'!$G$22</f>
        <v>1962.0983564100002</v>
      </c>
      <c r="Y60" s="36">
        <f>SUMIFS(СВЦЭМ!$C$39:$C$782,СВЦЭМ!$A$39:$A$782,$A60,СВЦЭМ!$B$39:$B$782,Y$47)+'СЕТ СН'!$G$12+СВЦЭМ!$D$10+'СЕТ СН'!$G$6-'СЕТ СН'!$G$22</f>
        <v>1997.78428667</v>
      </c>
    </row>
    <row r="61" spans="1:25" ht="15.75" x14ac:dyDescent="0.2">
      <c r="A61" s="35">
        <f t="shared" si="1"/>
        <v>44575</v>
      </c>
      <c r="B61" s="36">
        <f>SUMIFS(СВЦЭМ!$C$39:$C$782,СВЦЭМ!$A$39:$A$782,$A61,СВЦЭМ!$B$39:$B$782,B$47)+'СЕТ СН'!$G$12+СВЦЭМ!$D$10+'СЕТ СН'!$G$6-'СЕТ СН'!$G$22</f>
        <v>2021.00021487</v>
      </c>
      <c r="C61" s="36">
        <f>SUMIFS(СВЦЭМ!$C$39:$C$782,СВЦЭМ!$A$39:$A$782,$A61,СВЦЭМ!$B$39:$B$782,C$47)+'СЕТ СН'!$G$12+СВЦЭМ!$D$10+'СЕТ СН'!$G$6-'СЕТ СН'!$G$22</f>
        <v>2045.9082965700002</v>
      </c>
      <c r="D61" s="36">
        <f>SUMIFS(СВЦЭМ!$C$39:$C$782,СВЦЭМ!$A$39:$A$782,$A61,СВЦЭМ!$B$39:$B$782,D$47)+'СЕТ СН'!$G$12+СВЦЭМ!$D$10+'СЕТ СН'!$G$6-'СЕТ СН'!$G$22</f>
        <v>2064.01466996</v>
      </c>
      <c r="E61" s="36">
        <f>SUMIFS(СВЦЭМ!$C$39:$C$782,СВЦЭМ!$A$39:$A$782,$A61,СВЦЭМ!$B$39:$B$782,E$47)+'СЕТ СН'!$G$12+СВЦЭМ!$D$10+'СЕТ СН'!$G$6-'СЕТ СН'!$G$22</f>
        <v>2055.2771975200003</v>
      </c>
      <c r="F61" s="36">
        <f>SUMIFS(СВЦЭМ!$C$39:$C$782,СВЦЭМ!$A$39:$A$782,$A61,СВЦЭМ!$B$39:$B$782,F$47)+'СЕТ СН'!$G$12+СВЦЭМ!$D$10+'СЕТ СН'!$G$6-'СЕТ СН'!$G$22</f>
        <v>2057.0620159800001</v>
      </c>
      <c r="G61" s="36">
        <f>SUMIFS(СВЦЭМ!$C$39:$C$782,СВЦЭМ!$A$39:$A$782,$A61,СВЦЭМ!$B$39:$B$782,G$47)+'СЕТ СН'!$G$12+СВЦЭМ!$D$10+'СЕТ СН'!$G$6-'СЕТ СН'!$G$22</f>
        <v>2032.3339244000001</v>
      </c>
      <c r="H61" s="36">
        <f>SUMIFS(СВЦЭМ!$C$39:$C$782,СВЦЭМ!$A$39:$A$782,$A61,СВЦЭМ!$B$39:$B$782,H$47)+'СЕТ СН'!$G$12+СВЦЭМ!$D$10+'СЕТ СН'!$G$6-'СЕТ СН'!$G$22</f>
        <v>1979.30218917</v>
      </c>
      <c r="I61" s="36">
        <f>SUMIFS(СВЦЭМ!$C$39:$C$782,СВЦЭМ!$A$39:$A$782,$A61,СВЦЭМ!$B$39:$B$782,I$47)+'СЕТ СН'!$G$12+СВЦЭМ!$D$10+'СЕТ СН'!$G$6-'СЕТ СН'!$G$22</f>
        <v>1946.1782610400001</v>
      </c>
      <c r="J61" s="36">
        <f>SUMIFS(СВЦЭМ!$C$39:$C$782,СВЦЭМ!$A$39:$A$782,$A61,СВЦЭМ!$B$39:$B$782,J$47)+'СЕТ СН'!$G$12+СВЦЭМ!$D$10+'СЕТ СН'!$G$6-'СЕТ СН'!$G$22</f>
        <v>1944.1194755000001</v>
      </c>
      <c r="K61" s="36">
        <f>SUMIFS(СВЦЭМ!$C$39:$C$782,СВЦЭМ!$A$39:$A$782,$A61,СВЦЭМ!$B$39:$B$782,K$47)+'СЕТ СН'!$G$12+СВЦЭМ!$D$10+'СЕТ СН'!$G$6-'СЕТ СН'!$G$22</f>
        <v>1932.0777153600002</v>
      </c>
      <c r="L61" s="36">
        <f>SUMIFS(СВЦЭМ!$C$39:$C$782,СВЦЭМ!$A$39:$A$782,$A61,СВЦЭМ!$B$39:$B$782,L$47)+'СЕТ СН'!$G$12+СВЦЭМ!$D$10+'СЕТ СН'!$G$6-'СЕТ СН'!$G$22</f>
        <v>1947.62136981</v>
      </c>
      <c r="M61" s="36">
        <f>SUMIFS(СВЦЭМ!$C$39:$C$782,СВЦЭМ!$A$39:$A$782,$A61,СВЦЭМ!$B$39:$B$782,M$47)+'СЕТ СН'!$G$12+СВЦЭМ!$D$10+'СЕТ СН'!$G$6-'СЕТ СН'!$G$22</f>
        <v>1960.6056683800002</v>
      </c>
      <c r="N61" s="36">
        <f>SUMIFS(СВЦЭМ!$C$39:$C$782,СВЦЭМ!$A$39:$A$782,$A61,СВЦЭМ!$B$39:$B$782,N$47)+'СЕТ СН'!$G$12+СВЦЭМ!$D$10+'СЕТ СН'!$G$6-'СЕТ СН'!$G$22</f>
        <v>1971.2950816000002</v>
      </c>
      <c r="O61" s="36">
        <f>SUMIFS(СВЦЭМ!$C$39:$C$782,СВЦЭМ!$A$39:$A$782,$A61,СВЦЭМ!$B$39:$B$782,O$47)+'СЕТ СН'!$G$12+СВЦЭМ!$D$10+'СЕТ СН'!$G$6-'СЕТ СН'!$G$22</f>
        <v>1996.99423032</v>
      </c>
      <c r="P61" s="36">
        <f>SUMIFS(СВЦЭМ!$C$39:$C$782,СВЦЭМ!$A$39:$A$782,$A61,СВЦЭМ!$B$39:$B$782,P$47)+'СЕТ СН'!$G$12+СВЦЭМ!$D$10+'СЕТ СН'!$G$6-'СЕТ СН'!$G$22</f>
        <v>2025.65985202</v>
      </c>
      <c r="Q61" s="36">
        <f>SUMIFS(СВЦЭМ!$C$39:$C$782,СВЦЭМ!$A$39:$A$782,$A61,СВЦЭМ!$B$39:$B$782,Q$47)+'СЕТ СН'!$G$12+СВЦЭМ!$D$10+'СЕТ СН'!$G$6-'СЕТ СН'!$G$22</f>
        <v>2016.687306</v>
      </c>
      <c r="R61" s="36">
        <f>SUMIFS(СВЦЭМ!$C$39:$C$782,СВЦЭМ!$A$39:$A$782,$A61,СВЦЭМ!$B$39:$B$782,R$47)+'СЕТ СН'!$G$12+СВЦЭМ!$D$10+'СЕТ СН'!$G$6-'СЕТ СН'!$G$22</f>
        <v>1965.1760811600002</v>
      </c>
      <c r="S61" s="36">
        <f>SUMIFS(СВЦЭМ!$C$39:$C$782,СВЦЭМ!$A$39:$A$782,$A61,СВЦЭМ!$B$39:$B$782,S$47)+'СЕТ СН'!$G$12+СВЦЭМ!$D$10+'СЕТ СН'!$G$6-'СЕТ СН'!$G$22</f>
        <v>1949.02795345</v>
      </c>
      <c r="T61" s="36">
        <f>SUMIFS(СВЦЭМ!$C$39:$C$782,СВЦЭМ!$A$39:$A$782,$A61,СВЦЭМ!$B$39:$B$782,T$47)+'СЕТ СН'!$G$12+СВЦЭМ!$D$10+'СЕТ СН'!$G$6-'СЕТ СН'!$G$22</f>
        <v>1939.15972405</v>
      </c>
      <c r="U61" s="36">
        <f>SUMIFS(СВЦЭМ!$C$39:$C$782,СВЦЭМ!$A$39:$A$782,$A61,СВЦЭМ!$B$39:$B$782,U$47)+'СЕТ СН'!$G$12+СВЦЭМ!$D$10+'СЕТ СН'!$G$6-'СЕТ СН'!$G$22</f>
        <v>1951.6111784400002</v>
      </c>
      <c r="V61" s="36">
        <f>SUMIFS(СВЦЭМ!$C$39:$C$782,СВЦЭМ!$A$39:$A$782,$A61,СВЦЭМ!$B$39:$B$782,V$47)+'СЕТ СН'!$G$12+СВЦЭМ!$D$10+'СЕТ СН'!$G$6-'СЕТ СН'!$G$22</f>
        <v>1962.96819013</v>
      </c>
      <c r="W61" s="36">
        <f>SUMIFS(СВЦЭМ!$C$39:$C$782,СВЦЭМ!$A$39:$A$782,$A61,СВЦЭМ!$B$39:$B$782,W$47)+'СЕТ СН'!$G$12+СВЦЭМ!$D$10+'СЕТ СН'!$G$6-'СЕТ СН'!$G$22</f>
        <v>1961.9461609100001</v>
      </c>
      <c r="X61" s="36">
        <f>SUMIFS(СВЦЭМ!$C$39:$C$782,СВЦЭМ!$A$39:$A$782,$A61,СВЦЭМ!$B$39:$B$782,X$47)+'СЕТ СН'!$G$12+СВЦЭМ!$D$10+'СЕТ СН'!$G$6-'СЕТ СН'!$G$22</f>
        <v>1978.5968877800001</v>
      </c>
      <c r="Y61" s="36">
        <f>SUMIFS(СВЦЭМ!$C$39:$C$782,СВЦЭМ!$A$39:$A$782,$A61,СВЦЭМ!$B$39:$B$782,Y$47)+'СЕТ СН'!$G$12+СВЦЭМ!$D$10+'СЕТ СН'!$G$6-'СЕТ СН'!$G$22</f>
        <v>1993.65409722</v>
      </c>
    </row>
    <row r="62" spans="1:25" ht="15.75" x14ac:dyDescent="0.2">
      <c r="A62" s="35">
        <f t="shared" si="1"/>
        <v>44576</v>
      </c>
      <c r="B62" s="36">
        <f>SUMIFS(СВЦЭМ!$C$39:$C$782,СВЦЭМ!$A$39:$A$782,$A62,СВЦЭМ!$B$39:$B$782,B$47)+'СЕТ СН'!$G$12+СВЦЭМ!$D$10+'СЕТ СН'!$G$6-'СЕТ СН'!$G$22</f>
        <v>1975.2932167600002</v>
      </c>
      <c r="C62" s="36">
        <f>SUMIFS(СВЦЭМ!$C$39:$C$782,СВЦЭМ!$A$39:$A$782,$A62,СВЦЭМ!$B$39:$B$782,C$47)+'СЕТ СН'!$G$12+СВЦЭМ!$D$10+'СЕТ СН'!$G$6-'СЕТ СН'!$G$22</f>
        <v>1915.81860039</v>
      </c>
      <c r="D62" s="36">
        <f>SUMIFS(СВЦЭМ!$C$39:$C$782,СВЦЭМ!$A$39:$A$782,$A62,СВЦЭМ!$B$39:$B$782,D$47)+'СЕТ СН'!$G$12+СВЦЭМ!$D$10+'СЕТ СН'!$G$6-'СЕТ СН'!$G$22</f>
        <v>1964.2909106400002</v>
      </c>
      <c r="E62" s="36">
        <f>SUMIFS(СВЦЭМ!$C$39:$C$782,СВЦЭМ!$A$39:$A$782,$A62,СВЦЭМ!$B$39:$B$782,E$47)+'СЕТ СН'!$G$12+СВЦЭМ!$D$10+'СЕТ СН'!$G$6-'СЕТ СН'!$G$22</f>
        <v>1978.7280770700002</v>
      </c>
      <c r="F62" s="36">
        <f>SUMIFS(СВЦЭМ!$C$39:$C$782,СВЦЭМ!$A$39:$A$782,$A62,СВЦЭМ!$B$39:$B$782,F$47)+'СЕТ СН'!$G$12+СВЦЭМ!$D$10+'СЕТ СН'!$G$6-'СЕТ СН'!$G$22</f>
        <v>1977.8474239100001</v>
      </c>
      <c r="G62" s="36">
        <f>SUMIFS(СВЦЭМ!$C$39:$C$782,СВЦЭМ!$A$39:$A$782,$A62,СВЦЭМ!$B$39:$B$782,G$47)+'СЕТ СН'!$G$12+СВЦЭМ!$D$10+'СЕТ СН'!$G$6-'СЕТ СН'!$G$22</f>
        <v>1967.9291492200002</v>
      </c>
      <c r="H62" s="36">
        <f>SUMIFS(СВЦЭМ!$C$39:$C$782,СВЦЭМ!$A$39:$A$782,$A62,СВЦЭМ!$B$39:$B$782,H$47)+'СЕТ СН'!$G$12+СВЦЭМ!$D$10+'СЕТ СН'!$G$6-'СЕТ СН'!$G$22</f>
        <v>1924.3101660300001</v>
      </c>
      <c r="I62" s="36">
        <f>SUMIFS(СВЦЭМ!$C$39:$C$782,СВЦЭМ!$A$39:$A$782,$A62,СВЦЭМ!$B$39:$B$782,I$47)+'СЕТ СН'!$G$12+СВЦЭМ!$D$10+'СЕТ СН'!$G$6-'СЕТ СН'!$G$22</f>
        <v>1911.1976366000001</v>
      </c>
      <c r="J62" s="36">
        <f>SUMIFS(СВЦЭМ!$C$39:$C$782,СВЦЭМ!$A$39:$A$782,$A62,СВЦЭМ!$B$39:$B$782,J$47)+'СЕТ СН'!$G$12+СВЦЭМ!$D$10+'СЕТ СН'!$G$6-'СЕТ СН'!$G$22</f>
        <v>1891.4987518700002</v>
      </c>
      <c r="K62" s="36">
        <f>SUMIFS(СВЦЭМ!$C$39:$C$782,СВЦЭМ!$A$39:$A$782,$A62,СВЦЭМ!$B$39:$B$782,K$47)+'СЕТ СН'!$G$12+СВЦЭМ!$D$10+'СЕТ СН'!$G$6-'СЕТ СН'!$G$22</f>
        <v>1867.7232801600001</v>
      </c>
      <c r="L62" s="36">
        <f>SUMIFS(СВЦЭМ!$C$39:$C$782,СВЦЭМ!$A$39:$A$782,$A62,СВЦЭМ!$B$39:$B$782,L$47)+'СЕТ СН'!$G$12+СВЦЭМ!$D$10+'СЕТ СН'!$G$6-'СЕТ СН'!$G$22</f>
        <v>1855.0215274900002</v>
      </c>
      <c r="M62" s="36">
        <f>SUMIFS(СВЦЭМ!$C$39:$C$782,СВЦЭМ!$A$39:$A$782,$A62,СВЦЭМ!$B$39:$B$782,M$47)+'СЕТ СН'!$G$12+СВЦЭМ!$D$10+'СЕТ СН'!$G$6-'СЕТ СН'!$G$22</f>
        <v>1867.7902015700001</v>
      </c>
      <c r="N62" s="36">
        <f>SUMIFS(СВЦЭМ!$C$39:$C$782,СВЦЭМ!$A$39:$A$782,$A62,СВЦЭМ!$B$39:$B$782,N$47)+'СЕТ СН'!$G$12+СВЦЭМ!$D$10+'СЕТ СН'!$G$6-'СЕТ СН'!$G$22</f>
        <v>1903.1504508800001</v>
      </c>
      <c r="O62" s="36">
        <f>SUMIFS(СВЦЭМ!$C$39:$C$782,СВЦЭМ!$A$39:$A$782,$A62,СВЦЭМ!$B$39:$B$782,O$47)+'СЕТ СН'!$G$12+СВЦЭМ!$D$10+'СЕТ СН'!$G$6-'СЕТ СН'!$G$22</f>
        <v>1937.24619284</v>
      </c>
      <c r="P62" s="36">
        <f>SUMIFS(СВЦЭМ!$C$39:$C$782,СВЦЭМ!$A$39:$A$782,$A62,СВЦЭМ!$B$39:$B$782,P$47)+'СЕТ СН'!$G$12+СВЦЭМ!$D$10+'СЕТ СН'!$G$6-'СЕТ СН'!$G$22</f>
        <v>1945.1282619000001</v>
      </c>
      <c r="Q62" s="36">
        <f>SUMIFS(СВЦЭМ!$C$39:$C$782,СВЦЭМ!$A$39:$A$782,$A62,СВЦЭМ!$B$39:$B$782,Q$47)+'СЕТ СН'!$G$12+СВЦЭМ!$D$10+'СЕТ СН'!$G$6-'СЕТ СН'!$G$22</f>
        <v>1943.5009345400001</v>
      </c>
      <c r="R62" s="36">
        <f>SUMIFS(СВЦЭМ!$C$39:$C$782,СВЦЭМ!$A$39:$A$782,$A62,СВЦЭМ!$B$39:$B$782,R$47)+'СЕТ СН'!$G$12+СВЦЭМ!$D$10+'СЕТ СН'!$G$6-'СЕТ СН'!$G$22</f>
        <v>1893.7225167900001</v>
      </c>
      <c r="S62" s="36">
        <f>SUMIFS(СВЦЭМ!$C$39:$C$782,СВЦЭМ!$A$39:$A$782,$A62,СВЦЭМ!$B$39:$B$782,S$47)+'СЕТ СН'!$G$12+СВЦЭМ!$D$10+'СЕТ СН'!$G$6-'СЕТ СН'!$G$22</f>
        <v>1870.5161511700001</v>
      </c>
      <c r="T62" s="36">
        <f>SUMIFS(СВЦЭМ!$C$39:$C$782,СВЦЭМ!$A$39:$A$782,$A62,СВЦЭМ!$B$39:$B$782,T$47)+'СЕТ СН'!$G$12+СВЦЭМ!$D$10+'СЕТ СН'!$G$6-'СЕТ СН'!$G$22</f>
        <v>1874.0466335200001</v>
      </c>
      <c r="U62" s="36">
        <f>SUMIFS(СВЦЭМ!$C$39:$C$782,СВЦЭМ!$A$39:$A$782,$A62,СВЦЭМ!$B$39:$B$782,U$47)+'СЕТ СН'!$G$12+СВЦЭМ!$D$10+'СЕТ СН'!$G$6-'СЕТ СН'!$G$22</f>
        <v>1885.9196515900001</v>
      </c>
      <c r="V62" s="36">
        <f>SUMIFS(СВЦЭМ!$C$39:$C$782,СВЦЭМ!$A$39:$A$782,$A62,СВЦЭМ!$B$39:$B$782,V$47)+'СЕТ СН'!$G$12+СВЦЭМ!$D$10+'СЕТ СН'!$G$6-'СЕТ СН'!$G$22</f>
        <v>1889.8141902900002</v>
      </c>
      <c r="W62" s="36">
        <f>SUMIFS(СВЦЭМ!$C$39:$C$782,СВЦЭМ!$A$39:$A$782,$A62,СВЦЭМ!$B$39:$B$782,W$47)+'СЕТ СН'!$G$12+СВЦЭМ!$D$10+'СЕТ СН'!$G$6-'СЕТ СН'!$G$22</f>
        <v>1909.4159285000001</v>
      </c>
      <c r="X62" s="36">
        <f>SUMIFS(СВЦЭМ!$C$39:$C$782,СВЦЭМ!$A$39:$A$782,$A62,СВЦЭМ!$B$39:$B$782,X$47)+'СЕТ СН'!$G$12+СВЦЭМ!$D$10+'СЕТ СН'!$G$6-'СЕТ СН'!$G$22</f>
        <v>1917.9650929800002</v>
      </c>
      <c r="Y62" s="36">
        <f>SUMIFS(СВЦЭМ!$C$39:$C$782,СВЦЭМ!$A$39:$A$782,$A62,СВЦЭМ!$B$39:$B$782,Y$47)+'СЕТ СН'!$G$12+СВЦЭМ!$D$10+'СЕТ СН'!$G$6-'СЕТ СН'!$G$22</f>
        <v>1937.3125541500001</v>
      </c>
    </row>
    <row r="63" spans="1:25" ht="15.75" x14ac:dyDescent="0.2">
      <c r="A63" s="35">
        <f t="shared" si="1"/>
        <v>44577</v>
      </c>
      <c r="B63" s="36">
        <f>SUMIFS(СВЦЭМ!$C$39:$C$782,СВЦЭМ!$A$39:$A$782,$A63,СВЦЭМ!$B$39:$B$782,B$47)+'СЕТ СН'!$G$12+СВЦЭМ!$D$10+'СЕТ СН'!$G$6-'СЕТ СН'!$G$22</f>
        <v>1928.0346253100001</v>
      </c>
      <c r="C63" s="36">
        <f>SUMIFS(СВЦЭМ!$C$39:$C$782,СВЦЭМ!$A$39:$A$782,$A63,СВЦЭМ!$B$39:$B$782,C$47)+'СЕТ СН'!$G$12+СВЦЭМ!$D$10+'СЕТ СН'!$G$6-'СЕТ СН'!$G$22</f>
        <v>1950.9551051100002</v>
      </c>
      <c r="D63" s="36">
        <f>SUMIFS(СВЦЭМ!$C$39:$C$782,СВЦЭМ!$A$39:$A$782,$A63,СВЦЭМ!$B$39:$B$782,D$47)+'СЕТ СН'!$G$12+СВЦЭМ!$D$10+'СЕТ СН'!$G$6-'СЕТ СН'!$G$22</f>
        <v>1972.7970658600002</v>
      </c>
      <c r="E63" s="36">
        <f>SUMIFS(СВЦЭМ!$C$39:$C$782,СВЦЭМ!$A$39:$A$782,$A63,СВЦЭМ!$B$39:$B$782,E$47)+'СЕТ СН'!$G$12+СВЦЭМ!$D$10+'СЕТ СН'!$G$6-'СЕТ СН'!$G$22</f>
        <v>1964.3678965300001</v>
      </c>
      <c r="F63" s="36">
        <f>SUMIFS(СВЦЭМ!$C$39:$C$782,СВЦЭМ!$A$39:$A$782,$A63,СВЦЭМ!$B$39:$B$782,F$47)+'СЕТ СН'!$G$12+СВЦЭМ!$D$10+'СЕТ СН'!$G$6-'СЕТ СН'!$G$22</f>
        <v>1956.9790401900002</v>
      </c>
      <c r="G63" s="36">
        <f>SUMIFS(СВЦЭМ!$C$39:$C$782,СВЦЭМ!$A$39:$A$782,$A63,СВЦЭМ!$B$39:$B$782,G$47)+'СЕТ СН'!$G$12+СВЦЭМ!$D$10+'СЕТ СН'!$G$6-'СЕТ СН'!$G$22</f>
        <v>1957.1641667700001</v>
      </c>
      <c r="H63" s="36">
        <f>SUMIFS(СВЦЭМ!$C$39:$C$782,СВЦЭМ!$A$39:$A$782,$A63,СВЦЭМ!$B$39:$B$782,H$47)+'СЕТ СН'!$G$12+СВЦЭМ!$D$10+'СЕТ СН'!$G$6-'СЕТ СН'!$G$22</f>
        <v>1914.7424059800001</v>
      </c>
      <c r="I63" s="36">
        <f>SUMIFS(СВЦЭМ!$C$39:$C$782,СВЦЭМ!$A$39:$A$782,$A63,СВЦЭМ!$B$39:$B$782,I$47)+'СЕТ СН'!$G$12+СВЦЭМ!$D$10+'СЕТ СН'!$G$6-'СЕТ СН'!$G$22</f>
        <v>1893.7577067700001</v>
      </c>
      <c r="J63" s="36">
        <f>SUMIFS(СВЦЭМ!$C$39:$C$782,СВЦЭМ!$A$39:$A$782,$A63,СВЦЭМ!$B$39:$B$782,J$47)+'СЕТ СН'!$G$12+СВЦЭМ!$D$10+'СЕТ СН'!$G$6-'СЕТ СН'!$G$22</f>
        <v>1891.2862075</v>
      </c>
      <c r="K63" s="36">
        <f>SUMIFS(СВЦЭМ!$C$39:$C$782,СВЦЭМ!$A$39:$A$782,$A63,СВЦЭМ!$B$39:$B$782,K$47)+'СЕТ СН'!$G$12+СВЦЭМ!$D$10+'СЕТ СН'!$G$6-'СЕТ СН'!$G$22</f>
        <v>1867.36350543</v>
      </c>
      <c r="L63" s="36">
        <f>SUMIFS(СВЦЭМ!$C$39:$C$782,СВЦЭМ!$A$39:$A$782,$A63,СВЦЭМ!$B$39:$B$782,L$47)+'СЕТ СН'!$G$12+СВЦЭМ!$D$10+'СЕТ СН'!$G$6-'СЕТ СН'!$G$22</f>
        <v>1881.72195261</v>
      </c>
      <c r="M63" s="36">
        <f>SUMIFS(СВЦЭМ!$C$39:$C$782,СВЦЭМ!$A$39:$A$782,$A63,СВЦЭМ!$B$39:$B$782,M$47)+'СЕТ СН'!$G$12+СВЦЭМ!$D$10+'СЕТ СН'!$G$6-'СЕТ СН'!$G$22</f>
        <v>1905.5937835200002</v>
      </c>
      <c r="N63" s="36">
        <f>SUMIFS(СВЦЭМ!$C$39:$C$782,СВЦЭМ!$A$39:$A$782,$A63,СВЦЭМ!$B$39:$B$782,N$47)+'СЕТ СН'!$G$12+СВЦЭМ!$D$10+'СЕТ СН'!$G$6-'СЕТ СН'!$G$22</f>
        <v>1935.2792422500002</v>
      </c>
      <c r="O63" s="36">
        <f>SUMIFS(СВЦЭМ!$C$39:$C$782,СВЦЭМ!$A$39:$A$782,$A63,СВЦЭМ!$B$39:$B$782,O$47)+'СЕТ СН'!$G$12+СВЦЭМ!$D$10+'СЕТ СН'!$G$6-'СЕТ СН'!$G$22</f>
        <v>1973.3289545300001</v>
      </c>
      <c r="P63" s="36">
        <f>SUMIFS(СВЦЭМ!$C$39:$C$782,СВЦЭМ!$A$39:$A$782,$A63,СВЦЭМ!$B$39:$B$782,P$47)+'СЕТ СН'!$G$12+СВЦЭМ!$D$10+'СЕТ СН'!$G$6-'СЕТ СН'!$G$22</f>
        <v>1983.7766586400001</v>
      </c>
      <c r="Q63" s="36">
        <f>SUMIFS(СВЦЭМ!$C$39:$C$782,СВЦЭМ!$A$39:$A$782,$A63,СВЦЭМ!$B$39:$B$782,Q$47)+'СЕТ СН'!$G$12+СВЦЭМ!$D$10+'СЕТ СН'!$G$6-'СЕТ СН'!$G$22</f>
        <v>1985.6733305700002</v>
      </c>
      <c r="R63" s="36">
        <f>SUMIFS(СВЦЭМ!$C$39:$C$782,СВЦЭМ!$A$39:$A$782,$A63,СВЦЭМ!$B$39:$B$782,R$47)+'СЕТ СН'!$G$12+СВЦЭМ!$D$10+'СЕТ СН'!$G$6-'СЕТ СН'!$G$22</f>
        <v>1940.8628604700002</v>
      </c>
      <c r="S63" s="36">
        <f>SUMIFS(СВЦЭМ!$C$39:$C$782,СВЦЭМ!$A$39:$A$782,$A63,СВЦЭМ!$B$39:$B$782,S$47)+'СЕТ СН'!$G$12+СВЦЭМ!$D$10+'СЕТ СН'!$G$6-'СЕТ СН'!$G$22</f>
        <v>1892.7359307000002</v>
      </c>
      <c r="T63" s="36">
        <f>SUMIFS(СВЦЭМ!$C$39:$C$782,СВЦЭМ!$A$39:$A$782,$A63,СВЦЭМ!$B$39:$B$782,T$47)+'СЕТ СН'!$G$12+СВЦЭМ!$D$10+'СЕТ СН'!$G$6-'СЕТ СН'!$G$22</f>
        <v>1887.3226632500002</v>
      </c>
      <c r="U63" s="36">
        <f>SUMIFS(СВЦЭМ!$C$39:$C$782,СВЦЭМ!$A$39:$A$782,$A63,СВЦЭМ!$B$39:$B$782,U$47)+'СЕТ СН'!$G$12+СВЦЭМ!$D$10+'СЕТ СН'!$G$6-'СЕТ СН'!$G$22</f>
        <v>1901.4730244200002</v>
      </c>
      <c r="V63" s="36">
        <f>SUMIFS(СВЦЭМ!$C$39:$C$782,СВЦЭМ!$A$39:$A$782,$A63,СВЦЭМ!$B$39:$B$782,V$47)+'СЕТ СН'!$G$12+СВЦЭМ!$D$10+'СЕТ СН'!$G$6-'СЕТ СН'!$G$22</f>
        <v>1910.6206627500001</v>
      </c>
      <c r="W63" s="36">
        <f>SUMIFS(СВЦЭМ!$C$39:$C$782,СВЦЭМ!$A$39:$A$782,$A63,СВЦЭМ!$B$39:$B$782,W$47)+'СЕТ СН'!$G$12+СВЦЭМ!$D$10+'СЕТ СН'!$G$6-'СЕТ СН'!$G$22</f>
        <v>1934.0445788100001</v>
      </c>
      <c r="X63" s="36">
        <f>SUMIFS(СВЦЭМ!$C$39:$C$782,СВЦЭМ!$A$39:$A$782,$A63,СВЦЭМ!$B$39:$B$782,X$47)+'СЕТ СН'!$G$12+СВЦЭМ!$D$10+'СЕТ СН'!$G$6-'СЕТ СН'!$G$22</f>
        <v>1948.0139284400002</v>
      </c>
      <c r="Y63" s="36">
        <f>SUMIFS(СВЦЭМ!$C$39:$C$782,СВЦЭМ!$A$39:$A$782,$A63,СВЦЭМ!$B$39:$B$782,Y$47)+'СЕТ СН'!$G$12+СВЦЭМ!$D$10+'СЕТ СН'!$G$6-'СЕТ СН'!$G$22</f>
        <v>1968.23367639</v>
      </c>
    </row>
    <row r="64" spans="1:25" ht="15.75" x14ac:dyDescent="0.2">
      <c r="A64" s="35">
        <f t="shared" si="1"/>
        <v>44578</v>
      </c>
      <c r="B64" s="36">
        <f>SUMIFS(СВЦЭМ!$C$39:$C$782,СВЦЭМ!$A$39:$A$782,$A64,СВЦЭМ!$B$39:$B$782,B$47)+'СЕТ СН'!$G$12+СВЦЭМ!$D$10+'СЕТ СН'!$G$6-'СЕТ СН'!$G$22</f>
        <v>1998.1368118600001</v>
      </c>
      <c r="C64" s="36">
        <f>SUMIFS(СВЦЭМ!$C$39:$C$782,СВЦЭМ!$A$39:$A$782,$A64,СВЦЭМ!$B$39:$B$782,C$47)+'СЕТ СН'!$G$12+СВЦЭМ!$D$10+'СЕТ СН'!$G$6-'СЕТ СН'!$G$22</f>
        <v>2060.20948486</v>
      </c>
      <c r="D64" s="36">
        <f>SUMIFS(СВЦЭМ!$C$39:$C$782,СВЦЭМ!$A$39:$A$782,$A64,СВЦЭМ!$B$39:$B$782,D$47)+'СЕТ СН'!$G$12+СВЦЭМ!$D$10+'СЕТ СН'!$G$6-'СЕТ СН'!$G$22</f>
        <v>2073.08640079</v>
      </c>
      <c r="E64" s="36">
        <f>SUMIFS(СВЦЭМ!$C$39:$C$782,СВЦЭМ!$A$39:$A$782,$A64,СВЦЭМ!$B$39:$B$782,E$47)+'СЕТ СН'!$G$12+СВЦЭМ!$D$10+'СЕТ СН'!$G$6-'СЕТ СН'!$G$22</f>
        <v>2015.79587932</v>
      </c>
      <c r="F64" s="36">
        <f>SUMIFS(СВЦЭМ!$C$39:$C$782,СВЦЭМ!$A$39:$A$782,$A64,СВЦЭМ!$B$39:$B$782,F$47)+'СЕТ СН'!$G$12+СВЦЭМ!$D$10+'СЕТ СН'!$G$6-'СЕТ СН'!$G$22</f>
        <v>2017.81500127</v>
      </c>
      <c r="G64" s="36">
        <f>SUMIFS(СВЦЭМ!$C$39:$C$782,СВЦЭМ!$A$39:$A$782,$A64,СВЦЭМ!$B$39:$B$782,G$47)+'СЕТ СН'!$G$12+СВЦЭМ!$D$10+'СЕТ СН'!$G$6-'СЕТ СН'!$G$22</f>
        <v>1958.72914532</v>
      </c>
      <c r="H64" s="36">
        <f>SUMIFS(СВЦЭМ!$C$39:$C$782,СВЦЭМ!$A$39:$A$782,$A64,СВЦЭМ!$B$39:$B$782,H$47)+'СЕТ СН'!$G$12+СВЦЭМ!$D$10+'СЕТ СН'!$G$6-'СЕТ СН'!$G$22</f>
        <v>1932.1262021100001</v>
      </c>
      <c r="I64" s="36">
        <f>SUMIFS(СВЦЭМ!$C$39:$C$782,СВЦЭМ!$A$39:$A$782,$A64,СВЦЭМ!$B$39:$B$782,I$47)+'СЕТ СН'!$G$12+СВЦЭМ!$D$10+'СЕТ СН'!$G$6-'СЕТ СН'!$G$22</f>
        <v>1903.8522938800002</v>
      </c>
      <c r="J64" s="36">
        <f>SUMIFS(СВЦЭМ!$C$39:$C$782,СВЦЭМ!$A$39:$A$782,$A64,СВЦЭМ!$B$39:$B$782,J$47)+'СЕТ СН'!$G$12+СВЦЭМ!$D$10+'СЕТ СН'!$G$6-'СЕТ СН'!$G$22</f>
        <v>1926.0609799200001</v>
      </c>
      <c r="K64" s="36">
        <f>SUMIFS(СВЦЭМ!$C$39:$C$782,СВЦЭМ!$A$39:$A$782,$A64,СВЦЭМ!$B$39:$B$782,K$47)+'СЕТ СН'!$G$12+СВЦЭМ!$D$10+'СЕТ СН'!$G$6-'СЕТ СН'!$G$22</f>
        <v>1945.6918903700002</v>
      </c>
      <c r="L64" s="36">
        <f>SUMIFS(СВЦЭМ!$C$39:$C$782,СВЦЭМ!$A$39:$A$782,$A64,СВЦЭМ!$B$39:$B$782,L$47)+'СЕТ СН'!$G$12+СВЦЭМ!$D$10+'СЕТ СН'!$G$6-'СЕТ СН'!$G$22</f>
        <v>1951.4543837100002</v>
      </c>
      <c r="M64" s="36">
        <f>SUMIFS(СВЦЭМ!$C$39:$C$782,СВЦЭМ!$A$39:$A$782,$A64,СВЦЭМ!$B$39:$B$782,M$47)+'СЕТ СН'!$G$12+СВЦЭМ!$D$10+'СЕТ СН'!$G$6-'СЕТ СН'!$G$22</f>
        <v>1931.0875504500002</v>
      </c>
      <c r="N64" s="36">
        <f>SUMIFS(СВЦЭМ!$C$39:$C$782,СВЦЭМ!$A$39:$A$782,$A64,СВЦЭМ!$B$39:$B$782,N$47)+'СЕТ СН'!$G$12+СВЦЭМ!$D$10+'СЕТ СН'!$G$6-'СЕТ СН'!$G$22</f>
        <v>1933.9427772600002</v>
      </c>
      <c r="O64" s="36">
        <f>SUMIFS(СВЦЭМ!$C$39:$C$782,СВЦЭМ!$A$39:$A$782,$A64,СВЦЭМ!$B$39:$B$782,O$47)+'СЕТ СН'!$G$12+СВЦЭМ!$D$10+'СЕТ СН'!$G$6-'СЕТ СН'!$G$22</f>
        <v>1943.8743217000001</v>
      </c>
      <c r="P64" s="36">
        <f>SUMIFS(СВЦЭМ!$C$39:$C$782,СВЦЭМ!$A$39:$A$782,$A64,СВЦЭМ!$B$39:$B$782,P$47)+'СЕТ СН'!$G$12+СВЦЭМ!$D$10+'СЕТ СН'!$G$6-'СЕТ СН'!$G$22</f>
        <v>1941.4909198600001</v>
      </c>
      <c r="Q64" s="36">
        <f>SUMIFS(СВЦЭМ!$C$39:$C$782,СВЦЭМ!$A$39:$A$782,$A64,СВЦЭМ!$B$39:$B$782,Q$47)+'СЕТ СН'!$G$12+СВЦЭМ!$D$10+'СЕТ СН'!$G$6-'СЕТ СН'!$G$22</f>
        <v>1937.3804149800001</v>
      </c>
      <c r="R64" s="36">
        <f>SUMIFS(СВЦЭМ!$C$39:$C$782,СВЦЭМ!$A$39:$A$782,$A64,СВЦЭМ!$B$39:$B$782,R$47)+'СЕТ СН'!$G$12+СВЦЭМ!$D$10+'СЕТ СН'!$G$6-'СЕТ СН'!$G$22</f>
        <v>1928.4340306400002</v>
      </c>
      <c r="S64" s="36">
        <f>SUMIFS(СВЦЭМ!$C$39:$C$782,СВЦЭМ!$A$39:$A$782,$A64,СВЦЭМ!$B$39:$B$782,S$47)+'СЕТ СН'!$G$12+СВЦЭМ!$D$10+'СЕТ СН'!$G$6-'СЕТ СН'!$G$22</f>
        <v>1891.5539535600001</v>
      </c>
      <c r="T64" s="36">
        <f>SUMIFS(СВЦЭМ!$C$39:$C$782,СВЦЭМ!$A$39:$A$782,$A64,СВЦЭМ!$B$39:$B$782,T$47)+'СЕТ СН'!$G$12+СВЦЭМ!$D$10+'СЕТ СН'!$G$6-'СЕТ СН'!$G$22</f>
        <v>1932.86924591</v>
      </c>
      <c r="U64" s="36">
        <f>SUMIFS(СВЦЭМ!$C$39:$C$782,СВЦЭМ!$A$39:$A$782,$A64,СВЦЭМ!$B$39:$B$782,U$47)+'СЕТ СН'!$G$12+СВЦЭМ!$D$10+'СЕТ СН'!$G$6-'СЕТ СН'!$G$22</f>
        <v>1946.65491752</v>
      </c>
      <c r="V64" s="36">
        <f>SUMIFS(СВЦЭМ!$C$39:$C$782,СВЦЭМ!$A$39:$A$782,$A64,СВЦЭМ!$B$39:$B$782,V$47)+'СЕТ СН'!$G$12+СВЦЭМ!$D$10+'СЕТ СН'!$G$6-'СЕТ СН'!$G$22</f>
        <v>1942.4733278100002</v>
      </c>
      <c r="W64" s="36">
        <f>SUMIFS(СВЦЭМ!$C$39:$C$782,СВЦЭМ!$A$39:$A$782,$A64,СВЦЭМ!$B$39:$B$782,W$47)+'СЕТ СН'!$G$12+СВЦЭМ!$D$10+'СЕТ СН'!$G$6-'СЕТ СН'!$G$22</f>
        <v>1958.8839117900002</v>
      </c>
      <c r="X64" s="36">
        <f>SUMIFS(СВЦЭМ!$C$39:$C$782,СВЦЭМ!$A$39:$A$782,$A64,СВЦЭМ!$B$39:$B$782,X$47)+'СЕТ СН'!$G$12+СВЦЭМ!$D$10+'СЕТ СН'!$G$6-'СЕТ СН'!$G$22</f>
        <v>1972.8275187900001</v>
      </c>
      <c r="Y64" s="36">
        <f>SUMIFS(СВЦЭМ!$C$39:$C$782,СВЦЭМ!$A$39:$A$782,$A64,СВЦЭМ!$B$39:$B$782,Y$47)+'СЕТ СН'!$G$12+СВЦЭМ!$D$10+'СЕТ СН'!$G$6-'СЕТ СН'!$G$22</f>
        <v>2020.3635305</v>
      </c>
    </row>
    <row r="65" spans="1:27" ht="15.75" x14ac:dyDescent="0.2">
      <c r="A65" s="35">
        <f t="shared" si="1"/>
        <v>44579</v>
      </c>
      <c r="B65" s="36">
        <f>SUMIFS(СВЦЭМ!$C$39:$C$782,СВЦЭМ!$A$39:$A$782,$A65,СВЦЭМ!$B$39:$B$782,B$47)+'СЕТ СН'!$G$12+СВЦЭМ!$D$10+'СЕТ СН'!$G$6-'СЕТ СН'!$G$22</f>
        <v>1994.2662876000002</v>
      </c>
      <c r="C65" s="36">
        <f>SUMIFS(СВЦЭМ!$C$39:$C$782,СВЦЭМ!$A$39:$A$782,$A65,СВЦЭМ!$B$39:$B$782,C$47)+'СЕТ СН'!$G$12+СВЦЭМ!$D$10+'СЕТ СН'!$G$6-'СЕТ СН'!$G$22</f>
        <v>2012.1366374400002</v>
      </c>
      <c r="D65" s="36">
        <f>SUMIFS(СВЦЭМ!$C$39:$C$782,СВЦЭМ!$A$39:$A$782,$A65,СВЦЭМ!$B$39:$B$782,D$47)+'СЕТ СН'!$G$12+СВЦЭМ!$D$10+'СЕТ СН'!$G$6-'СЕТ СН'!$G$22</f>
        <v>2050.7276906799998</v>
      </c>
      <c r="E65" s="36">
        <f>SUMIFS(СВЦЭМ!$C$39:$C$782,СВЦЭМ!$A$39:$A$782,$A65,СВЦЭМ!$B$39:$B$782,E$47)+'СЕТ СН'!$G$12+СВЦЭМ!$D$10+'СЕТ СН'!$G$6-'СЕТ СН'!$G$22</f>
        <v>2060.5488564100001</v>
      </c>
      <c r="F65" s="36">
        <f>SUMIFS(СВЦЭМ!$C$39:$C$782,СВЦЭМ!$A$39:$A$782,$A65,СВЦЭМ!$B$39:$B$782,F$47)+'СЕТ СН'!$G$12+СВЦЭМ!$D$10+'СЕТ СН'!$G$6-'СЕТ СН'!$G$22</f>
        <v>2047.85498798</v>
      </c>
      <c r="G65" s="36">
        <f>SUMIFS(СВЦЭМ!$C$39:$C$782,СВЦЭМ!$A$39:$A$782,$A65,СВЦЭМ!$B$39:$B$782,G$47)+'СЕТ СН'!$G$12+СВЦЭМ!$D$10+'СЕТ СН'!$G$6-'СЕТ СН'!$G$22</f>
        <v>2007.55334111</v>
      </c>
      <c r="H65" s="36">
        <f>SUMIFS(СВЦЭМ!$C$39:$C$782,СВЦЭМ!$A$39:$A$782,$A65,СВЦЭМ!$B$39:$B$782,H$47)+'СЕТ СН'!$G$12+СВЦЭМ!$D$10+'СЕТ СН'!$G$6-'СЕТ СН'!$G$22</f>
        <v>1960.4326832000002</v>
      </c>
      <c r="I65" s="36">
        <f>SUMIFS(СВЦЭМ!$C$39:$C$782,СВЦЭМ!$A$39:$A$782,$A65,СВЦЭМ!$B$39:$B$782,I$47)+'СЕТ СН'!$G$12+СВЦЭМ!$D$10+'СЕТ СН'!$G$6-'СЕТ СН'!$G$22</f>
        <v>1935.4808428800002</v>
      </c>
      <c r="J65" s="36">
        <f>SUMIFS(СВЦЭМ!$C$39:$C$782,СВЦЭМ!$A$39:$A$782,$A65,СВЦЭМ!$B$39:$B$782,J$47)+'СЕТ СН'!$G$12+СВЦЭМ!$D$10+'СЕТ СН'!$G$6-'СЕТ СН'!$G$22</f>
        <v>1898.2931846800002</v>
      </c>
      <c r="K65" s="36">
        <f>SUMIFS(СВЦЭМ!$C$39:$C$782,СВЦЭМ!$A$39:$A$782,$A65,СВЦЭМ!$B$39:$B$782,K$47)+'СЕТ СН'!$G$12+СВЦЭМ!$D$10+'СЕТ СН'!$G$6-'СЕТ СН'!$G$22</f>
        <v>1922.6610621300001</v>
      </c>
      <c r="L65" s="36">
        <f>SUMIFS(СВЦЭМ!$C$39:$C$782,СВЦЭМ!$A$39:$A$782,$A65,СВЦЭМ!$B$39:$B$782,L$47)+'СЕТ СН'!$G$12+СВЦЭМ!$D$10+'СЕТ СН'!$G$6-'СЕТ СН'!$G$22</f>
        <v>1932.6662210200002</v>
      </c>
      <c r="M65" s="36">
        <f>SUMIFS(СВЦЭМ!$C$39:$C$782,СВЦЭМ!$A$39:$A$782,$A65,СВЦЭМ!$B$39:$B$782,M$47)+'СЕТ СН'!$G$12+СВЦЭМ!$D$10+'СЕТ СН'!$G$6-'СЕТ СН'!$G$22</f>
        <v>1950.8031712400002</v>
      </c>
      <c r="N65" s="36">
        <f>SUMIFS(СВЦЭМ!$C$39:$C$782,СВЦЭМ!$A$39:$A$782,$A65,СВЦЭМ!$B$39:$B$782,N$47)+'СЕТ СН'!$G$12+СВЦЭМ!$D$10+'СЕТ СН'!$G$6-'СЕТ СН'!$G$22</f>
        <v>1945.0056817900002</v>
      </c>
      <c r="O65" s="36">
        <f>SUMIFS(СВЦЭМ!$C$39:$C$782,СВЦЭМ!$A$39:$A$782,$A65,СВЦЭМ!$B$39:$B$782,O$47)+'СЕТ СН'!$G$12+СВЦЭМ!$D$10+'СЕТ СН'!$G$6-'СЕТ СН'!$G$22</f>
        <v>1963.46141248</v>
      </c>
      <c r="P65" s="36">
        <f>SUMIFS(СВЦЭМ!$C$39:$C$782,СВЦЭМ!$A$39:$A$782,$A65,СВЦЭМ!$B$39:$B$782,P$47)+'СЕТ СН'!$G$12+СВЦЭМ!$D$10+'СЕТ СН'!$G$6-'СЕТ СН'!$G$22</f>
        <v>1978.8685457000001</v>
      </c>
      <c r="Q65" s="36">
        <f>SUMIFS(СВЦЭМ!$C$39:$C$782,СВЦЭМ!$A$39:$A$782,$A65,СВЦЭМ!$B$39:$B$782,Q$47)+'СЕТ СН'!$G$12+СВЦЭМ!$D$10+'СЕТ СН'!$G$6-'СЕТ СН'!$G$22</f>
        <v>1983.8548045900002</v>
      </c>
      <c r="R65" s="36">
        <f>SUMIFS(СВЦЭМ!$C$39:$C$782,СВЦЭМ!$A$39:$A$782,$A65,СВЦЭМ!$B$39:$B$782,R$47)+'СЕТ СН'!$G$12+СВЦЭМ!$D$10+'СЕТ СН'!$G$6-'СЕТ СН'!$G$22</f>
        <v>1940.0176204100001</v>
      </c>
      <c r="S65" s="36">
        <f>SUMIFS(СВЦЭМ!$C$39:$C$782,СВЦЭМ!$A$39:$A$782,$A65,СВЦЭМ!$B$39:$B$782,S$47)+'СЕТ СН'!$G$12+СВЦЭМ!$D$10+'СЕТ СН'!$G$6-'СЕТ СН'!$G$22</f>
        <v>1924.6896106200002</v>
      </c>
      <c r="T65" s="36">
        <f>SUMIFS(СВЦЭМ!$C$39:$C$782,СВЦЭМ!$A$39:$A$782,$A65,СВЦЭМ!$B$39:$B$782,T$47)+'СЕТ СН'!$G$12+СВЦЭМ!$D$10+'СЕТ СН'!$G$6-'СЕТ СН'!$G$22</f>
        <v>1933.8002946200002</v>
      </c>
      <c r="U65" s="36">
        <f>SUMIFS(СВЦЭМ!$C$39:$C$782,СВЦЭМ!$A$39:$A$782,$A65,СВЦЭМ!$B$39:$B$782,U$47)+'СЕТ СН'!$G$12+СВЦЭМ!$D$10+'СЕТ СН'!$G$6-'СЕТ СН'!$G$22</f>
        <v>1916.6440745100001</v>
      </c>
      <c r="V65" s="36">
        <f>SUMIFS(СВЦЭМ!$C$39:$C$782,СВЦЭМ!$A$39:$A$782,$A65,СВЦЭМ!$B$39:$B$782,V$47)+'СЕТ СН'!$G$12+СВЦЭМ!$D$10+'СЕТ СН'!$G$6-'СЕТ СН'!$G$22</f>
        <v>1915.6543459100001</v>
      </c>
      <c r="W65" s="36">
        <f>SUMIFS(СВЦЭМ!$C$39:$C$782,СВЦЭМ!$A$39:$A$782,$A65,СВЦЭМ!$B$39:$B$782,W$47)+'СЕТ СН'!$G$12+СВЦЭМ!$D$10+'СЕТ СН'!$G$6-'СЕТ СН'!$G$22</f>
        <v>1933.2703403300002</v>
      </c>
      <c r="X65" s="36">
        <f>SUMIFS(СВЦЭМ!$C$39:$C$782,СВЦЭМ!$A$39:$A$782,$A65,СВЦЭМ!$B$39:$B$782,X$47)+'СЕТ СН'!$G$12+СВЦЭМ!$D$10+'СЕТ СН'!$G$6-'СЕТ СН'!$G$22</f>
        <v>1952.72620525</v>
      </c>
      <c r="Y65" s="36">
        <f>SUMIFS(СВЦЭМ!$C$39:$C$782,СВЦЭМ!$A$39:$A$782,$A65,СВЦЭМ!$B$39:$B$782,Y$47)+'СЕТ СН'!$G$12+СВЦЭМ!$D$10+'СЕТ СН'!$G$6-'СЕТ СН'!$G$22</f>
        <v>1955.6077903600001</v>
      </c>
    </row>
    <row r="66" spans="1:27" ht="15.75" x14ac:dyDescent="0.2">
      <c r="A66" s="35">
        <f t="shared" si="1"/>
        <v>44580</v>
      </c>
      <c r="B66" s="36">
        <f>SUMIFS(СВЦЭМ!$C$39:$C$782,СВЦЭМ!$A$39:$A$782,$A66,СВЦЭМ!$B$39:$B$782,B$47)+'СЕТ СН'!$G$12+СВЦЭМ!$D$10+'СЕТ СН'!$G$6-'СЕТ СН'!$G$22</f>
        <v>2022.3578271700001</v>
      </c>
      <c r="C66" s="36">
        <f>SUMIFS(СВЦЭМ!$C$39:$C$782,СВЦЭМ!$A$39:$A$782,$A66,СВЦЭМ!$B$39:$B$782,C$47)+'СЕТ СН'!$G$12+СВЦЭМ!$D$10+'СЕТ СН'!$G$6-'СЕТ СН'!$G$22</f>
        <v>2051.1786407899999</v>
      </c>
      <c r="D66" s="36">
        <f>SUMIFS(СВЦЭМ!$C$39:$C$782,СВЦЭМ!$A$39:$A$782,$A66,СВЦЭМ!$B$39:$B$782,D$47)+'СЕТ СН'!$G$12+СВЦЭМ!$D$10+'СЕТ СН'!$G$6-'СЕТ СН'!$G$22</f>
        <v>2071.6155986900003</v>
      </c>
      <c r="E66" s="36">
        <f>SUMIFS(СВЦЭМ!$C$39:$C$782,СВЦЭМ!$A$39:$A$782,$A66,СВЦЭМ!$B$39:$B$782,E$47)+'СЕТ СН'!$G$12+СВЦЭМ!$D$10+'СЕТ СН'!$G$6-'СЕТ СН'!$G$22</f>
        <v>2078.1906593000003</v>
      </c>
      <c r="F66" s="36">
        <f>SUMIFS(СВЦЭМ!$C$39:$C$782,СВЦЭМ!$A$39:$A$782,$A66,СВЦЭМ!$B$39:$B$782,F$47)+'СЕТ СН'!$G$12+СВЦЭМ!$D$10+'СЕТ СН'!$G$6-'СЕТ СН'!$G$22</f>
        <v>2063.3885110000001</v>
      </c>
      <c r="G66" s="36">
        <f>SUMIFS(СВЦЭМ!$C$39:$C$782,СВЦЭМ!$A$39:$A$782,$A66,СВЦЭМ!$B$39:$B$782,G$47)+'СЕТ СН'!$G$12+СВЦЭМ!$D$10+'СЕТ СН'!$G$6-'СЕТ СН'!$G$22</f>
        <v>2015.7503371800001</v>
      </c>
      <c r="H66" s="36">
        <f>SUMIFS(СВЦЭМ!$C$39:$C$782,СВЦЭМ!$A$39:$A$782,$A66,СВЦЭМ!$B$39:$B$782,H$47)+'СЕТ СН'!$G$12+СВЦЭМ!$D$10+'СЕТ СН'!$G$6-'СЕТ СН'!$G$22</f>
        <v>1975.6465298400001</v>
      </c>
      <c r="I66" s="36">
        <f>SUMIFS(СВЦЭМ!$C$39:$C$782,СВЦЭМ!$A$39:$A$782,$A66,СВЦЭМ!$B$39:$B$782,I$47)+'СЕТ СН'!$G$12+СВЦЭМ!$D$10+'СЕТ СН'!$G$6-'СЕТ СН'!$G$22</f>
        <v>1945.4347566200001</v>
      </c>
      <c r="J66" s="36">
        <f>SUMIFS(СВЦЭМ!$C$39:$C$782,СВЦЭМ!$A$39:$A$782,$A66,СВЦЭМ!$B$39:$B$782,J$47)+'СЕТ СН'!$G$12+СВЦЭМ!$D$10+'СЕТ СН'!$G$6-'СЕТ СН'!$G$22</f>
        <v>1928.7608248500001</v>
      </c>
      <c r="K66" s="36">
        <f>SUMIFS(СВЦЭМ!$C$39:$C$782,СВЦЭМ!$A$39:$A$782,$A66,СВЦЭМ!$B$39:$B$782,K$47)+'СЕТ СН'!$G$12+СВЦЭМ!$D$10+'СЕТ СН'!$G$6-'СЕТ СН'!$G$22</f>
        <v>1928.9816248200002</v>
      </c>
      <c r="L66" s="36">
        <f>SUMIFS(СВЦЭМ!$C$39:$C$782,СВЦЭМ!$A$39:$A$782,$A66,СВЦЭМ!$B$39:$B$782,L$47)+'СЕТ СН'!$G$12+СВЦЭМ!$D$10+'СЕТ СН'!$G$6-'СЕТ СН'!$G$22</f>
        <v>1930.1602115700002</v>
      </c>
      <c r="M66" s="36">
        <f>SUMIFS(СВЦЭМ!$C$39:$C$782,СВЦЭМ!$A$39:$A$782,$A66,СВЦЭМ!$B$39:$B$782,M$47)+'СЕТ СН'!$G$12+СВЦЭМ!$D$10+'СЕТ СН'!$G$6-'СЕТ СН'!$G$22</f>
        <v>1940.9461704</v>
      </c>
      <c r="N66" s="36">
        <f>SUMIFS(СВЦЭМ!$C$39:$C$782,СВЦЭМ!$A$39:$A$782,$A66,СВЦЭМ!$B$39:$B$782,N$47)+'СЕТ СН'!$G$12+СВЦЭМ!$D$10+'СЕТ СН'!$G$6-'СЕТ СН'!$G$22</f>
        <v>1944.1633010500002</v>
      </c>
      <c r="O66" s="36">
        <f>SUMIFS(СВЦЭМ!$C$39:$C$782,СВЦЭМ!$A$39:$A$782,$A66,СВЦЭМ!$B$39:$B$782,O$47)+'СЕТ СН'!$G$12+СВЦЭМ!$D$10+'СЕТ СН'!$G$6-'СЕТ СН'!$G$22</f>
        <v>1981.3880766300001</v>
      </c>
      <c r="P66" s="36">
        <f>SUMIFS(СВЦЭМ!$C$39:$C$782,СВЦЭМ!$A$39:$A$782,$A66,СВЦЭМ!$B$39:$B$782,P$47)+'СЕТ СН'!$G$12+СВЦЭМ!$D$10+'СЕТ СН'!$G$6-'СЕТ СН'!$G$22</f>
        <v>1984.5058281900001</v>
      </c>
      <c r="Q66" s="36">
        <f>SUMIFS(СВЦЭМ!$C$39:$C$782,СВЦЭМ!$A$39:$A$782,$A66,СВЦЭМ!$B$39:$B$782,Q$47)+'СЕТ СН'!$G$12+СВЦЭМ!$D$10+'СЕТ СН'!$G$6-'СЕТ СН'!$G$22</f>
        <v>1980.66480258</v>
      </c>
      <c r="R66" s="36">
        <f>SUMIFS(СВЦЭМ!$C$39:$C$782,СВЦЭМ!$A$39:$A$782,$A66,СВЦЭМ!$B$39:$B$782,R$47)+'СЕТ СН'!$G$12+СВЦЭМ!$D$10+'СЕТ СН'!$G$6-'СЕТ СН'!$G$22</f>
        <v>1949.2048950600001</v>
      </c>
      <c r="S66" s="36">
        <f>SUMIFS(СВЦЭМ!$C$39:$C$782,СВЦЭМ!$A$39:$A$782,$A66,СВЦЭМ!$B$39:$B$782,S$47)+'СЕТ СН'!$G$12+СВЦЭМ!$D$10+'СЕТ СН'!$G$6-'СЕТ СН'!$G$22</f>
        <v>1927.0382382400001</v>
      </c>
      <c r="T66" s="36">
        <f>SUMIFS(СВЦЭМ!$C$39:$C$782,СВЦЭМ!$A$39:$A$782,$A66,СВЦЭМ!$B$39:$B$782,T$47)+'СЕТ СН'!$G$12+СВЦЭМ!$D$10+'СЕТ СН'!$G$6-'СЕТ СН'!$G$22</f>
        <v>1917.7569127700001</v>
      </c>
      <c r="U66" s="36">
        <f>SUMIFS(СВЦЭМ!$C$39:$C$782,СВЦЭМ!$A$39:$A$782,$A66,СВЦЭМ!$B$39:$B$782,U$47)+'СЕТ СН'!$G$12+СВЦЭМ!$D$10+'СЕТ СН'!$G$6-'СЕТ СН'!$G$22</f>
        <v>1923.8593809500001</v>
      </c>
      <c r="V66" s="36">
        <f>SUMIFS(СВЦЭМ!$C$39:$C$782,СВЦЭМ!$A$39:$A$782,$A66,СВЦЭМ!$B$39:$B$782,V$47)+'СЕТ СН'!$G$12+СВЦЭМ!$D$10+'СЕТ СН'!$G$6-'СЕТ СН'!$G$22</f>
        <v>1916.5050249200001</v>
      </c>
      <c r="W66" s="36">
        <f>SUMIFS(СВЦЭМ!$C$39:$C$782,СВЦЭМ!$A$39:$A$782,$A66,СВЦЭМ!$B$39:$B$782,W$47)+'СЕТ СН'!$G$12+СВЦЭМ!$D$10+'СЕТ СН'!$G$6-'СЕТ СН'!$G$22</f>
        <v>1929.8709028500002</v>
      </c>
      <c r="X66" s="36">
        <f>SUMIFS(СВЦЭМ!$C$39:$C$782,СВЦЭМ!$A$39:$A$782,$A66,СВЦЭМ!$B$39:$B$782,X$47)+'СЕТ СН'!$G$12+СВЦЭМ!$D$10+'СЕТ СН'!$G$6-'СЕТ СН'!$G$22</f>
        <v>1949.4876376500001</v>
      </c>
      <c r="Y66" s="36">
        <f>SUMIFS(СВЦЭМ!$C$39:$C$782,СВЦЭМ!$A$39:$A$782,$A66,СВЦЭМ!$B$39:$B$782,Y$47)+'СЕТ СН'!$G$12+СВЦЭМ!$D$10+'СЕТ СН'!$G$6-'СЕТ СН'!$G$22</f>
        <v>1956.8492074500002</v>
      </c>
    </row>
    <row r="67" spans="1:27" ht="15.75" x14ac:dyDescent="0.2">
      <c r="A67" s="35">
        <f t="shared" si="1"/>
        <v>44581</v>
      </c>
      <c r="B67" s="36">
        <f>SUMIFS(СВЦЭМ!$C$39:$C$782,СВЦЭМ!$A$39:$A$782,$A67,СВЦЭМ!$B$39:$B$782,B$47)+'СЕТ СН'!$G$12+СВЦЭМ!$D$10+'СЕТ СН'!$G$6-'СЕТ СН'!$G$22</f>
        <v>1993.5585795600002</v>
      </c>
      <c r="C67" s="36">
        <f>SUMIFS(СВЦЭМ!$C$39:$C$782,СВЦЭМ!$A$39:$A$782,$A67,СВЦЭМ!$B$39:$B$782,C$47)+'СЕТ СН'!$G$12+СВЦЭМ!$D$10+'СЕТ СН'!$G$6-'СЕТ СН'!$G$22</f>
        <v>1999.7547628900002</v>
      </c>
      <c r="D67" s="36">
        <f>SUMIFS(СВЦЭМ!$C$39:$C$782,СВЦЭМ!$A$39:$A$782,$A67,СВЦЭМ!$B$39:$B$782,D$47)+'СЕТ СН'!$G$12+СВЦЭМ!$D$10+'СЕТ СН'!$G$6-'СЕТ СН'!$G$22</f>
        <v>2046.82255121</v>
      </c>
      <c r="E67" s="36">
        <f>SUMIFS(СВЦЭМ!$C$39:$C$782,СВЦЭМ!$A$39:$A$782,$A67,СВЦЭМ!$B$39:$B$782,E$47)+'СЕТ СН'!$G$12+СВЦЭМ!$D$10+'СЕТ СН'!$G$6-'СЕТ СН'!$G$22</f>
        <v>2066.5042546000004</v>
      </c>
      <c r="F67" s="36">
        <f>SUMIFS(СВЦЭМ!$C$39:$C$782,СВЦЭМ!$A$39:$A$782,$A67,СВЦЭМ!$B$39:$B$782,F$47)+'СЕТ СН'!$G$12+СВЦЭМ!$D$10+'СЕТ СН'!$G$6-'СЕТ СН'!$G$22</f>
        <v>2057.3737503399998</v>
      </c>
      <c r="G67" s="36">
        <f>SUMIFS(СВЦЭМ!$C$39:$C$782,СВЦЭМ!$A$39:$A$782,$A67,СВЦЭМ!$B$39:$B$782,G$47)+'СЕТ СН'!$G$12+СВЦЭМ!$D$10+'СЕТ СН'!$G$6-'СЕТ СН'!$G$22</f>
        <v>2027.5918122400001</v>
      </c>
      <c r="H67" s="36">
        <f>SUMIFS(СВЦЭМ!$C$39:$C$782,СВЦЭМ!$A$39:$A$782,$A67,СВЦЭМ!$B$39:$B$782,H$47)+'СЕТ СН'!$G$12+СВЦЭМ!$D$10+'СЕТ СН'!$G$6-'СЕТ СН'!$G$22</f>
        <v>1968.0535633300001</v>
      </c>
      <c r="I67" s="36">
        <f>SUMIFS(СВЦЭМ!$C$39:$C$782,СВЦЭМ!$A$39:$A$782,$A67,СВЦЭМ!$B$39:$B$782,I$47)+'СЕТ СН'!$G$12+СВЦЭМ!$D$10+'СЕТ СН'!$G$6-'СЕТ СН'!$G$22</f>
        <v>1941.7375966700001</v>
      </c>
      <c r="J67" s="36">
        <f>SUMIFS(СВЦЭМ!$C$39:$C$782,СВЦЭМ!$A$39:$A$782,$A67,СВЦЭМ!$B$39:$B$782,J$47)+'СЕТ СН'!$G$12+СВЦЭМ!$D$10+'СЕТ СН'!$G$6-'СЕТ СН'!$G$22</f>
        <v>1930.9912715700002</v>
      </c>
      <c r="K67" s="36">
        <f>SUMIFS(СВЦЭМ!$C$39:$C$782,СВЦЭМ!$A$39:$A$782,$A67,СВЦЭМ!$B$39:$B$782,K$47)+'СЕТ СН'!$G$12+СВЦЭМ!$D$10+'СЕТ СН'!$G$6-'СЕТ СН'!$G$22</f>
        <v>1919.7463674100002</v>
      </c>
      <c r="L67" s="36">
        <f>SUMIFS(СВЦЭМ!$C$39:$C$782,СВЦЭМ!$A$39:$A$782,$A67,СВЦЭМ!$B$39:$B$782,L$47)+'СЕТ СН'!$G$12+СВЦЭМ!$D$10+'СЕТ СН'!$G$6-'СЕТ СН'!$G$22</f>
        <v>1924.6004423400002</v>
      </c>
      <c r="M67" s="36">
        <f>SUMIFS(СВЦЭМ!$C$39:$C$782,СВЦЭМ!$A$39:$A$782,$A67,СВЦЭМ!$B$39:$B$782,M$47)+'СЕТ СН'!$G$12+СВЦЭМ!$D$10+'СЕТ СН'!$G$6-'СЕТ СН'!$G$22</f>
        <v>1932.5480360200002</v>
      </c>
      <c r="N67" s="36">
        <f>SUMIFS(СВЦЭМ!$C$39:$C$782,СВЦЭМ!$A$39:$A$782,$A67,СВЦЭМ!$B$39:$B$782,N$47)+'СЕТ СН'!$G$12+СВЦЭМ!$D$10+'СЕТ СН'!$G$6-'СЕТ СН'!$G$22</f>
        <v>1955.6113693500001</v>
      </c>
      <c r="O67" s="36">
        <f>SUMIFS(СВЦЭМ!$C$39:$C$782,СВЦЭМ!$A$39:$A$782,$A67,СВЦЭМ!$B$39:$B$782,O$47)+'СЕТ СН'!$G$12+СВЦЭМ!$D$10+'СЕТ СН'!$G$6-'СЕТ СН'!$G$22</f>
        <v>1979.7439296500002</v>
      </c>
      <c r="P67" s="36">
        <f>SUMIFS(СВЦЭМ!$C$39:$C$782,СВЦЭМ!$A$39:$A$782,$A67,СВЦЭМ!$B$39:$B$782,P$47)+'СЕТ СН'!$G$12+СВЦЭМ!$D$10+'СЕТ СН'!$G$6-'СЕТ СН'!$G$22</f>
        <v>1982.8278784300001</v>
      </c>
      <c r="Q67" s="36">
        <f>SUMIFS(СВЦЭМ!$C$39:$C$782,СВЦЭМ!$A$39:$A$782,$A67,СВЦЭМ!$B$39:$B$782,Q$47)+'СЕТ СН'!$G$12+СВЦЭМ!$D$10+'СЕТ СН'!$G$6-'СЕТ СН'!$G$22</f>
        <v>1972.5571458800002</v>
      </c>
      <c r="R67" s="36">
        <f>SUMIFS(СВЦЭМ!$C$39:$C$782,СВЦЭМ!$A$39:$A$782,$A67,СВЦЭМ!$B$39:$B$782,R$47)+'СЕТ СН'!$G$12+СВЦЭМ!$D$10+'СЕТ СН'!$G$6-'СЕТ СН'!$G$22</f>
        <v>1943.6079997300001</v>
      </c>
      <c r="S67" s="36">
        <f>SUMIFS(СВЦЭМ!$C$39:$C$782,СВЦЭМ!$A$39:$A$782,$A67,СВЦЭМ!$B$39:$B$782,S$47)+'СЕТ СН'!$G$12+СВЦЭМ!$D$10+'СЕТ СН'!$G$6-'СЕТ СН'!$G$22</f>
        <v>1917.6283030600002</v>
      </c>
      <c r="T67" s="36">
        <f>SUMIFS(СВЦЭМ!$C$39:$C$782,СВЦЭМ!$A$39:$A$782,$A67,СВЦЭМ!$B$39:$B$782,T$47)+'СЕТ СН'!$G$12+СВЦЭМ!$D$10+'СЕТ СН'!$G$6-'СЕТ СН'!$G$22</f>
        <v>1909.6609262400002</v>
      </c>
      <c r="U67" s="36">
        <f>SUMIFS(СВЦЭМ!$C$39:$C$782,СВЦЭМ!$A$39:$A$782,$A67,СВЦЭМ!$B$39:$B$782,U$47)+'СЕТ СН'!$G$12+СВЦЭМ!$D$10+'СЕТ СН'!$G$6-'СЕТ СН'!$G$22</f>
        <v>1919.48010694</v>
      </c>
      <c r="V67" s="36">
        <f>SUMIFS(СВЦЭМ!$C$39:$C$782,СВЦЭМ!$A$39:$A$782,$A67,СВЦЭМ!$B$39:$B$782,V$47)+'СЕТ СН'!$G$12+СВЦЭМ!$D$10+'СЕТ СН'!$G$6-'СЕТ СН'!$G$22</f>
        <v>1933.5441108300001</v>
      </c>
      <c r="W67" s="36">
        <f>SUMIFS(СВЦЭМ!$C$39:$C$782,СВЦЭМ!$A$39:$A$782,$A67,СВЦЭМ!$B$39:$B$782,W$47)+'СЕТ СН'!$G$12+СВЦЭМ!$D$10+'СЕТ СН'!$G$6-'СЕТ СН'!$G$22</f>
        <v>1950.0564169000002</v>
      </c>
      <c r="X67" s="36">
        <f>SUMIFS(СВЦЭМ!$C$39:$C$782,СВЦЭМ!$A$39:$A$782,$A67,СВЦЭМ!$B$39:$B$782,X$47)+'СЕТ СН'!$G$12+СВЦЭМ!$D$10+'СЕТ СН'!$G$6-'СЕТ СН'!$G$22</f>
        <v>1974.34681804</v>
      </c>
      <c r="Y67" s="36">
        <f>SUMIFS(СВЦЭМ!$C$39:$C$782,СВЦЭМ!$A$39:$A$782,$A67,СВЦЭМ!$B$39:$B$782,Y$47)+'СЕТ СН'!$G$12+СВЦЭМ!$D$10+'СЕТ СН'!$G$6-'СЕТ СН'!$G$22</f>
        <v>2008.9969000800002</v>
      </c>
    </row>
    <row r="68" spans="1:27" ht="15.75" x14ac:dyDescent="0.2">
      <c r="A68" s="35">
        <f t="shared" si="1"/>
        <v>44582</v>
      </c>
      <c r="B68" s="36">
        <f>SUMIFS(СВЦЭМ!$C$39:$C$782,СВЦЭМ!$A$39:$A$782,$A68,СВЦЭМ!$B$39:$B$782,B$47)+'СЕТ СН'!$G$12+СВЦЭМ!$D$10+'СЕТ СН'!$G$6-'СЕТ СН'!$G$22</f>
        <v>1991.0586387600001</v>
      </c>
      <c r="C68" s="36">
        <f>SUMIFS(СВЦЭМ!$C$39:$C$782,СВЦЭМ!$A$39:$A$782,$A68,СВЦЭМ!$B$39:$B$782,C$47)+'СЕТ СН'!$G$12+СВЦЭМ!$D$10+'СЕТ СН'!$G$6-'СЕТ СН'!$G$22</f>
        <v>1991.4721586300002</v>
      </c>
      <c r="D68" s="36">
        <f>SUMIFS(СВЦЭМ!$C$39:$C$782,СВЦЭМ!$A$39:$A$782,$A68,СВЦЭМ!$B$39:$B$782,D$47)+'СЕТ СН'!$G$12+СВЦЭМ!$D$10+'СЕТ СН'!$G$6-'СЕТ СН'!$G$22</f>
        <v>2017.7306377200002</v>
      </c>
      <c r="E68" s="36">
        <f>SUMIFS(СВЦЭМ!$C$39:$C$782,СВЦЭМ!$A$39:$A$782,$A68,СВЦЭМ!$B$39:$B$782,E$47)+'СЕТ СН'!$G$12+СВЦЭМ!$D$10+'СЕТ СН'!$G$6-'СЕТ СН'!$G$22</f>
        <v>2011.51462773</v>
      </c>
      <c r="F68" s="36">
        <f>SUMIFS(СВЦЭМ!$C$39:$C$782,СВЦЭМ!$A$39:$A$782,$A68,СВЦЭМ!$B$39:$B$782,F$47)+'СЕТ СН'!$G$12+СВЦЭМ!$D$10+'СЕТ СН'!$G$6-'СЕТ СН'!$G$22</f>
        <v>2004.1468388400001</v>
      </c>
      <c r="G68" s="36">
        <f>SUMIFS(СВЦЭМ!$C$39:$C$782,СВЦЭМ!$A$39:$A$782,$A68,СВЦЭМ!$B$39:$B$782,G$47)+'СЕТ СН'!$G$12+СВЦЭМ!$D$10+'СЕТ СН'!$G$6-'СЕТ СН'!$G$22</f>
        <v>1992.2625895800002</v>
      </c>
      <c r="H68" s="36">
        <f>SUMIFS(СВЦЭМ!$C$39:$C$782,СВЦЭМ!$A$39:$A$782,$A68,СВЦЭМ!$B$39:$B$782,H$47)+'СЕТ СН'!$G$12+СВЦЭМ!$D$10+'СЕТ СН'!$G$6-'СЕТ СН'!$G$22</f>
        <v>1947.6771918400002</v>
      </c>
      <c r="I68" s="36">
        <f>SUMIFS(СВЦЭМ!$C$39:$C$782,СВЦЭМ!$A$39:$A$782,$A68,СВЦЭМ!$B$39:$B$782,I$47)+'СЕТ СН'!$G$12+СВЦЭМ!$D$10+'СЕТ СН'!$G$6-'СЕТ СН'!$G$22</f>
        <v>1955.7552496800001</v>
      </c>
      <c r="J68" s="36">
        <f>SUMIFS(СВЦЭМ!$C$39:$C$782,СВЦЭМ!$A$39:$A$782,$A68,СВЦЭМ!$B$39:$B$782,J$47)+'СЕТ СН'!$G$12+СВЦЭМ!$D$10+'СЕТ СН'!$G$6-'СЕТ СН'!$G$22</f>
        <v>1952.5830034500002</v>
      </c>
      <c r="K68" s="36">
        <f>SUMIFS(СВЦЭМ!$C$39:$C$782,СВЦЭМ!$A$39:$A$782,$A68,СВЦЭМ!$B$39:$B$782,K$47)+'СЕТ СН'!$G$12+СВЦЭМ!$D$10+'СЕТ СН'!$G$6-'СЕТ СН'!$G$22</f>
        <v>1918.5712320800001</v>
      </c>
      <c r="L68" s="36">
        <f>SUMIFS(СВЦЭМ!$C$39:$C$782,СВЦЭМ!$A$39:$A$782,$A68,СВЦЭМ!$B$39:$B$782,L$47)+'СЕТ СН'!$G$12+СВЦЭМ!$D$10+'СЕТ СН'!$G$6-'СЕТ СН'!$G$22</f>
        <v>1918.4095757100001</v>
      </c>
      <c r="M68" s="36">
        <f>SUMIFS(СВЦЭМ!$C$39:$C$782,СВЦЭМ!$A$39:$A$782,$A68,СВЦЭМ!$B$39:$B$782,M$47)+'СЕТ СН'!$G$12+СВЦЭМ!$D$10+'СЕТ СН'!$G$6-'СЕТ СН'!$G$22</f>
        <v>1946.1468896600002</v>
      </c>
      <c r="N68" s="36">
        <f>SUMIFS(СВЦЭМ!$C$39:$C$782,СВЦЭМ!$A$39:$A$782,$A68,СВЦЭМ!$B$39:$B$782,N$47)+'СЕТ СН'!$G$12+СВЦЭМ!$D$10+'СЕТ СН'!$G$6-'СЕТ СН'!$G$22</f>
        <v>1970.0892335000001</v>
      </c>
      <c r="O68" s="36">
        <f>SUMIFS(СВЦЭМ!$C$39:$C$782,СВЦЭМ!$A$39:$A$782,$A68,СВЦЭМ!$B$39:$B$782,O$47)+'СЕТ СН'!$G$12+СВЦЭМ!$D$10+'СЕТ СН'!$G$6-'СЕТ СН'!$G$22</f>
        <v>2010.5640217600001</v>
      </c>
      <c r="P68" s="36">
        <f>SUMIFS(СВЦЭМ!$C$39:$C$782,СВЦЭМ!$A$39:$A$782,$A68,СВЦЭМ!$B$39:$B$782,P$47)+'СЕТ СН'!$G$12+СВЦЭМ!$D$10+'СЕТ СН'!$G$6-'СЕТ СН'!$G$22</f>
        <v>2002.1932701800001</v>
      </c>
      <c r="Q68" s="36">
        <f>SUMIFS(СВЦЭМ!$C$39:$C$782,СВЦЭМ!$A$39:$A$782,$A68,СВЦЭМ!$B$39:$B$782,Q$47)+'СЕТ СН'!$G$12+СВЦЭМ!$D$10+'СЕТ СН'!$G$6-'СЕТ СН'!$G$22</f>
        <v>1999.6720025200002</v>
      </c>
      <c r="R68" s="36">
        <f>SUMIFS(СВЦЭМ!$C$39:$C$782,СВЦЭМ!$A$39:$A$782,$A68,СВЦЭМ!$B$39:$B$782,R$47)+'СЕТ СН'!$G$12+СВЦЭМ!$D$10+'СЕТ СН'!$G$6-'СЕТ СН'!$G$22</f>
        <v>1969.78790529</v>
      </c>
      <c r="S68" s="36">
        <f>SUMIFS(СВЦЭМ!$C$39:$C$782,СВЦЭМ!$A$39:$A$782,$A68,СВЦЭМ!$B$39:$B$782,S$47)+'СЕТ СН'!$G$12+СВЦЭМ!$D$10+'СЕТ СН'!$G$6-'СЕТ СН'!$G$22</f>
        <v>1928.4861056100001</v>
      </c>
      <c r="T68" s="36">
        <f>SUMIFS(СВЦЭМ!$C$39:$C$782,СВЦЭМ!$A$39:$A$782,$A68,СВЦЭМ!$B$39:$B$782,T$47)+'СЕТ СН'!$G$12+СВЦЭМ!$D$10+'СЕТ СН'!$G$6-'СЕТ СН'!$G$22</f>
        <v>1914.0647664100002</v>
      </c>
      <c r="U68" s="36">
        <f>SUMIFS(СВЦЭМ!$C$39:$C$782,СВЦЭМ!$A$39:$A$782,$A68,СВЦЭМ!$B$39:$B$782,U$47)+'СЕТ СН'!$G$12+СВЦЭМ!$D$10+'СЕТ СН'!$G$6-'СЕТ СН'!$G$22</f>
        <v>1926.3651408700002</v>
      </c>
      <c r="V68" s="36">
        <f>SUMIFS(СВЦЭМ!$C$39:$C$782,СВЦЭМ!$A$39:$A$782,$A68,СВЦЭМ!$B$39:$B$782,V$47)+'СЕТ СН'!$G$12+СВЦЭМ!$D$10+'СЕТ СН'!$G$6-'СЕТ СН'!$G$22</f>
        <v>1935.4427959000002</v>
      </c>
      <c r="W68" s="36">
        <f>SUMIFS(СВЦЭМ!$C$39:$C$782,СВЦЭМ!$A$39:$A$782,$A68,СВЦЭМ!$B$39:$B$782,W$47)+'СЕТ СН'!$G$12+СВЦЭМ!$D$10+'СЕТ СН'!$G$6-'СЕТ СН'!$G$22</f>
        <v>1957.7836061100002</v>
      </c>
      <c r="X68" s="36">
        <f>SUMIFS(СВЦЭМ!$C$39:$C$782,СВЦЭМ!$A$39:$A$782,$A68,СВЦЭМ!$B$39:$B$782,X$47)+'СЕТ СН'!$G$12+СВЦЭМ!$D$10+'СЕТ СН'!$G$6-'СЕТ СН'!$G$22</f>
        <v>1983.3697188600001</v>
      </c>
      <c r="Y68" s="36">
        <f>SUMIFS(СВЦЭМ!$C$39:$C$782,СВЦЭМ!$A$39:$A$782,$A68,СВЦЭМ!$B$39:$B$782,Y$47)+'СЕТ СН'!$G$12+СВЦЭМ!$D$10+'СЕТ СН'!$G$6-'СЕТ СН'!$G$22</f>
        <v>2025.57218947</v>
      </c>
    </row>
    <row r="69" spans="1:27" ht="15.75" x14ac:dyDescent="0.2">
      <c r="A69" s="35">
        <f t="shared" si="1"/>
        <v>44583</v>
      </c>
      <c r="B69" s="36">
        <f>SUMIFS(СВЦЭМ!$C$39:$C$782,СВЦЭМ!$A$39:$A$782,$A69,СВЦЭМ!$B$39:$B$782,B$47)+'СЕТ СН'!$G$12+СВЦЭМ!$D$10+'СЕТ СН'!$G$6-'СЕТ СН'!$G$22</f>
        <v>2049.8174670400003</v>
      </c>
      <c r="C69" s="36">
        <f>SUMIFS(СВЦЭМ!$C$39:$C$782,СВЦЭМ!$A$39:$A$782,$A69,СВЦЭМ!$B$39:$B$782,C$47)+'СЕТ СН'!$G$12+СВЦЭМ!$D$10+'СЕТ СН'!$G$6-'СЕТ СН'!$G$22</f>
        <v>2051.3517564499998</v>
      </c>
      <c r="D69" s="36">
        <f>SUMIFS(СВЦЭМ!$C$39:$C$782,СВЦЭМ!$A$39:$A$782,$A69,СВЦЭМ!$B$39:$B$782,D$47)+'СЕТ СН'!$G$12+СВЦЭМ!$D$10+'СЕТ СН'!$G$6-'СЕТ СН'!$G$22</f>
        <v>2086.2954275000002</v>
      </c>
      <c r="E69" s="36">
        <f>SUMIFS(СВЦЭМ!$C$39:$C$782,СВЦЭМ!$A$39:$A$782,$A69,СВЦЭМ!$B$39:$B$782,E$47)+'СЕТ СН'!$G$12+СВЦЭМ!$D$10+'СЕТ СН'!$G$6-'СЕТ СН'!$G$22</f>
        <v>2093.0532369299999</v>
      </c>
      <c r="F69" s="36">
        <f>SUMIFS(СВЦЭМ!$C$39:$C$782,СВЦЭМ!$A$39:$A$782,$A69,СВЦЭМ!$B$39:$B$782,F$47)+'СЕТ СН'!$G$12+СВЦЭМ!$D$10+'СЕТ СН'!$G$6-'СЕТ СН'!$G$22</f>
        <v>2082.0822689300003</v>
      </c>
      <c r="G69" s="36">
        <f>SUMIFS(СВЦЭМ!$C$39:$C$782,СВЦЭМ!$A$39:$A$782,$A69,СВЦЭМ!$B$39:$B$782,G$47)+'СЕТ СН'!$G$12+СВЦЭМ!$D$10+'СЕТ СН'!$G$6-'СЕТ СН'!$G$22</f>
        <v>2070.36556896</v>
      </c>
      <c r="H69" s="36">
        <f>SUMIFS(СВЦЭМ!$C$39:$C$782,СВЦЭМ!$A$39:$A$782,$A69,СВЦЭМ!$B$39:$B$782,H$47)+'СЕТ СН'!$G$12+СВЦЭМ!$D$10+'СЕТ СН'!$G$6-'СЕТ СН'!$G$22</f>
        <v>1999.6793680200001</v>
      </c>
      <c r="I69" s="36">
        <f>SUMIFS(СВЦЭМ!$C$39:$C$782,СВЦЭМ!$A$39:$A$782,$A69,СВЦЭМ!$B$39:$B$782,I$47)+'СЕТ СН'!$G$12+СВЦЭМ!$D$10+'СЕТ СН'!$G$6-'СЕТ СН'!$G$22</f>
        <v>1981.1439126600001</v>
      </c>
      <c r="J69" s="36">
        <f>SUMIFS(СВЦЭМ!$C$39:$C$782,СВЦЭМ!$A$39:$A$782,$A69,СВЦЭМ!$B$39:$B$782,J$47)+'СЕТ СН'!$G$12+СВЦЭМ!$D$10+'СЕТ СН'!$G$6-'СЕТ СН'!$G$22</f>
        <v>1934.9488755500001</v>
      </c>
      <c r="K69" s="36">
        <f>SUMIFS(СВЦЭМ!$C$39:$C$782,СВЦЭМ!$A$39:$A$782,$A69,СВЦЭМ!$B$39:$B$782,K$47)+'СЕТ СН'!$G$12+СВЦЭМ!$D$10+'СЕТ СН'!$G$6-'СЕТ СН'!$G$22</f>
        <v>1912.9633628900001</v>
      </c>
      <c r="L69" s="36">
        <f>SUMIFS(СВЦЭМ!$C$39:$C$782,СВЦЭМ!$A$39:$A$782,$A69,СВЦЭМ!$B$39:$B$782,L$47)+'СЕТ СН'!$G$12+СВЦЭМ!$D$10+'СЕТ СН'!$G$6-'СЕТ СН'!$G$22</f>
        <v>1915.95094227</v>
      </c>
      <c r="M69" s="36">
        <f>SUMIFS(СВЦЭМ!$C$39:$C$782,СВЦЭМ!$A$39:$A$782,$A69,СВЦЭМ!$B$39:$B$782,M$47)+'СЕТ СН'!$G$12+СВЦЭМ!$D$10+'СЕТ СН'!$G$6-'СЕТ СН'!$G$22</f>
        <v>1923.9273493200001</v>
      </c>
      <c r="N69" s="36">
        <f>SUMIFS(СВЦЭМ!$C$39:$C$782,СВЦЭМ!$A$39:$A$782,$A69,СВЦЭМ!$B$39:$B$782,N$47)+'СЕТ СН'!$G$12+СВЦЭМ!$D$10+'СЕТ СН'!$G$6-'СЕТ СН'!$G$22</f>
        <v>1941.8913273000001</v>
      </c>
      <c r="O69" s="36">
        <f>SUMIFS(СВЦЭМ!$C$39:$C$782,СВЦЭМ!$A$39:$A$782,$A69,СВЦЭМ!$B$39:$B$782,O$47)+'СЕТ СН'!$G$12+СВЦЭМ!$D$10+'СЕТ СН'!$G$6-'СЕТ СН'!$G$22</f>
        <v>1993.7557771000002</v>
      </c>
      <c r="P69" s="36">
        <f>SUMIFS(СВЦЭМ!$C$39:$C$782,СВЦЭМ!$A$39:$A$782,$A69,СВЦЭМ!$B$39:$B$782,P$47)+'СЕТ СН'!$G$12+СВЦЭМ!$D$10+'СЕТ СН'!$G$6-'СЕТ СН'!$G$22</f>
        <v>2000.3161951300001</v>
      </c>
      <c r="Q69" s="36">
        <f>SUMIFS(СВЦЭМ!$C$39:$C$782,СВЦЭМ!$A$39:$A$782,$A69,СВЦЭМ!$B$39:$B$782,Q$47)+'СЕТ СН'!$G$12+СВЦЭМ!$D$10+'СЕТ СН'!$G$6-'СЕТ СН'!$G$22</f>
        <v>2001.9704146800002</v>
      </c>
      <c r="R69" s="36">
        <f>SUMIFS(СВЦЭМ!$C$39:$C$782,СВЦЭМ!$A$39:$A$782,$A69,СВЦЭМ!$B$39:$B$782,R$47)+'СЕТ СН'!$G$12+СВЦЭМ!$D$10+'СЕТ СН'!$G$6-'СЕТ СН'!$G$22</f>
        <v>1970.4456425800001</v>
      </c>
      <c r="S69" s="36">
        <f>SUMIFS(СВЦЭМ!$C$39:$C$782,СВЦЭМ!$A$39:$A$782,$A69,СВЦЭМ!$B$39:$B$782,S$47)+'СЕТ СН'!$G$12+СВЦЭМ!$D$10+'СЕТ СН'!$G$6-'СЕТ СН'!$G$22</f>
        <v>1915.1056446000002</v>
      </c>
      <c r="T69" s="36">
        <f>SUMIFS(СВЦЭМ!$C$39:$C$782,СВЦЭМ!$A$39:$A$782,$A69,СВЦЭМ!$B$39:$B$782,T$47)+'СЕТ СН'!$G$12+СВЦЭМ!$D$10+'СЕТ СН'!$G$6-'СЕТ СН'!$G$22</f>
        <v>1915.5483902300002</v>
      </c>
      <c r="U69" s="36">
        <f>SUMIFS(СВЦЭМ!$C$39:$C$782,СВЦЭМ!$A$39:$A$782,$A69,СВЦЭМ!$B$39:$B$782,U$47)+'СЕТ СН'!$G$12+СВЦЭМ!$D$10+'СЕТ СН'!$G$6-'СЕТ СН'!$G$22</f>
        <v>1929.4538268700001</v>
      </c>
      <c r="V69" s="36">
        <f>SUMIFS(СВЦЭМ!$C$39:$C$782,СВЦЭМ!$A$39:$A$782,$A69,СВЦЭМ!$B$39:$B$782,V$47)+'СЕТ СН'!$G$12+СВЦЭМ!$D$10+'СЕТ СН'!$G$6-'СЕТ СН'!$G$22</f>
        <v>1940.58157701</v>
      </c>
      <c r="W69" s="36">
        <f>SUMIFS(СВЦЭМ!$C$39:$C$782,СВЦЭМ!$A$39:$A$782,$A69,СВЦЭМ!$B$39:$B$782,W$47)+'СЕТ СН'!$G$12+СВЦЭМ!$D$10+'СЕТ СН'!$G$6-'СЕТ СН'!$G$22</f>
        <v>1952.36496878</v>
      </c>
      <c r="X69" s="36">
        <f>SUMIFS(СВЦЭМ!$C$39:$C$782,СВЦЭМ!$A$39:$A$782,$A69,СВЦЭМ!$B$39:$B$782,X$47)+'СЕТ СН'!$G$12+СВЦЭМ!$D$10+'СЕТ СН'!$G$6-'СЕТ СН'!$G$22</f>
        <v>1980.2336602</v>
      </c>
      <c r="Y69" s="36">
        <f>SUMIFS(СВЦЭМ!$C$39:$C$782,СВЦЭМ!$A$39:$A$782,$A69,СВЦЭМ!$B$39:$B$782,Y$47)+'СЕТ СН'!$G$12+СВЦЭМ!$D$10+'СЕТ СН'!$G$6-'СЕТ СН'!$G$22</f>
        <v>2021.2830649900002</v>
      </c>
    </row>
    <row r="70" spans="1:27" ht="15.75" x14ac:dyDescent="0.2">
      <c r="A70" s="35">
        <f t="shared" si="1"/>
        <v>44584</v>
      </c>
      <c r="B70" s="36">
        <f>SUMIFS(СВЦЭМ!$C$39:$C$782,СВЦЭМ!$A$39:$A$782,$A70,СВЦЭМ!$B$39:$B$782,B$47)+'СЕТ СН'!$G$12+СВЦЭМ!$D$10+'СЕТ СН'!$G$6-'СЕТ СН'!$G$22</f>
        <v>2062.5573263800002</v>
      </c>
      <c r="C70" s="36">
        <f>SUMIFS(СВЦЭМ!$C$39:$C$782,СВЦЭМ!$A$39:$A$782,$A70,СВЦЭМ!$B$39:$B$782,C$47)+'СЕТ СН'!$G$12+СВЦЭМ!$D$10+'СЕТ СН'!$G$6-'СЕТ СН'!$G$22</f>
        <v>2077.6166418600001</v>
      </c>
      <c r="D70" s="36">
        <f>SUMIFS(СВЦЭМ!$C$39:$C$782,СВЦЭМ!$A$39:$A$782,$A70,СВЦЭМ!$B$39:$B$782,D$47)+'СЕТ СН'!$G$12+СВЦЭМ!$D$10+'СЕТ СН'!$G$6-'СЕТ СН'!$G$22</f>
        <v>2087.7814603900001</v>
      </c>
      <c r="E70" s="36">
        <f>SUMIFS(СВЦЭМ!$C$39:$C$782,СВЦЭМ!$A$39:$A$782,$A70,СВЦЭМ!$B$39:$B$782,E$47)+'СЕТ СН'!$G$12+СВЦЭМ!$D$10+'СЕТ СН'!$G$6-'СЕТ СН'!$G$22</f>
        <v>2086.8123094700004</v>
      </c>
      <c r="F70" s="36">
        <f>SUMIFS(СВЦЭМ!$C$39:$C$782,СВЦЭМ!$A$39:$A$782,$A70,СВЦЭМ!$B$39:$B$782,F$47)+'СЕТ СН'!$G$12+СВЦЭМ!$D$10+'СЕТ СН'!$G$6-'СЕТ СН'!$G$22</f>
        <v>2103.69901385</v>
      </c>
      <c r="G70" s="36">
        <f>SUMIFS(СВЦЭМ!$C$39:$C$782,СВЦЭМ!$A$39:$A$782,$A70,СВЦЭМ!$B$39:$B$782,G$47)+'СЕТ СН'!$G$12+СВЦЭМ!$D$10+'СЕТ СН'!$G$6-'СЕТ СН'!$G$22</f>
        <v>2087.5834407800003</v>
      </c>
      <c r="H70" s="36">
        <f>SUMIFS(СВЦЭМ!$C$39:$C$782,СВЦЭМ!$A$39:$A$782,$A70,СВЦЭМ!$B$39:$B$782,H$47)+'СЕТ СН'!$G$12+СВЦЭМ!$D$10+'СЕТ СН'!$G$6-'СЕТ СН'!$G$22</f>
        <v>2049.2143666700003</v>
      </c>
      <c r="I70" s="36">
        <f>SUMIFS(СВЦЭМ!$C$39:$C$782,СВЦЭМ!$A$39:$A$782,$A70,СВЦЭМ!$B$39:$B$782,I$47)+'СЕТ СН'!$G$12+СВЦЭМ!$D$10+'СЕТ СН'!$G$6-'СЕТ СН'!$G$22</f>
        <v>2037.27297423</v>
      </c>
      <c r="J70" s="36">
        <f>SUMIFS(СВЦЭМ!$C$39:$C$782,СВЦЭМ!$A$39:$A$782,$A70,СВЦЭМ!$B$39:$B$782,J$47)+'СЕТ СН'!$G$12+СВЦЭМ!$D$10+'СЕТ СН'!$G$6-'СЕТ СН'!$G$22</f>
        <v>1968.5835177600002</v>
      </c>
      <c r="K70" s="36">
        <f>SUMIFS(СВЦЭМ!$C$39:$C$782,СВЦЭМ!$A$39:$A$782,$A70,СВЦЭМ!$B$39:$B$782,K$47)+'СЕТ СН'!$G$12+СВЦЭМ!$D$10+'СЕТ СН'!$G$6-'СЕТ СН'!$G$22</f>
        <v>1947.6400632100001</v>
      </c>
      <c r="L70" s="36">
        <f>SUMIFS(СВЦЭМ!$C$39:$C$782,СВЦЭМ!$A$39:$A$782,$A70,СВЦЭМ!$B$39:$B$782,L$47)+'СЕТ СН'!$G$12+СВЦЭМ!$D$10+'СЕТ СН'!$G$6-'СЕТ СН'!$G$22</f>
        <v>1964.21718194</v>
      </c>
      <c r="M70" s="36">
        <f>SUMIFS(СВЦЭМ!$C$39:$C$782,СВЦЭМ!$A$39:$A$782,$A70,СВЦЭМ!$B$39:$B$782,M$47)+'СЕТ СН'!$G$12+СВЦЭМ!$D$10+'СЕТ СН'!$G$6-'СЕТ СН'!$G$22</f>
        <v>1952.7605205700002</v>
      </c>
      <c r="N70" s="36">
        <f>SUMIFS(СВЦЭМ!$C$39:$C$782,СВЦЭМ!$A$39:$A$782,$A70,СВЦЭМ!$B$39:$B$782,N$47)+'СЕТ СН'!$G$12+СВЦЭМ!$D$10+'СЕТ СН'!$G$6-'СЕТ СН'!$G$22</f>
        <v>2002.5053376600001</v>
      </c>
      <c r="O70" s="36">
        <f>SUMIFS(СВЦЭМ!$C$39:$C$782,СВЦЭМ!$A$39:$A$782,$A70,СВЦЭМ!$B$39:$B$782,O$47)+'СЕТ СН'!$G$12+СВЦЭМ!$D$10+'СЕТ СН'!$G$6-'СЕТ СН'!$G$22</f>
        <v>2042.7594395400001</v>
      </c>
      <c r="P70" s="36">
        <f>SUMIFS(СВЦЭМ!$C$39:$C$782,СВЦЭМ!$A$39:$A$782,$A70,СВЦЭМ!$B$39:$B$782,P$47)+'СЕТ СН'!$G$12+СВЦЭМ!$D$10+'СЕТ СН'!$G$6-'СЕТ СН'!$G$22</f>
        <v>2043.8729083800001</v>
      </c>
      <c r="Q70" s="36">
        <f>SUMIFS(СВЦЭМ!$C$39:$C$782,СВЦЭМ!$A$39:$A$782,$A70,СВЦЭМ!$B$39:$B$782,Q$47)+'СЕТ СН'!$G$12+СВЦЭМ!$D$10+'СЕТ СН'!$G$6-'СЕТ СН'!$G$22</f>
        <v>2050.6148325700001</v>
      </c>
      <c r="R70" s="36">
        <f>SUMIFS(СВЦЭМ!$C$39:$C$782,СВЦЭМ!$A$39:$A$782,$A70,СВЦЭМ!$B$39:$B$782,R$47)+'СЕТ СН'!$G$12+СВЦЭМ!$D$10+'СЕТ СН'!$G$6-'СЕТ СН'!$G$22</f>
        <v>2030.2136334000002</v>
      </c>
      <c r="S70" s="36">
        <f>SUMIFS(СВЦЭМ!$C$39:$C$782,СВЦЭМ!$A$39:$A$782,$A70,СВЦЭМ!$B$39:$B$782,S$47)+'СЕТ СН'!$G$12+СВЦЭМ!$D$10+'СЕТ СН'!$G$6-'СЕТ СН'!$G$22</f>
        <v>1963.3065426100002</v>
      </c>
      <c r="T70" s="36">
        <f>SUMIFS(СВЦЭМ!$C$39:$C$782,СВЦЭМ!$A$39:$A$782,$A70,СВЦЭМ!$B$39:$B$782,T$47)+'СЕТ СН'!$G$12+СВЦЭМ!$D$10+'СЕТ СН'!$G$6-'СЕТ СН'!$G$22</f>
        <v>1943.5762524800002</v>
      </c>
      <c r="U70" s="36">
        <f>SUMIFS(СВЦЭМ!$C$39:$C$782,СВЦЭМ!$A$39:$A$782,$A70,СВЦЭМ!$B$39:$B$782,U$47)+'СЕТ СН'!$G$12+СВЦЭМ!$D$10+'СЕТ СН'!$G$6-'СЕТ СН'!$G$22</f>
        <v>1968.4200800400001</v>
      </c>
      <c r="V70" s="36">
        <f>SUMIFS(СВЦЭМ!$C$39:$C$782,СВЦЭМ!$A$39:$A$782,$A70,СВЦЭМ!$B$39:$B$782,V$47)+'СЕТ СН'!$G$12+СВЦЭМ!$D$10+'СЕТ СН'!$G$6-'СЕТ СН'!$G$22</f>
        <v>1996.4218967600002</v>
      </c>
      <c r="W70" s="36">
        <f>SUMIFS(СВЦЭМ!$C$39:$C$782,СВЦЭМ!$A$39:$A$782,$A70,СВЦЭМ!$B$39:$B$782,W$47)+'СЕТ СН'!$G$12+СВЦЭМ!$D$10+'СЕТ СН'!$G$6-'СЕТ СН'!$G$22</f>
        <v>2003.92397499</v>
      </c>
      <c r="X70" s="36">
        <f>SUMIFS(СВЦЭМ!$C$39:$C$782,СВЦЭМ!$A$39:$A$782,$A70,СВЦЭМ!$B$39:$B$782,X$47)+'СЕТ СН'!$G$12+СВЦЭМ!$D$10+'СЕТ СН'!$G$6-'СЕТ СН'!$G$22</f>
        <v>2034.4669092400002</v>
      </c>
      <c r="Y70" s="36">
        <f>SUMIFS(СВЦЭМ!$C$39:$C$782,СВЦЭМ!$A$39:$A$782,$A70,СВЦЭМ!$B$39:$B$782,Y$47)+'СЕТ СН'!$G$12+СВЦЭМ!$D$10+'СЕТ СН'!$G$6-'СЕТ СН'!$G$22</f>
        <v>2061.3923007500002</v>
      </c>
    </row>
    <row r="71" spans="1:27" ht="15.75" x14ac:dyDescent="0.2">
      <c r="A71" s="35">
        <f t="shared" si="1"/>
        <v>44585</v>
      </c>
      <c r="B71" s="36">
        <f>SUMIFS(СВЦЭМ!$C$39:$C$782,СВЦЭМ!$A$39:$A$782,$A71,СВЦЭМ!$B$39:$B$782,B$47)+'СЕТ СН'!$G$12+СВЦЭМ!$D$10+'СЕТ СН'!$G$6-'СЕТ СН'!$G$22</f>
        <v>2100.8438338400001</v>
      </c>
      <c r="C71" s="36">
        <f>SUMIFS(СВЦЭМ!$C$39:$C$782,СВЦЭМ!$A$39:$A$782,$A71,СВЦЭМ!$B$39:$B$782,C$47)+'СЕТ СН'!$G$12+СВЦЭМ!$D$10+'СЕТ СН'!$G$6-'СЕТ СН'!$G$22</f>
        <v>2084.57572325</v>
      </c>
      <c r="D71" s="36">
        <f>SUMIFS(СВЦЭМ!$C$39:$C$782,СВЦЭМ!$A$39:$A$782,$A71,СВЦЭМ!$B$39:$B$782,D$47)+'СЕТ СН'!$G$12+СВЦЭМ!$D$10+'СЕТ СН'!$G$6-'СЕТ СН'!$G$22</f>
        <v>2083.7466197499998</v>
      </c>
      <c r="E71" s="36">
        <f>SUMIFS(СВЦЭМ!$C$39:$C$782,СВЦЭМ!$A$39:$A$782,$A71,СВЦЭМ!$B$39:$B$782,E$47)+'СЕТ СН'!$G$12+СВЦЭМ!$D$10+'СЕТ СН'!$G$6-'СЕТ СН'!$G$22</f>
        <v>2081.3626063400002</v>
      </c>
      <c r="F71" s="36">
        <f>SUMIFS(СВЦЭМ!$C$39:$C$782,СВЦЭМ!$A$39:$A$782,$A71,СВЦЭМ!$B$39:$B$782,F$47)+'СЕТ СН'!$G$12+СВЦЭМ!$D$10+'СЕТ СН'!$G$6-'СЕТ СН'!$G$22</f>
        <v>2075.1213193000003</v>
      </c>
      <c r="G71" s="36">
        <f>SUMIFS(СВЦЭМ!$C$39:$C$782,СВЦЭМ!$A$39:$A$782,$A71,СВЦЭМ!$B$39:$B$782,G$47)+'СЕТ СН'!$G$12+СВЦЭМ!$D$10+'СЕТ СН'!$G$6-'СЕТ СН'!$G$22</f>
        <v>2039.1042068800002</v>
      </c>
      <c r="H71" s="36">
        <f>SUMIFS(СВЦЭМ!$C$39:$C$782,СВЦЭМ!$A$39:$A$782,$A71,СВЦЭМ!$B$39:$B$782,H$47)+'СЕТ СН'!$G$12+СВЦЭМ!$D$10+'СЕТ СН'!$G$6-'СЕТ СН'!$G$22</f>
        <v>1969.6552718600001</v>
      </c>
      <c r="I71" s="36">
        <f>SUMIFS(СВЦЭМ!$C$39:$C$782,СВЦЭМ!$A$39:$A$782,$A71,СВЦЭМ!$B$39:$B$782,I$47)+'СЕТ СН'!$G$12+СВЦЭМ!$D$10+'СЕТ СН'!$G$6-'СЕТ СН'!$G$22</f>
        <v>1968.4172954300002</v>
      </c>
      <c r="J71" s="36">
        <f>SUMIFS(СВЦЭМ!$C$39:$C$782,СВЦЭМ!$A$39:$A$782,$A71,СВЦЭМ!$B$39:$B$782,J$47)+'СЕТ СН'!$G$12+СВЦЭМ!$D$10+'СЕТ СН'!$G$6-'СЕТ СН'!$G$22</f>
        <v>1957.0193184100001</v>
      </c>
      <c r="K71" s="36">
        <f>SUMIFS(СВЦЭМ!$C$39:$C$782,СВЦЭМ!$A$39:$A$782,$A71,СВЦЭМ!$B$39:$B$782,K$47)+'СЕТ СН'!$G$12+СВЦЭМ!$D$10+'СЕТ СН'!$G$6-'СЕТ СН'!$G$22</f>
        <v>1963.7062243500002</v>
      </c>
      <c r="L71" s="36">
        <f>SUMIFS(СВЦЭМ!$C$39:$C$782,СВЦЭМ!$A$39:$A$782,$A71,СВЦЭМ!$B$39:$B$782,L$47)+'СЕТ СН'!$G$12+СВЦЭМ!$D$10+'СЕТ СН'!$G$6-'СЕТ СН'!$G$22</f>
        <v>1978.0561544400002</v>
      </c>
      <c r="M71" s="36">
        <f>SUMIFS(СВЦЭМ!$C$39:$C$782,СВЦЭМ!$A$39:$A$782,$A71,СВЦЭМ!$B$39:$B$782,M$47)+'СЕТ СН'!$G$12+СВЦЭМ!$D$10+'СЕТ СН'!$G$6-'СЕТ СН'!$G$22</f>
        <v>1990.3169525100002</v>
      </c>
      <c r="N71" s="36">
        <f>SUMIFS(СВЦЭМ!$C$39:$C$782,СВЦЭМ!$A$39:$A$782,$A71,СВЦЭМ!$B$39:$B$782,N$47)+'СЕТ СН'!$G$12+СВЦЭМ!$D$10+'СЕТ СН'!$G$6-'СЕТ СН'!$G$22</f>
        <v>2005.7727438600002</v>
      </c>
      <c r="O71" s="36">
        <f>SUMIFS(СВЦЭМ!$C$39:$C$782,СВЦЭМ!$A$39:$A$782,$A71,СВЦЭМ!$B$39:$B$782,O$47)+'СЕТ СН'!$G$12+СВЦЭМ!$D$10+'СЕТ СН'!$G$6-'СЕТ СН'!$G$22</f>
        <v>2047.1568559700002</v>
      </c>
      <c r="P71" s="36">
        <f>SUMIFS(СВЦЭМ!$C$39:$C$782,СВЦЭМ!$A$39:$A$782,$A71,СВЦЭМ!$B$39:$B$782,P$47)+'СЕТ СН'!$G$12+СВЦЭМ!$D$10+'СЕТ СН'!$G$6-'СЕТ СН'!$G$22</f>
        <v>2060.3475059299999</v>
      </c>
      <c r="Q71" s="36">
        <f>SUMIFS(СВЦЭМ!$C$39:$C$782,СВЦЭМ!$A$39:$A$782,$A71,СВЦЭМ!$B$39:$B$782,Q$47)+'СЕТ СН'!$G$12+СВЦЭМ!$D$10+'СЕТ СН'!$G$6-'СЕТ СН'!$G$22</f>
        <v>2066.9114910899998</v>
      </c>
      <c r="R71" s="36">
        <f>SUMIFS(СВЦЭМ!$C$39:$C$782,СВЦЭМ!$A$39:$A$782,$A71,СВЦЭМ!$B$39:$B$782,R$47)+'СЕТ СН'!$G$12+СВЦЭМ!$D$10+'СЕТ СН'!$G$6-'СЕТ СН'!$G$22</f>
        <v>2021.0725803300002</v>
      </c>
      <c r="S71" s="36">
        <f>SUMIFS(СВЦЭМ!$C$39:$C$782,СВЦЭМ!$A$39:$A$782,$A71,СВЦЭМ!$B$39:$B$782,S$47)+'СЕТ СН'!$G$12+СВЦЭМ!$D$10+'СЕТ СН'!$G$6-'СЕТ СН'!$G$22</f>
        <v>1970.4437797200001</v>
      </c>
      <c r="T71" s="36">
        <f>SUMIFS(СВЦЭМ!$C$39:$C$782,СВЦЭМ!$A$39:$A$782,$A71,СВЦЭМ!$B$39:$B$782,T$47)+'СЕТ СН'!$G$12+СВЦЭМ!$D$10+'СЕТ СН'!$G$6-'СЕТ СН'!$G$22</f>
        <v>1960.5313416700001</v>
      </c>
      <c r="U71" s="36">
        <f>SUMIFS(СВЦЭМ!$C$39:$C$782,СВЦЭМ!$A$39:$A$782,$A71,СВЦЭМ!$B$39:$B$782,U$47)+'СЕТ СН'!$G$12+СВЦЭМ!$D$10+'СЕТ СН'!$G$6-'СЕТ СН'!$G$22</f>
        <v>1971.2898149800001</v>
      </c>
      <c r="V71" s="36">
        <f>SUMIFS(СВЦЭМ!$C$39:$C$782,СВЦЭМ!$A$39:$A$782,$A71,СВЦЭМ!$B$39:$B$782,V$47)+'СЕТ СН'!$G$12+СВЦЭМ!$D$10+'СЕТ СН'!$G$6-'СЕТ СН'!$G$22</f>
        <v>1994.6612918500002</v>
      </c>
      <c r="W71" s="36">
        <f>SUMIFS(СВЦЭМ!$C$39:$C$782,СВЦЭМ!$A$39:$A$782,$A71,СВЦЭМ!$B$39:$B$782,W$47)+'СЕТ СН'!$G$12+СВЦЭМ!$D$10+'СЕТ СН'!$G$6-'СЕТ СН'!$G$22</f>
        <v>2000.2472253600001</v>
      </c>
      <c r="X71" s="36">
        <f>SUMIFS(СВЦЭМ!$C$39:$C$782,СВЦЭМ!$A$39:$A$782,$A71,СВЦЭМ!$B$39:$B$782,X$47)+'СЕТ СН'!$G$12+СВЦЭМ!$D$10+'СЕТ СН'!$G$6-'СЕТ СН'!$G$22</f>
        <v>2031.02041009</v>
      </c>
      <c r="Y71" s="36">
        <f>SUMIFS(СВЦЭМ!$C$39:$C$782,СВЦЭМ!$A$39:$A$782,$A71,СВЦЭМ!$B$39:$B$782,Y$47)+'СЕТ СН'!$G$12+СВЦЭМ!$D$10+'СЕТ СН'!$G$6-'СЕТ СН'!$G$22</f>
        <v>2058.3424188700001</v>
      </c>
    </row>
    <row r="72" spans="1:27" ht="15.75" x14ac:dyDescent="0.2">
      <c r="A72" s="35">
        <f t="shared" si="1"/>
        <v>44586</v>
      </c>
      <c r="B72" s="36">
        <f>SUMIFS(СВЦЭМ!$C$39:$C$782,СВЦЭМ!$A$39:$A$782,$A72,СВЦЭМ!$B$39:$B$782,B$47)+'СЕТ СН'!$G$12+СВЦЭМ!$D$10+'СЕТ СН'!$G$6-'СЕТ СН'!$G$22</f>
        <v>2046.8324276800001</v>
      </c>
      <c r="C72" s="36">
        <f>SUMIFS(СВЦЭМ!$C$39:$C$782,СВЦЭМ!$A$39:$A$782,$A72,СВЦЭМ!$B$39:$B$782,C$47)+'СЕТ СН'!$G$12+СВЦЭМ!$D$10+'СЕТ СН'!$G$6-'СЕТ СН'!$G$22</f>
        <v>2081.0555631500001</v>
      </c>
      <c r="D72" s="36">
        <f>SUMIFS(СВЦЭМ!$C$39:$C$782,СВЦЭМ!$A$39:$A$782,$A72,СВЦЭМ!$B$39:$B$782,D$47)+'СЕТ СН'!$G$12+СВЦЭМ!$D$10+'СЕТ СН'!$G$6-'СЕТ СН'!$G$22</f>
        <v>2101.3795509800002</v>
      </c>
      <c r="E72" s="36">
        <f>SUMIFS(СВЦЭМ!$C$39:$C$782,СВЦЭМ!$A$39:$A$782,$A72,СВЦЭМ!$B$39:$B$782,E$47)+'СЕТ СН'!$G$12+СВЦЭМ!$D$10+'СЕТ СН'!$G$6-'СЕТ СН'!$G$22</f>
        <v>2109.5622718000004</v>
      </c>
      <c r="F72" s="36">
        <f>SUMIFS(СВЦЭМ!$C$39:$C$782,СВЦЭМ!$A$39:$A$782,$A72,СВЦЭМ!$B$39:$B$782,F$47)+'СЕТ СН'!$G$12+СВЦЭМ!$D$10+'СЕТ СН'!$G$6-'СЕТ СН'!$G$22</f>
        <v>2101.5011270599998</v>
      </c>
      <c r="G72" s="36">
        <f>SUMIFS(СВЦЭМ!$C$39:$C$782,СВЦЭМ!$A$39:$A$782,$A72,СВЦЭМ!$B$39:$B$782,G$47)+'СЕТ СН'!$G$12+СВЦЭМ!$D$10+'СЕТ СН'!$G$6-'СЕТ СН'!$G$22</f>
        <v>2056.23885483</v>
      </c>
      <c r="H72" s="36">
        <f>SUMIFS(СВЦЭМ!$C$39:$C$782,СВЦЭМ!$A$39:$A$782,$A72,СВЦЭМ!$B$39:$B$782,H$47)+'СЕТ СН'!$G$12+СВЦЭМ!$D$10+'СЕТ СН'!$G$6-'СЕТ СН'!$G$22</f>
        <v>1972.5297110600002</v>
      </c>
      <c r="I72" s="36">
        <f>SUMIFS(СВЦЭМ!$C$39:$C$782,СВЦЭМ!$A$39:$A$782,$A72,СВЦЭМ!$B$39:$B$782,I$47)+'СЕТ СН'!$G$12+СВЦЭМ!$D$10+'СЕТ СН'!$G$6-'СЕТ СН'!$G$22</f>
        <v>1952.5837576200001</v>
      </c>
      <c r="J72" s="36">
        <f>SUMIFS(СВЦЭМ!$C$39:$C$782,СВЦЭМ!$A$39:$A$782,$A72,СВЦЭМ!$B$39:$B$782,J$47)+'СЕТ СН'!$G$12+СВЦЭМ!$D$10+'СЕТ СН'!$G$6-'СЕТ СН'!$G$22</f>
        <v>1931.9440317000001</v>
      </c>
      <c r="K72" s="36">
        <f>SUMIFS(СВЦЭМ!$C$39:$C$782,СВЦЭМ!$A$39:$A$782,$A72,СВЦЭМ!$B$39:$B$782,K$47)+'СЕТ СН'!$G$12+СВЦЭМ!$D$10+'СЕТ СН'!$G$6-'СЕТ СН'!$G$22</f>
        <v>1930.8376684300001</v>
      </c>
      <c r="L72" s="36">
        <f>SUMIFS(СВЦЭМ!$C$39:$C$782,СВЦЭМ!$A$39:$A$782,$A72,СВЦЭМ!$B$39:$B$782,L$47)+'СЕТ СН'!$G$12+СВЦЭМ!$D$10+'СЕТ СН'!$G$6-'СЕТ СН'!$G$22</f>
        <v>1936.9127580100001</v>
      </c>
      <c r="M72" s="36">
        <f>SUMIFS(СВЦЭМ!$C$39:$C$782,СВЦЭМ!$A$39:$A$782,$A72,СВЦЭМ!$B$39:$B$782,M$47)+'СЕТ СН'!$G$12+СВЦЭМ!$D$10+'СЕТ СН'!$G$6-'СЕТ СН'!$G$22</f>
        <v>1954.9868505100001</v>
      </c>
      <c r="N72" s="36">
        <f>SUMIFS(СВЦЭМ!$C$39:$C$782,СВЦЭМ!$A$39:$A$782,$A72,СВЦЭМ!$B$39:$B$782,N$47)+'СЕТ СН'!$G$12+СВЦЭМ!$D$10+'СЕТ СН'!$G$6-'СЕТ СН'!$G$22</f>
        <v>1976.6051537100002</v>
      </c>
      <c r="O72" s="36">
        <f>SUMIFS(СВЦЭМ!$C$39:$C$782,СВЦЭМ!$A$39:$A$782,$A72,СВЦЭМ!$B$39:$B$782,O$47)+'СЕТ СН'!$G$12+СВЦЭМ!$D$10+'СЕТ СН'!$G$6-'СЕТ СН'!$G$22</f>
        <v>2020.3669266800002</v>
      </c>
      <c r="P72" s="36">
        <f>SUMIFS(СВЦЭМ!$C$39:$C$782,СВЦЭМ!$A$39:$A$782,$A72,СВЦЭМ!$B$39:$B$782,P$47)+'СЕТ СН'!$G$12+СВЦЭМ!$D$10+'СЕТ СН'!$G$6-'СЕТ СН'!$G$22</f>
        <v>2028.6731622200002</v>
      </c>
      <c r="Q72" s="36">
        <f>SUMIFS(СВЦЭМ!$C$39:$C$782,СВЦЭМ!$A$39:$A$782,$A72,СВЦЭМ!$B$39:$B$782,Q$47)+'СЕТ СН'!$G$12+СВЦЭМ!$D$10+'СЕТ СН'!$G$6-'СЕТ СН'!$G$22</f>
        <v>2019.6584751</v>
      </c>
      <c r="R72" s="36">
        <f>SUMIFS(СВЦЭМ!$C$39:$C$782,СВЦЭМ!$A$39:$A$782,$A72,СВЦЭМ!$B$39:$B$782,R$47)+'СЕТ СН'!$G$12+СВЦЭМ!$D$10+'СЕТ СН'!$G$6-'СЕТ СН'!$G$22</f>
        <v>1978.2715666300001</v>
      </c>
      <c r="S72" s="36">
        <f>SUMIFS(СВЦЭМ!$C$39:$C$782,СВЦЭМ!$A$39:$A$782,$A72,СВЦЭМ!$B$39:$B$782,S$47)+'СЕТ СН'!$G$12+СВЦЭМ!$D$10+'СЕТ СН'!$G$6-'СЕТ СН'!$G$22</f>
        <v>1930.0416634300002</v>
      </c>
      <c r="T72" s="36">
        <f>SUMIFS(СВЦЭМ!$C$39:$C$782,СВЦЭМ!$A$39:$A$782,$A72,СВЦЭМ!$B$39:$B$782,T$47)+'СЕТ СН'!$G$12+СВЦЭМ!$D$10+'СЕТ СН'!$G$6-'СЕТ СН'!$G$22</f>
        <v>1928.6334066300001</v>
      </c>
      <c r="U72" s="36">
        <f>SUMIFS(СВЦЭМ!$C$39:$C$782,СВЦЭМ!$A$39:$A$782,$A72,СВЦЭМ!$B$39:$B$782,U$47)+'СЕТ СН'!$G$12+СВЦЭМ!$D$10+'СЕТ СН'!$G$6-'СЕТ СН'!$G$22</f>
        <v>1943.1797601500002</v>
      </c>
      <c r="V72" s="36">
        <f>SUMIFS(СВЦЭМ!$C$39:$C$782,СВЦЭМ!$A$39:$A$782,$A72,СВЦЭМ!$B$39:$B$782,V$47)+'СЕТ СН'!$G$12+СВЦЭМ!$D$10+'СЕТ СН'!$G$6-'СЕТ СН'!$G$22</f>
        <v>1964.4566555700001</v>
      </c>
      <c r="W72" s="36">
        <f>SUMIFS(СВЦЭМ!$C$39:$C$782,СВЦЭМ!$A$39:$A$782,$A72,СВЦЭМ!$B$39:$B$782,W$47)+'СЕТ СН'!$G$12+СВЦЭМ!$D$10+'СЕТ СН'!$G$6-'СЕТ СН'!$G$22</f>
        <v>1981.1678327900001</v>
      </c>
      <c r="X72" s="36">
        <f>SUMIFS(СВЦЭМ!$C$39:$C$782,СВЦЭМ!$A$39:$A$782,$A72,СВЦЭМ!$B$39:$B$782,X$47)+'СЕТ СН'!$G$12+СВЦЭМ!$D$10+'СЕТ СН'!$G$6-'СЕТ СН'!$G$22</f>
        <v>2004.0004469300002</v>
      </c>
      <c r="Y72" s="36">
        <f>SUMIFS(СВЦЭМ!$C$39:$C$782,СВЦЭМ!$A$39:$A$782,$A72,СВЦЭМ!$B$39:$B$782,Y$47)+'СЕТ СН'!$G$12+СВЦЭМ!$D$10+'СЕТ СН'!$G$6-'СЕТ СН'!$G$22</f>
        <v>2045.0659561900002</v>
      </c>
    </row>
    <row r="73" spans="1:27" ht="15.75" x14ac:dyDescent="0.2">
      <c r="A73" s="35">
        <f t="shared" si="1"/>
        <v>44587</v>
      </c>
      <c r="B73" s="36">
        <f>SUMIFS(СВЦЭМ!$C$39:$C$782,СВЦЭМ!$A$39:$A$782,$A73,СВЦЭМ!$B$39:$B$782,B$47)+'СЕТ СН'!$G$12+СВЦЭМ!$D$10+'СЕТ СН'!$G$6-'СЕТ СН'!$G$22</f>
        <v>1987.8074170500001</v>
      </c>
      <c r="C73" s="36">
        <f>SUMIFS(СВЦЭМ!$C$39:$C$782,СВЦЭМ!$A$39:$A$782,$A73,СВЦЭМ!$B$39:$B$782,C$47)+'СЕТ СН'!$G$12+СВЦЭМ!$D$10+'СЕТ СН'!$G$6-'СЕТ СН'!$G$22</f>
        <v>2048.3090156400003</v>
      </c>
      <c r="D73" s="36">
        <f>SUMIFS(СВЦЭМ!$C$39:$C$782,СВЦЭМ!$A$39:$A$782,$A73,СВЦЭМ!$B$39:$B$782,D$47)+'СЕТ СН'!$G$12+СВЦЭМ!$D$10+'СЕТ СН'!$G$6-'СЕТ СН'!$G$22</f>
        <v>2084.7234304800004</v>
      </c>
      <c r="E73" s="36">
        <f>SUMIFS(СВЦЭМ!$C$39:$C$782,СВЦЭМ!$A$39:$A$782,$A73,СВЦЭМ!$B$39:$B$782,E$47)+'СЕТ СН'!$G$12+СВЦЭМ!$D$10+'СЕТ СН'!$G$6-'СЕТ СН'!$G$22</f>
        <v>2088.7597876200002</v>
      </c>
      <c r="F73" s="36">
        <f>SUMIFS(СВЦЭМ!$C$39:$C$782,СВЦЭМ!$A$39:$A$782,$A73,СВЦЭМ!$B$39:$B$782,F$47)+'СЕТ СН'!$G$12+СВЦЭМ!$D$10+'СЕТ СН'!$G$6-'СЕТ СН'!$G$22</f>
        <v>2075.9324571300003</v>
      </c>
      <c r="G73" s="36">
        <f>SUMIFS(СВЦЭМ!$C$39:$C$782,СВЦЭМ!$A$39:$A$782,$A73,СВЦЭМ!$B$39:$B$782,G$47)+'СЕТ СН'!$G$12+СВЦЭМ!$D$10+'СЕТ СН'!$G$6-'СЕТ СН'!$G$22</f>
        <v>2035.8354249500001</v>
      </c>
      <c r="H73" s="36">
        <f>SUMIFS(СВЦЭМ!$C$39:$C$782,СВЦЭМ!$A$39:$A$782,$A73,СВЦЭМ!$B$39:$B$782,H$47)+'СЕТ СН'!$G$12+СВЦЭМ!$D$10+'СЕТ СН'!$G$6-'СЕТ СН'!$G$22</f>
        <v>1979.9944122400002</v>
      </c>
      <c r="I73" s="36">
        <f>SUMIFS(СВЦЭМ!$C$39:$C$782,СВЦЭМ!$A$39:$A$782,$A73,СВЦЭМ!$B$39:$B$782,I$47)+'СЕТ СН'!$G$12+СВЦЭМ!$D$10+'СЕТ СН'!$G$6-'СЕТ СН'!$G$22</f>
        <v>1973.7985013900002</v>
      </c>
      <c r="J73" s="36">
        <f>SUMIFS(СВЦЭМ!$C$39:$C$782,СВЦЭМ!$A$39:$A$782,$A73,СВЦЭМ!$B$39:$B$782,J$47)+'СЕТ СН'!$G$12+СВЦЭМ!$D$10+'СЕТ СН'!$G$6-'СЕТ СН'!$G$22</f>
        <v>1966.6636474000002</v>
      </c>
      <c r="K73" s="36">
        <f>SUMIFS(СВЦЭМ!$C$39:$C$782,СВЦЭМ!$A$39:$A$782,$A73,СВЦЭМ!$B$39:$B$782,K$47)+'СЕТ СН'!$G$12+СВЦЭМ!$D$10+'СЕТ СН'!$G$6-'СЕТ СН'!$G$22</f>
        <v>1948.6905619300001</v>
      </c>
      <c r="L73" s="36">
        <f>SUMIFS(СВЦЭМ!$C$39:$C$782,СВЦЭМ!$A$39:$A$782,$A73,СВЦЭМ!$B$39:$B$782,L$47)+'СЕТ СН'!$G$12+СВЦЭМ!$D$10+'СЕТ СН'!$G$6-'СЕТ СН'!$G$22</f>
        <v>1951.5270941800002</v>
      </c>
      <c r="M73" s="36">
        <f>SUMIFS(СВЦЭМ!$C$39:$C$782,СВЦЭМ!$A$39:$A$782,$A73,СВЦЭМ!$B$39:$B$782,M$47)+'СЕТ СН'!$G$12+СВЦЭМ!$D$10+'СЕТ СН'!$G$6-'СЕТ СН'!$G$22</f>
        <v>1964.0413351700001</v>
      </c>
      <c r="N73" s="36">
        <f>SUMIFS(СВЦЭМ!$C$39:$C$782,СВЦЭМ!$A$39:$A$782,$A73,СВЦЭМ!$B$39:$B$782,N$47)+'СЕТ СН'!$G$12+СВЦЭМ!$D$10+'СЕТ СН'!$G$6-'СЕТ СН'!$G$22</f>
        <v>1986.3830817500002</v>
      </c>
      <c r="O73" s="36">
        <f>SUMIFS(СВЦЭМ!$C$39:$C$782,СВЦЭМ!$A$39:$A$782,$A73,СВЦЭМ!$B$39:$B$782,O$47)+'СЕТ СН'!$G$12+СВЦЭМ!$D$10+'СЕТ СН'!$G$6-'СЕТ СН'!$G$22</f>
        <v>2022.76238044</v>
      </c>
      <c r="P73" s="36">
        <f>SUMIFS(СВЦЭМ!$C$39:$C$782,СВЦЭМ!$A$39:$A$782,$A73,СВЦЭМ!$B$39:$B$782,P$47)+'СЕТ СН'!$G$12+СВЦЭМ!$D$10+'СЕТ СН'!$G$6-'СЕТ СН'!$G$22</f>
        <v>2021.0139505900001</v>
      </c>
      <c r="Q73" s="36">
        <f>SUMIFS(СВЦЭМ!$C$39:$C$782,СВЦЭМ!$A$39:$A$782,$A73,СВЦЭМ!$B$39:$B$782,Q$47)+'СЕТ СН'!$G$12+СВЦЭМ!$D$10+'СЕТ СН'!$G$6-'СЕТ СН'!$G$22</f>
        <v>2034.64759516</v>
      </c>
      <c r="R73" s="36">
        <f>SUMIFS(СВЦЭМ!$C$39:$C$782,СВЦЭМ!$A$39:$A$782,$A73,СВЦЭМ!$B$39:$B$782,R$47)+'СЕТ СН'!$G$12+СВЦЭМ!$D$10+'СЕТ СН'!$G$6-'СЕТ СН'!$G$22</f>
        <v>1996.2338940100001</v>
      </c>
      <c r="S73" s="36">
        <f>SUMIFS(СВЦЭМ!$C$39:$C$782,СВЦЭМ!$A$39:$A$782,$A73,СВЦЭМ!$B$39:$B$782,S$47)+'СЕТ СН'!$G$12+СВЦЭМ!$D$10+'СЕТ СН'!$G$6-'СЕТ СН'!$G$22</f>
        <v>1968.03276095</v>
      </c>
      <c r="T73" s="36">
        <f>SUMIFS(СВЦЭМ!$C$39:$C$782,СВЦЭМ!$A$39:$A$782,$A73,СВЦЭМ!$B$39:$B$782,T$47)+'СЕТ СН'!$G$12+СВЦЭМ!$D$10+'СЕТ СН'!$G$6-'СЕТ СН'!$G$22</f>
        <v>1971.5257130900002</v>
      </c>
      <c r="U73" s="36">
        <f>SUMIFS(СВЦЭМ!$C$39:$C$782,СВЦЭМ!$A$39:$A$782,$A73,СВЦЭМ!$B$39:$B$782,U$47)+'СЕТ СН'!$G$12+СВЦЭМ!$D$10+'СЕТ СН'!$G$6-'СЕТ СН'!$G$22</f>
        <v>1967.0738397500002</v>
      </c>
      <c r="V73" s="36">
        <f>SUMIFS(СВЦЭМ!$C$39:$C$782,СВЦЭМ!$A$39:$A$782,$A73,СВЦЭМ!$B$39:$B$782,V$47)+'СЕТ СН'!$G$12+СВЦЭМ!$D$10+'СЕТ СН'!$G$6-'СЕТ СН'!$G$22</f>
        <v>1975.8961592600001</v>
      </c>
      <c r="W73" s="36">
        <f>SUMIFS(СВЦЭМ!$C$39:$C$782,СВЦЭМ!$A$39:$A$782,$A73,СВЦЭМ!$B$39:$B$782,W$47)+'СЕТ СН'!$G$12+СВЦЭМ!$D$10+'СЕТ СН'!$G$6-'СЕТ СН'!$G$22</f>
        <v>2014.5251559400001</v>
      </c>
      <c r="X73" s="36">
        <f>SUMIFS(СВЦЭМ!$C$39:$C$782,СВЦЭМ!$A$39:$A$782,$A73,СВЦЭМ!$B$39:$B$782,X$47)+'СЕТ СН'!$G$12+СВЦЭМ!$D$10+'СЕТ СН'!$G$6-'СЕТ СН'!$G$22</f>
        <v>2033.0398973000001</v>
      </c>
      <c r="Y73" s="36">
        <f>SUMIFS(СВЦЭМ!$C$39:$C$782,СВЦЭМ!$A$39:$A$782,$A73,СВЦЭМ!$B$39:$B$782,Y$47)+'СЕТ СН'!$G$12+СВЦЭМ!$D$10+'СЕТ СН'!$G$6-'СЕТ СН'!$G$22</f>
        <v>2046.8734909300001</v>
      </c>
    </row>
    <row r="74" spans="1:27" ht="15.75" x14ac:dyDescent="0.2">
      <c r="A74" s="35">
        <f t="shared" si="1"/>
        <v>44588</v>
      </c>
      <c r="B74" s="36">
        <f>SUMIFS(СВЦЭМ!$C$39:$C$782,СВЦЭМ!$A$39:$A$782,$A74,СВЦЭМ!$B$39:$B$782,B$47)+'СЕТ СН'!$G$12+СВЦЭМ!$D$10+'СЕТ СН'!$G$6-'СЕТ СН'!$G$22</f>
        <v>2063.0947669699999</v>
      </c>
      <c r="C74" s="36">
        <f>SUMIFS(СВЦЭМ!$C$39:$C$782,СВЦЭМ!$A$39:$A$782,$A74,СВЦЭМ!$B$39:$B$782,C$47)+'СЕТ СН'!$G$12+СВЦЭМ!$D$10+'СЕТ СН'!$G$6-'СЕТ СН'!$G$22</f>
        <v>2091.9095669500002</v>
      </c>
      <c r="D74" s="36">
        <f>SUMIFS(СВЦЭМ!$C$39:$C$782,СВЦЭМ!$A$39:$A$782,$A74,СВЦЭМ!$B$39:$B$782,D$47)+'СЕТ СН'!$G$12+СВЦЭМ!$D$10+'СЕТ СН'!$G$6-'СЕТ СН'!$G$22</f>
        <v>2110.9128603700001</v>
      </c>
      <c r="E74" s="36">
        <f>SUMIFS(СВЦЭМ!$C$39:$C$782,СВЦЭМ!$A$39:$A$782,$A74,СВЦЭМ!$B$39:$B$782,E$47)+'СЕТ СН'!$G$12+СВЦЭМ!$D$10+'СЕТ СН'!$G$6-'СЕТ СН'!$G$22</f>
        <v>2113.8228582299998</v>
      </c>
      <c r="F74" s="36">
        <f>SUMIFS(СВЦЭМ!$C$39:$C$782,СВЦЭМ!$A$39:$A$782,$A74,СВЦЭМ!$B$39:$B$782,F$47)+'СЕТ СН'!$G$12+СВЦЭМ!$D$10+'СЕТ СН'!$G$6-'СЕТ СН'!$G$22</f>
        <v>2090.2239905500001</v>
      </c>
      <c r="G74" s="36">
        <f>SUMIFS(СВЦЭМ!$C$39:$C$782,СВЦЭМ!$A$39:$A$782,$A74,СВЦЭМ!$B$39:$B$782,G$47)+'СЕТ СН'!$G$12+СВЦЭМ!$D$10+'СЕТ СН'!$G$6-'СЕТ СН'!$G$22</f>
        <v>2059.4781672899999</v>
      </c>
      <c r="H74" s="36">
        <f>SUMIFS(СВЦЭМ!$C$39:$C$782,СВЦЭМ!$A$39:$A$782,$A74,СВЦЭМ!$B$39:$B$782,H$47)+'СЕТ СН'!$G$12+СВЦЭМ!$D$10+'СЕТ СН'!$G$6-'СЕТ СН'!$G$22</f>
        <v>1994.3361969000002</v>
      </c>
      <c r="I74" s="36">
        <f>SUMIFS(СВЦЭМ!$C$39:$C$782,СВЦЭМ!$A$39:$A$782,$A74,СВЦЭМ!$B$39:$B$782,I$47)+'СЕТ СН'!$G$12+СВЦЭМ!$D$10+'СЕТ СН'!$G$6-'СЕТ СН'!$G$22</f>
        <v>1970.3571872700002</v>
      </c>
      <c r="J74" s="36">
        <f>SUMIFS(СВЦЭМ!$C$39:$C$782,СВЦЭМ!$A$39:$A$782,$A74,СВЦЭМ!$B$39:$B$782,J$47)+'СЕТ СН'!$G$12+СВЦЭМ!$D$10+'СЕТ СН'!$G$6-'СЕТ СН'!$G$22</f>
        <v>1951.9600958300002</v>
      </c>
      <c r="K74" s="36">
        <f>SUMIFS(СВЦЭМ!$C$39:$C$782,СВЦЭМ!$A$39:$A$782,$A74,СВЦЭМ!$B$39:$B$782,K$47)+'СЕТ СН'!$G$12+СВЦЭМ!$D$10+'СЕТ СН'!$G$6-'СЕТ СН'!$G$22</f>
        <v>1957.6677219100002</v>
      </c>
      <c r="L74" s="36">
        <f>SUMIFS(СВЦЭМ!$C$39:$C$782,СВЦЭМ!$A$39:$A$782,$A74,СВЦЭМ!$B$39:$B$782,L$47)+'СЕТ СН'!$G$12+СВЦЭМ!$D$10+'СЕТ СН'!$G$6-'СЕТ СН'!$G$22</f>
        <v>1989.9737549800002</v>
      </c>
      <c r="M74" s="36">
        <f>SUMIFS(СВЦЭМ!$C$39:$C$782,СВЦЭМ!$A$39:$A$782,$A74,СВЦЭМ!$B$39:$B$782,M$47)+'СЕТ СН'!$G$12+СВЦЭМ!$D$10+'СЕТ СН'!$G$6-'СЕТ СН'!$G$22</f>
        <v>1992.0726373700002</v>
      </c>
      <c r="N74" s="36">
        <f>SUMIFS(СВЦЭМ!$C$39:$C$782,СВЦЭМ!$A$39:$A$782,$A74,СВЦЭМ!$B$39:$B$782,N$47)+'СЕТ СН'!$G$12+СВЦЭМ!$D$10+'СЕТ СН'!$G$6-'СЕТ СН'!$G$22</f>
        <v>2011.1565712800002</v>
      </c>
      <c r="O74" s="36">
        <f>SUMIFS(СВЦЭМ!$C$39:$C$782,СВЦЭМ!$A$39:$A$782,$A74,СВЦЭМ!$B$39:$B$782,O$47)+'СЕТ СН'!$G$12+СВЦЭМ!$D$10+'СЕТ СН'!$G$6-'СЕТ СН'!$G$22</f>
        <v>2065.5606562900002</v>
      </c>
      <c r="P74" s="36">
        <f>SUMIFS(СВЦЭМ!$C$39:$C$782,СВЦЭМ!$A$39:$A$782,$A74,СВЦЭМ!$B$39:$B$782,P$47)+'СЕТ СН'!$G$12+СВЦЭМ!$D$10+'СЕТ СН'!$G$6-'СЕТ СН'!$G$22</f>
        <v>2081.4361213700004</v>
      </c>
      <c r="Q74" s="36">
        <f>SUMIFS(СВЦЭМ!$C$39:$C$782,СВЦЭМ!$A$39:$A$782,$A74,СВЦЭМ!$B$39:$B$782,Q$47)+'СЕТ СН'!$G$12+СВЦЭМ!$D$10+'СЕТ СН'!$G$6-'СЕТ СН'!$G$22</f>
        <v>2089.3204300799998</v>
      </c>
      <c r="R74" s="36">
        <f>SUMIFS(СВЦЭМ!$C$39:$C$782,СВЦЭМ!$A$39:$A$782,$A74,СВЦЭМ!$B$39:$B$782,R$47)+'СЕТ СН'!$G$12+СВЦЭМ!$D$10+'СЕТ СН'!$G$6-'СЕТ СН'!$G$22</f>
        <v>2063.37137145</v>
      </c>
      <c r="S74" s="36">
        <f>SUMIFS(СВЦЭМ!$C$39:$C$782,СВЦЭМ!$A$39:$A$782,$A74,СВЦЭМ!$B$39:$B$782,S$47)+'СЕТ СН'!$G$12+СВЦЭМ!$D$10+'СЕТ СН'!$G$6-'СЕТ СН'!$G$22</f>
        <v>2018.0501909000002</v>
      </c>
      <c r="T74" s="36">
        <f>SUMIFS(СВЦЭМ!$C$39:$C$782,СВЦЭМ!$A$39:$A$782,$A74,СВЦЭМ!$B$39:$B$782,T$47)+'СЕТ СН'!$G$12+СВЦЭМ!$D$10+'СЕТ СН'!$G$6-'СЕТ СН'!$G$22</f>
        <v>1987.46617244</v>
      </c>
      <c r="U74" s="36">
        <f>SUMIFS(СВЦЭМ!$C$39:$C$782,СВЦЭМ!$A$39:$A$782,$A74,СВЦЭМ!$B$39:$B$782,U$47)+'СЕТ СН'!$G$12+СВЦЭМ!$D$10+'СЕТ СН'!$G$6-'СЕТ СН'!$G$22</f>
        <v>1992.37882016</v>
      </c>
      <c r="V74" s="36">
        <f>SUMIFS(СВЦЭМ!$C$39:$C$782,СВЦЭМ!$A$39:$A$782,$A74,СВЦЭМ!$B$39:$B$782,V$47)+'СЕТ СН'!$G$12+СВЦЭМ!$D$10+'СЕТ СН'!$G$6-'СЕТ СН'!$G$22</f>
        <v>1983.7450890700002</v>
      </c>
      <c r="W74" s="36">
        <f>SUMIFS(СВЦЭМ!$C$39:$C$782,СВЦЭМ!$A$39:$A$782,$A74,СВЦЭМ!$B$39:$B$782,W$47)+'СЕТ СН'!$G$12+СВЦЭМ!$D$10+'СЕТ СН'!$G$6-'СЕТ СН'!$G$22</f>
        <v>1990.3578428000001</v>
      </c>
      <c r="X74" s="36">
        <f>SUMIFS(СВЦЭМ!$C$39:$C$782,СВЦЭМ!$A$39:$A$782,$A74,СВЦЭМ!$B$39:$B$782,X$47)+'СЕТ СН'!$G$12+СВЦЭМ!$D$10+'СЕТ СН'!$G$6-'СЕТ СН'!$G$22</f>
        <v>2018.9611336</v>
      </c>
      <c r="Y74" s="36">
        <f>SUMIFS(СВЦЭМ!$C$39:$C$782,СВЦЭМ!$A$39:$A$782,$A74,СВЦЭМ!$B$39:$B$782,Y$47)+'СЕТ СН'!$G$12+СВЦЭМ!$D$10+'СЕТ СН'!$G$6-'СЕТ СН'!$G$22</f>
        <v>2051.7208957000003</v>
      </c>
    </row>
    <row r="75" spans="1:27" ht="15.75" x14ac:dyDescent="0.2">
      <c r="A75" s="35">
        <f t="shared" si="1"/>
        <v>44589</v>
      </c>
      <c r="B75" s="36">
        <f>SUMIFS(СВЦЭМ!$C$39:$C$782,СВЦЭМ!$A$39:$A$782,$A75,СВЦЭМ!$B$39:$B$782,B$47)+'СЕТ СН'!$G$12+СВЦЭМ!$D$10+'СЕТ СН'!$G$6-'СЕТ СН'!$G$22</f>
        <v>2053.8202661200003</v>
      </c>
      <c r="C75" s="36">
        <f>SUMIFS(СВЦЭМ!$C$39:$C$782,СВЦЭМ!$A$39:$A$782,$A75,СВЦЭМ!$B$39:$B$782,C$47)+'СЕТ СН'!$G$12+СВЦЭМ!$D$10+'СЕТ СН'!$G$6-'СЕТ СН'!$G$22</f>
        <v>2077.9257561499999</v>
      </c>
      <c r="D75" s="36">
        <f>SUMIFS(СВЦЭМ!$C$39:$C$782,СВЦЭМ!$A$39:$A$782,$A75,СВЦЭМ!$B$39:$B$782,D$47)+'СЕТ СН'!$G$12+СВЦЭМ!$D$10+'СЕТ СН'!$G$6-'СЕТ СН'!$G$22</f>
        <v>2114.0798957200004</v>
      </c>
      <c r="E75" s="36">
        <f>SUMIFS(СВЦЭМ!$C$39:$C$782,СВЦЭМ!$A$39:$A$782,$A75,СВЦЭМ!$B$39:$B$782,E$47)+'СЕТ СН'!$G$12+СВЦЭМ!$D$10+'СЕТ СН'!$G$6-'СЕТ СН'!$G$22</f>
        <v>2105.9880285400004</v>
      </c>
      <c r="F75" s="36">
        <f>SUMIFS(СВЦЭМ!$C$39:$C$782,СВЦЭМ!$A$39:$A$782,$A75,СВЦЭМ!$B$39:$B$782,F$47)+'СЕТ СН'!$G$12+СВЦЭМ!$D$10+'СЕТ СН'!$G$6-'СЕТ СН'!$G$22</f>
        <v>2081.69841421</v>
      </c>
      <c r="G75" s="36">
        <f>SUMIFS(СВЦЭМ!$C$39:$C$782,СВЦЭМ!$A$39:$A$782,$A75,СВЦЭМ!$B$39:$B$782,G$47)+'СЕТ СН'!$G$12+СВЦЭМ!$D$10+'СЕТ СН'!$G$6-'СЕТ СН'!$G$22</f>
        <v>2056.45655308</v>
      </c>
      <c r="H75" s="36">
        <f>SUMIFS(СВЦЭМ!$C$39:$C$782,СВЦЭМ!$A$39:$A$782,$A75,СВЦЭМ!$B$39:$B$782,H$47)+'СЕТ СН'!$G$12+СВЦЭМ!$D$10+'СЕТ СН'!$G$6-'СЕТ СН'!$G$22</f>
        <v>2007.4505341800002</v>
      </c>
      <c r="I75" s="36">
        <f>SUMIFS(СВЦЭМ!$C$39:$C$782,СВЦЭМ!$A$39:$A$782,$A75,СВЦЭМ!$B$39:$B$782,I$47)+'СЕТ СН'!$G$12+СВЦЭМ!$D$10+'СЕТ СН'!$G$6-'СЕТ СН'!$G$22</f>
        <v>1969.9260441400002</v>
      </c>
      <c r="J75" s="36">
        <f>SUMIFS(СВЦЭМ!$C$39:$C$782,СВЦЭМ!$A$39:$A$782,$A75,СВЦЭМ!$B$39:$B$782,J$47)+'СЕТ СН'!$G$12+СВЦЭМ!$D$10+'СЕТ СН'!$G$6-'СЕТ СН'!$G$22</f>
        <v>1964.7674051400002</v>
      </c>
      <c r="K75" s="36">
        <f>SUMIFS(СВЦЭМ!$C$39:$C$782,СВЦЭМ!$A$39:$A$782,$A75,СВЦЭМ!$B$39:$B$782,K$47)+'СЕТ СН'!$G$12+СВЦЭМ!$D$10+'СЕТ СН'!$G$6-'СЕТ СН'!$G$22</f>
        <v>1921.28194224</v>
      </c>
      <c r="L75" s="36">
        <f>SUMIFS(СВЦЭМ!$C$39:$C$782,СВЦЭМ!$A$39:$A$782,$A75,СВЦЭМ!$B$39:$B$782,L$47)+'СЕТ СН'!$G$12+СВЦЭМ!$D$10+'СЕТ СН'!$G$6-'СЕТ СН'!$G$22</f>
        <v>1931.7930415400001</v>
      </c>
      <c r="M75" s="36">
        <f>SUMIFS(СВЦЭМ!$C$39:$C$782,СВЦЭМ!$A$39:$A$782,$A75,СВЦЭМ!$B$39:$B$782,M$47)+'СЕТ СН'!$G$12+СВЦЭМ!$D$10+'СЕТ СН'!$G$6-'СЕТ СН'!$G$22</f>
        <v>1942.4154305100001</v>
      </c>
      <c r="N75" s="36">
        <f>SUMIFS(СВЦЭМ!$C$39:$C$782,СВЦЭМ!$A$39:$A$782,$A75,СВЦЭМ!$B$39:$B$782,N$47)+'СЕТ СН'!$G$12+СВЦЭМ!$D$10+'СЕТ СН'!$G$6-'СЕТ СН'!$G$22</f>
        <v>1981.11432515</v>
      </c>
      <c r="O75" s="36">
        <f>SUMIFS(СВЦЭМ!$C$39:$C$782,СВЦЭМ!$A$39:$A$782,$A75,СВЦЭМ!$B$39:$B$782,O$47)+'СЕТ СН'!$G$12+СВЦЭМ!$D$10+'СЕТ СН'!$G$6-'СЕТ СН'!$G$22</f>
        <v>2023.0661012800001</v>
      </c>
      <c r="P75" s="36">
        <f>SUMIFS(СВЦЭМ!$C$39:$C$782,СВЦЭМ!$A$39:$A$782,$A75,СВЦЭМ!$B$39:$B$782,P$47)+'СЕТ СН'!$G$12+СВЦЭМ!$D$10+'СЕТ СН'!$G$6-'СЕТ СН'!$G$22</f>
        <v>2039.8907465900002</v>
      </c>
      <c r="Q75" s="36">
        <f>SUMIFS(СВЦЭМ!$C$39:$C$782,СВЦЭМ!$A$39:$A$782,$A75,СВЦЭМ!$B$39:$B$782,Q$47)+'СЕТ СН'!$G$12+СВЦЭМ!$D$10+'СЕТ СН'!$G$6-'СЕТ СН'!$G$22</f>
        <v>2047.9133704500002</v>
      </c>
      <c r="R75" s="36">
        <f>SUMIFS(СВЦЭМ!$C$39:$C$782,СВЦЭМ!$A$39:$A$782,$A75,СВЦЭМ!$B$39:$B$782,R$47)+'СЕТ СН'!$G$12+СВЦЭМ!$D$10+'СЕТ СН'!$G$6-'СЕТ СН'!$G$22</f>
        <v>2017.1376006300002</v>
      </c>
      <c r="S75" s="36">
        <f>SUMIFS(СВЦЭМ!$C$39:$C$782,СВЦЭМ!$A$39:$A$782,$A75,СВЦЭМ!$B$39:$B$782,S$47)+'СЕТ СН'!$G$12+СВЦЭМ!$D$10+'СЕТ СН'!$G$6-'СЕТ СН'!$G$22</f>
        <v>1990.6774267100002</v>
      </c>
      <c r="T75" s="36">
        <f>SUMIFS(СВЦЭМ!$C$39:$C$782,СВЦЭМ!$A$39:$A$782,$A75,СВЦЭМ!$B$39:$B$782,T$47)+'СЕТ СН'!$G$12+СВЦЭМ!$D$10+'СЕТ СН'!$G$6-'СЕТ СН'!$G$22</f>
        <v>1988.9464878000001</v>
      </c>
      <c r="U75" s="36">
        <f>SUMIFS(СВЦЭМ!$C$39:$C$782,СВЦЭМ!$A$39:$A$782,$A75,СВЦЭМ!$B$39:$B$782,U$47)+'СЕТ СН'!$G$12+СВЦЭМ!$D$10+'СЕТ СН'!$G$6-'СЕТ СН'!$G$22</f>
        <v>1999.8565881400002</v>
      </c>
      <c r="V75" s="36">
        <f>SUMIFS(СВЦЭМ!$C$39:$C$782,СВЦЭМ!$A$39:$A$782,$A75,СВЦЭМ!$B$39:$B$782,V$47)+'СЕТ СН'!$G$12+СВЦЭМ!$D$10+'СЕТ СН'!$G$6-'СЕТ СН'!$G$22</f>
        <v>1979.9567379600001</v>
      </c>
      <c r="W75" s="36">
        <f>SUMIFS(СВЦЭМ!$C$39:$C$782,СВЦЭМ!$A$39:$A$782,$A75,СВЦЭМ!$B$39:$B$782,W$47)+'СЕТ СН'!$G$12+СВЦЭМ!$D$10+'СЕТ СН'!$G$6-'СЕТ СН'!$G$22</f>
        <v>2018.9253268200002</v>
      </c>
      <c r="X75" s="36">
        <f>SUMIFS(СВЦЭМ!$C$39:$C$782,СВЦЭМ!$A$39:$A$782,$A75,СВЦЭМ!$B$39:$B$782,X$47)+'СЕТ СН'!$G$12+СВЦЭМ!$D$10+'СЕТ СН'!$G$6-'СЕТ СН'!$G$22</f>
        <v>2013.4867677300001</v>
      </c>
      <c r="Y75" s="36">
        <f>SUMIFS(СВЦЭМ!$C$39:$C$782,СВЦЭМ!$A$39:$A$782,$A75,СВЦЭМ!$B$39:$B$782,Y$47)+'СЕТ СН'!$G$12+СВЦЭМ!$D$10+'СЕТ СН'!$G$6-'СЕТ СН'!$G$22</f>
        <v>2042.2264326200002</v>
      </c>
    </row>
    <row r="76" spans="1:27" ht="15.75" x14ac:dyDescent="0.2">
      <c r="A76" s="35">
        <f t="shared" si="1"/>
        <v>44590</v>
      </c>
      <c r="B76" s="36">
        <f>SUMIFS(СВЦЭМ!$C$39:$C$782,СВЦЭМ!$A$39:$A$782,$A76,СВЦЭМ!$B$39:$B$782,B$47)+'СЕТ СН'!$G$12+СВЦЭМ!$D$10+'СЕТ СН'!$G$6-'СЕТ СН'!$G$22</f>
        <v>2060.6569083200002</v>
      </c>
      <c r="C76" s="36">
        <f>SUMIFS(СВЦЭМ!$C$39:$C$782,СВЦЭМ!$A$39:$A$782,$A76,СВЦЭМ!$B$39:$B$782,C$47)+'СЕТ СН'!$G$12+СВЦЭМ!$D$10+'СЕТ СН'!$G$6-'СЕТ СН'!$G$22</f>
        <v>2019.0065892100001</v>
      </c>
      <c r="D76" s="36">
        <f>SUMIFS(СВЦЭМ!$C$39:$C$782,СВЦЭМ!$A$39:$A$782,$A76,СВЦЭМ!$B$39:$B$782,D$47)+'СЕТ СН'!$G$12+СВЦЭМ!$D$10+'СЕТ СН'!$G$6-'СЕТ СН'!$G$22</f>
        <v>2055.8984969600001</v>
      </c>
      <c r="E76" s="36">
        <f>SUMIFS(СВЦЭМ!$C$39:$C$782,СВЦЭМ!$A$39:$A$782,$A76,СВЦЭМ!$B$39:$B$782,E$47)+'СЕТ СН'!$G$12+СВЦЭМ!$D$10+'СЕТ СН'!$G$6-'СЕТ СН'!$G$22</f>
        <v>2057.9597948300002</v>
      </c>
      <c r="F76" s="36">
        <f>SUMIFS(СВЦЭМ!$C$39:$C$782,СВЦЭМ!$A$39:$A$782,$A76,СВЦЭМ!$B$39:$B$782,F$47)+'СЕТ СН'!$G$12+СВЦЭМ!$D$10+'СЕТ СН'!$G$6-'СЕТ СН'!$G$22</f>
        <v>2048.4394314700003</v>
      </c>
      <c r="G76" s="36">
        <f>SUMIFS(СВЦЭМ!$C$39:$C$782,СВЦЭМ!$A$39:$A$782,$A76,СВЦЭМ!$B$39:$B$782,G$47)+'СЕТ СН'!$G$12+СВЦЭМ!$D$10+'СЕТ СН'!$G$6-'СЕТ СН'!$G$22</f>
        <v>2028.4665195500002</v>
      </c>
      <c r="H76" s="36">
        <f>SUMIFS(СВЦЭМ!$C$39:$C$782,СВЦЭМ!$A$39:$A$782,$A76,СВЦЭМ!$B$39:$B$782,H$47)+'СЕТ СН'!$G$12+СВЦЭМ!$D$10+'СЕТ СН'!$G$6-'СЕТ СН'!$G$22</f>
        <v>1977.1281119700002</v>
      </c>
      <c r="I76" s="36">
        <f>SUMIFS(СВЦЭМ!$C$39:$C$782,СВЦЭМ!$A$39:$A$782,$A76,СВЦЭМ!$B$39:$B$782,I$47)+'СЕТ СН'!$G$12+СВЦЭМ!$D$10+'СЕТ СН'!$G$6-'СЕТ СН'!$G$22</f>
        <v>1942.8449929400001</v>
      </c>
      <c r="J76" s="36">
        <f>SUMIFS(СВЦЭМ!$C$39:$C$782,СВЦЭМ!$A$39:$A$782,$A76,СВЦЭМ!$B$39:$B$782,J$47)+'СЕТ СН'!$G$12+СВЦЭМ!$D$10+'СЕТ СН'!$G$6-'СЕТ СН'!$G$22</f>
        <v>1912.1165877600001</v>
      </c>
      <c r="K76" s="36">
        <f>SUMIFS(СВЦЭМ!$C$39:$C$782,СВЦЭМ!$A$39:$A$782,$A76,СВЦЭМ!$B$39:$B$782,K$47)+'СЕТ СН'!$G$12+СВЦЭМ!$D$10+'СЕТ СН'!$G$6-'СЕТ СН'!$G$22</f>
        <v>1915.7086818600001</v>
      </c>
      <c r="L76" s="36">
        <f>SUMIFS(СВЦЭМ!$C$39:$C$782,СВЦЭМ!$A$39:$A$782,$A76,СВЦЭМ!$B$39:$B$782,L$47)+'СЕТ СН'!$G$12+СВЦЭМ!$D$10+'СЕТ СН'!$G$6-'СЕТ СН'!$G$22</f>
        <v>1900.1947583900001</v>
      </c>
      <c r="M76" s="36">
        <f>SUMIFS(СВЦЭМ!$C$39:$C$782,СВЦЭМ!$A$39:$A$782,$A76,СВЦЭМ!$B$39:$B$782,M$47)+'СЕТ СН'!$G$12+СВЦЭМ!$D$10+'СЕТ СН'!$G$6-'СЕТ СН'!$G$22</f>
        <v>1887.0096253400002</v>
      </c>
      <c r="N76" s="36">
        <f>SUMIFS(СВЦЭМ!$C$39:$C$782,СВЦЭМ!$A$39:$A$782,$A76,СВЦЭМ!$B$39:$B$782,N$47)+'СЕТ СН'!$G$12+СВЦЭМ!$D$10+'СЕТ СН'!$G$6-'СЕТ СН'!$G$22</f>
        <v>1910.7083748000002</v>
      </c>
      <c r="O76" s="36">
        <f>SUMIFS(СВЦЭМ!$C$39:$C$782,СВЦЭМ!$A$39:$A$782,$A76,СВЦЭМ!$B$39:$B$782,O$47)+'СЕТ СН'!$G$12+СВЦЭМ!$D$10+'СЕТ СН'!$G$6-'СЕТ СН'!$G$22</f>
        <v>1958.6183406</v>
      </c>
      <c r="P76" s="36">
        <f>SUMIFS(СВЦЭМ!$C$39:$C$782,СВЦЭМ!$A$39:$A$782,$A76,СВЦЭМ!$B$39:$B$782,P$47)+'СЕТ СН'!$G$12+СВЦЭМ!$D$10+'СЕТ СН'!$G$6-'СЕТ СН'!$G$22</f>
        <v>1972.17227989</v>
      </c>
      <c r="Q76" s="36">
        <f>SUMIFS(СВЦЭМ!$C$39:$C$782,СВЦЭМ!$A$39:$A$782,$A76,СВЦЭМ!$B$39:$B$782,Q$47)+'СЕТ СН'!$G$12+СВЦЭМ!$D$10+'СЕТ СН'!$G$6-'СЕТ СН'!$G$22</f>
        <v>1979.1104119700001</v>
      </c>
      <c r="R76" s="36">
        <f>SUMIFS(СВЦЭМ!$C$39:$C$782,СВЦЭМ!$A$39:$A$782,$A76,СВЦЭМ!$B$39:$B$782,R$47)+'СЕТ СН'!$G$12+СВЦЭМ!$D$10+'СЕТ СН'!$G$6-'СЕТ СН'!$G$22</f>
        <v>1953.7373173200001</v>
      </c>
      <c r="S76" s="36">
        <f>SUMIFS(СВЦЭМ!$C$39:$C$782,СВЦЭМ!$A$39:$A$782,$A76,СВЦЭМ!$B$39:$B$782,S$47)+'СЕТ СН'!$G$12+СВЦЭМ!$D$10+'СЕТ СН'!$G$6-'СЕТ СН'!$G$22</f>
        <v>1930.6695593600002</v>
      </c>
      <c r="T76" s="36">
        <f>SUMIFS(СВЦЭМ!$C$39:$C$782,СВЦЭМ!$A$39:$A$782,$A76,СВЦЭМ!$B$39:$B$782,T$47)+'СЕТ СН'!$G$12+СВЦЭМ!$D$10+'СЕТ СН'!$G$6-'СЕТ СН'!$G$22</f>
        <v>1916.7426631000001</v>
      </c>
      <c r="U76" s="36">
        <f>SUMIFS(СВЦЭМ!$C$39:$C$782,СВЦЭМ!$A$39:$A$782,$A76,СВЦЭМ!$B$39:$B$782,U$47)+'СЕТ СН'!$G$12+СВЦЭМ!$D$10+'СЕТ СН'!$G$6-'СЕТ СН'!$G$22</f>
        <v>1898.4822546400001</v>
      </c>
      <c r="V76" s="36">
        <f>SUMIFS(СВЦЭМ!$C$39:$C$782,СВЦЭМ!$A$39:$A$782,$A76,СВЦЭМ!$B$39:$B$782,V$47)+'СЕТ СН'!$G$12+СВЦЭМ!$D$10+'СЕТ СН'!$G$6-'СЕТ СН'!$G$22</f>
        <v>1914.4669526600001</v>
      </c>
      <c r="W76" s="36">
        <f>SUMIFS(СВЦЭМ!$C$39:$C$782,СВЦЭМ!$A$39:$A$782,$A76,СВЦЭМ!$B$39:$B$782,W$47)+'СЕТ СН'!$G$12+СВЦЭМ!$D$10+'СЕТ СН'!$G$6-'СЕТ СН'!$G$22</f>
        <v>1925.3533981100002</v>
      </c>
      <c r="X76" s="36">
        <f>SUMIFS(СВЦЭМ!$C$39:$C$782,СВЦЭМ!$A$39:$A$782,$A76,СВЦЭМ!$B$39:$B$782,X$47)+'СЕТ СН'!$G$12+СВЦЭМ!$D$10+'СЕТ СН'!$G$6-'СЕТ СН'!$G$22</f>
        <v>1920.0022531200002</v>
      </c>
      <c r="Y76" s="36">
        <f>SUMIFS(СВЦЭМ!$C$39:$C$782,СВЦЭМ!$A$39:$A$782,$A76,СВЦЭМ!$B$39:$B$782,Y$47)+'СЕТ СН'!$G$12+СВЦЭМ!$D$10+'СЕТ СН'!$G$6-'СЕТ СН'!$G$22</f>
        <v>1966.1824913</v>
      </c>
    </row>
    <row r="77" spans="1:27" ht="15.75" x14ac:dyDescent="0.2">
      <c r="A77" s="35">
        <f t="shared" si="1"/>
        <v>44591</v>
      </c>
      <c r="B77" s="36">
        <f>SUMIFS(СВЦЭМ!$C$39:$C$782,СВЦЭМ!$A$39:$A$782,$A77,СВЦЭМ!$B$39:$B$782,B$47)+'СЕТ СН'!$G$12+СВЦЭМ!$D$10+'СЕТ СН'!$G$6-'СЕТ СН'!$G$22</f>
        <v>2016.2967123500002</v>
      </c>
      <c r="C77" s="36">
        <f>SUMIFS(СВЦЭМ!$C$39:$C$782,СВЦЭМ!$A$39:$A$782,$A77,СВЦЭМ!$B$39:$B$782,C$47)+'СЕТ СН'!$G$12+СВЦЭМ!$D$10+'СЕТ СН'!$G$6-'СЕТ СН'!$G$22</f>
        <v>2024.6073881300001</v>
      </c>
      <c r="D77" s="36">
        <f>SUMIFS(СВЦЭМ!$C$39:$C$782,СВЦЭМ!$A$39:$A$782,$A77,СВЦЭМ!$B$39:$B$782,D$47)+'СЕТ СН'!$G$12+СВЦЭМ!$D$10+'СЕТ СН'!$G$6-'СЕТ СН'!$G$22</f>
        <v>2053.3745966300003</v>
      </c>
      <c r="E77" s="36">
        <f>SUMIFS(СВЦЭМ!$C$39:$C$782,СВЦЭМ!$A$39:$A$782,$A77,СВЦЭМ!$B$39:$B$782,E$47)+'СЕТ СН'!$G$12+СВЦЭМ!$D$10+'СЕТ СН'!$G$6-'СЕТ СН'!$G$22</f>
        <v>2054.6060853400004</v>
      </c>
      <c r="F77" s="36">
        <f>SUMIFS(СВЦЭМ!$C$39:$C$782,СВЦЭМ!$A$39:$A$782,$A77,СВЦЭМ!$B$39:$B$782,F$47)+'СЕТ СН'!$G$12+СВЦЭМ!$D$10+'СЕТ СН'!$G$6-'СЕТ СН'!$G$22</f>
        <v>2050.2360886200004</v>
      </c>
      <c r="G77" s="36">
        <f>SUMIFS(СВЦЭМ!$C$39:$C$782,СВЦЭМ!$A$39:$A$782,$A77,СВЦЭМ!$B$39:$B$782,G$47)+'СЕТ СН'!$G$12+СВЦЭМ!$D$10+'СЕТ СН'!$G$6-'СЕТ СН'!$G$22</f>
        <v>2004.8206077900002</v>
      </c>
      <c r="H77" s="36">
        <f>SUMIFS(СВЦЭМ!$C$39:$C$782,СВЦЭМ!$A$39:$A$782,$A77,СВЦЭМ!$B$39:$B$782,H$47)+'СЕТ СН'!$G$12+СВЦЭМ!$D$10+'СЕТ СН'!$G$6-'СЕТ СН'!$G$22</f>
        <v>2002.12808466</v>
      </c>
      <c r="I77" s="36">
        <f>SUMIFS(СВЦЭМ!$C$39:$C$782,СВЦЭМ!$A$39:$A$782,$A77,СВЦЭМ!$B$39:$B$782,I$47)+'СЕТ СН'!$G$12+СВЦЭМ!$D$10+'СЕТ СН'!$G$6-'СЕТ СН'!$G$22</f>
        <v>1957.3199900500001</v>
      </c>
      <c r="J77" s="36">
        <f>SUMIFS(СВЦЭМ!$C$39:$C$782,СВЦЭМ!$A$39:$A$782,$A77,СВЦЭМ!$B$39:$B$782,J$47)+'СЕТ СН'!$G$12+СВЦЭМ!$D$10+'СЕТ СН'!$G$6-'СЕТ СН'!$G$22</f>
        <v>1925.0806904100002</v>
      </c>
      <c r="K77" s="36">
        <f>SUMIFS(СВЦЭМ!$C$39:$C$782,СВЦЭМ!$A$39:$A$782,$A77,СВЦЭМ!$B$39:$B$782,K$47)+'СЕТ СН'!$G$12+СВЦЭМ!$D$10+'СЕТ СН'!$G$6-'СЕТ СН'!$G$22</f>
        <v>1922.0732532600002</v>
      </c>
      <c r="L77" s="36">
        <f>SUMIFS(СВЦЭМ!$C$39:$C$782,СВЦЭМ!$A$39:$A$782,$A77,СВЦЭМ!$B$39:$B$782,L$47)+'СЕТ СН'!$G$12+СВЦЭМ!$D$10+'СЕТ СН'!$G$6-'СЕТ СН'!$G$22</f>
        <v>1918.75039775</v>
      </c>
      <c r="M77" s="36">
        <f>SUMIFS(СВЦЭМ!$C$39:$C$782,СВЦЭМ!$A$39:$A$782,$A77,СВЦЭМ!$B$39:$B$782,M$47)+'СЕТ СН'!$G$12+СВЦЭМ!$D$10+'СЕТ СН'!$G$6-'СЕТ СН'!$G$22</f>
        <v>1914.37703536</v>
      </c>
      <c r="N77" s="36">
        <f>SUMIFS(СВЦЭМ!$C$39:$C$782,СВЦЭМ!$A$39:$A$782,$A77,СВЦЭМ!$B$39:$B$782,N$47)+'СЕТ СН'!$G$12+СВЦЭМ!$D$10+'СЕТ СН'!$G$6-'СЕТ СН'!$G$22</f>
        <v>1932.2463853800002</v>
      </c>
      <c r="O77" s="36">
        <f>SUMIFS(СВЦЭМ!$C$39:$C$782,СВЦЭМ!$A$39:$A$782,$A77,СВЦЭМ!$B$39:$B$782,O$47)+'СЕТ СН'!$G$12+СВЦЭМ!$D$10+'СЕТ СН'!$G$6-'СЕТ СН'!$G$22</f>
        <v>1973.1387415400002</v>
      </c>
      <c r="P77" s="36">
        <f>SUMIFS(СВЦЭМ!$C$39:$C$782,СВЦЭМ!$A$39:$A$782,$A77,СВЦЭМ!$B$39:$B$782,P$47)+'СЕТ СН'!$G$12+СВЦЭМ!$D$10+'СЕТ СН'!$G$6-'СЕТ СН'!$G$22</f>
        <v>1983.45735792</v>
      </c>
      <c r="Q77" s="36">
        <f>SUMIFS(СВЦЭМ!$C$39:$C$782,СВЦЭМ!$A$39:$A$782,$A77,СВЦЭМ!$B$39:$B$782,Q$47)+'СЕТ СН'!$G$12+СВЦЭМ!$D$10+'СЕТ СН'!$G$6-'СЕТ СН'!$G$22</f>
        <v>1980.1317177800001</v>
      </c>
      <c r="R77" s="36">
        <f>SUMIFS(СВЦЭМ!$C$39:$C$782,СВЦЭМ!$A$39:$A$782,$A77,СВЦЭМ!$B$39:$B$782,R$47)+'СЕТ СН'!$G$12+СВЦЭМ!$D$10+'СЕТ СН'!$G$6-'СЕТ СН'!$G$22</f>
        <v>1940.1761916</v>
      </c>
      <c r="S77" s="36">
        <f>SUMIFS(СВЦЭМ!$C$39:$C$782,СВЦЭМ!$A$39:$A$782,$A77,СВЦЭМ!$B$39:$B$782,S$47)+'СЕТ СН'!$G$12+СВЦЭМ!$D$10+'СЕТ СН'!$G$6-'СЕТ СН'!$G$22</f>
        <v>1906.3362804800001</v>
      </c>
      <c r="T77" s="36">
        <f>SUMIFS(СВЦЭМ!$C$39:$C$782,СВЦЭМ!$A$39:$A$782,$A77,СВЦЭМ!$B$39:$B$782,T$47)+'СЕТ СН'!$G$12+СВЦЭМ!$D$10+'СЕТ СН'!$G$6-'СЕТ СН'!$G$22</f>
        <v>1877.9947889100001</v>
      </c>
      <c r="U77" s="36">
        <f>SUMIFS(СВЦЭМ!$C$39:$C$782,СВЦЭМ!$A$39:$A$782,$A77,СВЦЭМ!$B$39:$B$782,U$47)+'СЕТ СН'!$G$12+СВЦЭМ!$D$10+'СЕТ СН'!$G$6-'СЕТ СН'!$G$22</f>
        <v>1936.4647833600002</v>
      </c>
      <c r="V77" s="36">
        <f>SUMIFS(СВЦЭМ!$C$39:$C$782,СВЦЭМ!$A$39:$A$782,$A77,СВЦЭМ!$B$39:$B$782,V$47)+'СЕТ СН'!$G$12+СВЦЭМ!$D$10+'СЕТ СН'!$G$6-'СЕТ СН'!$G$22</f>
        <v>1957.03098307</v>
      </c>
      <c r="W77" s="36">
        <f>SUMIFS(СВЦЭМ!$C$39:$C$782,СВЦЭМ!$A$39:$A$782,$A77,СВЦЭМ!$B$39:$B$782,W$47)+'СЕТ СН'!$G$12+СВЦЭМ!$D$10+'СЕТ СН'!$G$6-'СЕТ СН'!$G$22</f>
        <v>1971.4410113200001</v>
      </c>
      <c r="X77" s="36">
        <f>SUMIFS(СВЦЭМ!$C$39:$C$782,СВЦЭМ!$A$39:$A$782,$A77,СВЦЭМ!$B$39:$B$782,X$47)+'СЕТ СН'!$G$12+СВЦЭМ!$D$10+'СЕТ СН'!$G$6-'СЕТ СН'!$G$22</f>
        <v>1963.9632206700001</v>
      </c>
      <c r="Y77" s="36">
        <f>SUMIFS(СВЦЭМ!$C$39:$C$782,СВЦЭМ!$A$39:$A$782,$A77,СВЦЭМ!$B$39:$B$782,Y$47)+'СЕТ СН'!$G$12+СВЦЭМ!$D$10+'СЕТ СН'!$G$6-'СЕТ СН'!$G$22</f>
        <v>2016.29041224</v>
      </c>
      <c r="AA77" s="37"/>
    </row>
    <row r="78" spans="1:27" ht="15.75" x14ac:dyDescent="0.2">
      <c r="A78" s="35">
        <f t="shared" si="1"/>
        <v>44592</v>
      </c>
      <c r="B78" s="36">
        <f>SUMIFS(СВЦЭМ!$C$39:$C$782,СВЦЭМ!$A$39:$A$782,$A78,СВЦЭМ!$B$39:$B$782,B$47)+'СЕТ СН'!$G$12+СВЦЭМ!$D$10+'СЕТ СН'!$G$6-'СЕТ СН'!$G$22</f>
        <v>2003.2568729100001</v>
      </c>
      <c r="C78" s="36">
        <f>SUMIFS(СВЦЭМ!$C$39:$C$782,СВЦЭМ!$A$39:$A$782,$A78,СВЦЭМ!$B$39:$B$782,C$47)+'СЕТ СН'!$G$12+СВЦЭМ!$D$10+'СЕТ СН'!$G$6-'СЕТ СН'!$G$22</f>
        <v>2025.6555241400001</v>
      </c>
      <c r="D78" s="36">
        <f>SUMIFS(СВЦЭМ!$C$39:$C$782,СВЦЭМ!$A$39:$A$782,$A78,СВЦЭМ!$B$39:$B$782,D$47)+'СЕТ СН'!$G$12+СВЦЭМ!$D$10+'СЕТ СН'!$G$6-'СЕТ СН'!$G$22</f>
        <v>2052.3486314700003</v>
      </c>
      <c r="E78" s="36">
        <f>SUMIFS(СВЦЭМ!$C$39:$C$782,СВЦЭМ!$A$39:$A$782,$A78,СВЦЭМ!$B$39:$B$782,E$47)+'СЕТ СН'!$G$12+СВЦЭМ!$D$10+'СЕТ СН'!$G$6-'СЕТ СН'!$G$22</f>
        <v>2053.2307808200003</v>
      </c>
      <c r="F78" s="36">
        <f>SUMIFS(СВЦЭМ!$C$39:$C$782,СВЦЭМ!$A$39:$A$782,$A78,СВЦЭМ!$B$39:$B$782,F$47)+'СЕТ СН'!$G$12+СВЦЭМ!$D$10+'СЕТ СН'!$G$6-'СЕТ СН'!$G$22</f>
        <v>2022.50021646</v>
      </c>
      <c r="G78" s="36">
        <f>SUMIFS(СВЦЭМ!$C$39:$C$782,СВЦЭМ!$A$39:$A$782,$A78,СВЦЭМ!$B$39:$B$782,G$47)+'СЕТ СН'!$G$12+СВЦЭМ!$D$10+'СЕТ СН'!$G$6-'СЕТ СН'!$G$22</f>
        <v>1998.4254061400002</v>
      </c>
      <c r="H78" s="36">
        <f>SUMIFS(СВЦЭМ!$C$39:$C$782,СВЦЭМ!$A$39:$A$782,$A78,СВЦЭМ!$B$39:$B$782,H$47)+'СЕТ СН'!$G$12+СВЦЭМ!$D$10+'СЕТ СН'!$G$6-'СЕТ СН'!$G$22</f>
        <v>1981.85952823</v>
      </c>
      <c r="I78" s="36">
        <f>SUMIFS(СВЦЭМ!$C$39:$C$782,СВЦЭМ!$A$39:$A$782,$A78,СВЦЭМ!$B$39:$B$782,I$47)+'СЕТ СН'!$G$12+СВЦЭМ!$D$10+'СЕТ СН'!$G$6-'СЕТ СН'!$G$22</f>
        <v>1935.6650060400002</v>
      </c>
      <c r="J78" s="36">
        <f>SUMIFS(СВЦЭМ!$C$39:$C$782,СВЦЭМ!$A$39:$A$782,$A78,СВЦЭМ!$B$39:$B$782,J$47)+'СЕТ СН'!$G$12+СВЦЭМ!$D$10+'СЕТ СН'!$G$6-'СЕТ СН'!$G$22</f>
        <v>1930.99760919</v>
      </c>
      <c r="K78" s="36">
        <f>SUMIFS(СВЦЭМ!$C$39:$C$782,СВЦЭМ!$A$39:$A$782,$A78,СВЦЭМ!$B$39:$B$782,K$47)+'СЕТ СН'!$G$12+СВЦЭМ!$D$10+'СЕТ СН'!$G$6-'СЕТ СН'!$G$22</f>
        <v>1949.6530229000002</v>
      </c>
      <c r="L78" s="36">
        <f>SUMIFS(СВЦЭМ!$C$39:$C$782,СВЦЭМ!$A$39:$A$782,$A78,СВЦЭМ!$B$39:$B$782,L$47)+'СЕТ СН'!$G$12+СВЦЭМ!$D$10+'СЕТ СН'!$G$6-'СЕТ СН'!$G$22</f>
        <v>1949.9706297300002</v>
      </c>
      <c r="M78" s="36">
        <f>SUMIFS(СВЦЭМ!$C$39:$C$782,СВЦЭМ!$A$39:$A$782,$A78,СВЦЭМ!$B$39:$B$782,M$47)+'СЕТ СН'!$G$12+СВЦЭМ!$D$10+'СЕТ СН'!$G$6-'СЕТ СН'!$G$22</f>
        <v>1927.5539228600001</v>
      </c>
      <c r="N78" s="36">
        <f>SUMIFS(СВЦЭМ!$C$39:$C$782,СВЦЭМ!$A$39:$A$782,$A78,СВЦЭМ!$B$39:$B$782,N$47)+'СЕТ СН'!$G$12+СВЦЭМ!$D$10+'СЕТ СН'!$G$6-'СЕТ СН'!$G$22</f>
        <v>1954.8420711800002</v>
      </c>
      <c r="O78" s="36">
        <f>SUMIFS(СВЦЭМ!$C$39:$C$782,СВЦЭМ!$A$39:$A$782,$A78,СВЦЭМ!$B$39:$B$782,O$47)+'СЕТ СН'!$G$12+СВЦЭМ!$D$10+'СЕТ СН'!$G$6-'СЕТ СН'!$G$22</f>
        <v>1999.6173295200001</v>
      </c>
      <c r="P78" s="36">
        <f>SUMIFS(СВЦЭМ!$C$39:$C$782,СВЦЭМ!$A$39:$A$782,$A78,СВЦЭМ!$B$39:$B$782,P$47)+'СЕТ СН'!$G$12+СВЦЭМ!$D$10+'СЕТ СН'!$G$6-'СЕТ СН'!$G$22</f>
        <v>2010.80601129</v>
      </c>
      <c r="Q78" s="36">
        <f>SUMIFS(СВЦЭМ!$C$39:$C$782,СВЦЭМ!$A$39:$A$782,$A78,СВЦЭМ!$B$39:$B$782,Q$47)+'СЕТ СН'!$G$12+СВЦЭМ!$D$10+'СЕТ СН'!$G$6-'СЕТ СН'!$G$22</f>
        <v>1997.1254216700002</v>
      </c>
      <c r="R78" s="36">
        <f>SUMIFS(СВЦЭМ!$C$39:$C$782,СВЦЭМ!$A$39:$A$782,$A78,СВЦЭМ!$B$39:$B$782,R$47)+'СЕТ СН'!$G$12+СВЦЭМ!$D$10+'СЕТ СН'!$G$6-'СЕТ СН'!$G$22</f>
        <v>1979.5350181900001</v>
      </c>
      <c r="S78" s="36">
        <f>SUMIFS(СВЦЭМ!$C$39:$C$782,СВЦЭМ!$A$39:$A$782,$A78,СВЦЭМ!$B$39:$B$782,S$47)+'СЕТ СН'!$G$12+СВЦЭМ!$D$10+'СЕТ СН'!$G$6-'СЕТ СН'!$G$22</f>
        <v>1947.3789681500002</v>
      </c>
      <c r="T78" s="36">
        <f>SUMIFS(СВЦЭМ!$C$39:$C$782,СВЦЭМ!$A$39:$A$782,$A78,СВЦЭМ!$B$39:$B$782,T$47)+'СЕТ СН'!$G$12+СВЦЭМ!$D$10+'СЕТ СН'!$G$6-'СЕТ СН'!$G$22</f>
        <v>1937.9681770900002</v>
      </c>
      <c r="U78" s="36">
        <f>SUMIFS(СВЦЭМ!$C$39:$C$782,СВЦЭМ!$A$39:$A$782,$A78,СВЦЭМ!$B$39:$B$782,U$47)+'СЕТ СН'!$G$12+СВЦЭМ!$D$10+'СЕТ СН'!$G$6-'СЕТ СН'!$G$22</f>
        <v>1935.85529238</v>
      </c>
      <c r="V78" s="36">
        <f>SUMIFS(СВЦЭМ!$C$39:$C$782,СВЦЭМ!$A$39:$A$782,$A78,СВЦЭМ!$B$39:$B$782,V$47)+'СЕТ СН'!$G$12+СВЦЭМ!$D$10+'СЕТ СН'!$G$6-'СЕТ СН'!$G$22</f>
        <v>1957.97565237</v>
      </c>
      <c r="W78" s="36">
        <f>SUMIFS(СВЦЭМ!$C$39:$C$782,СВЦЭМ!$A$39:$A$782,$A78,СВЦЭМ!$B$39:$B$782,W$47)+'СЕТ СН'!$G$12+СВЦЭМ!$D$10+'СЕТ СН'!$G$6-'СЕТ СН'!$G$22</f>
        <v>1956.2086985500002</v>
      </c>
      <c r="X78" s="36">
        <f>SUMIFS(СВЦЭМ!$C$39:$C$782,СВЦЭМ!$A$39:$A$782,$A78,СВЦЭМ!$B$39:$B$782,X$47)+'СЕТ СН'!$G$12+СВЦЭМ!$D$10+'СЕТ СН'!$G$6-'СЕТ СН'!$G$22</f>
        <v>1968.0185813200001</v>
      </c>
      <c r="Y78" s="36">
        <f>SUMIFS(СВЦЭМ!$C$39:$C$782,СВЦЭМ!$A$39:$A$782,$A78,СВЦЭМ!$B$39:$B$782,Y$47)+'СЕТ СН'!$G$12+СВЦЭМ!$D$10+'СЕТ СН'!$G$6-'СЕТ СН'!$G$22</f>
        <v>2033.68199815</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01.01.2022</v>
      </c>
      <c r="B84" s="36">
        <f>SUMIFS(СВЦЭМ!$C$39:$C$782,СВЦЭМ!$A$39:$A$782,$A84,СВЦЭМ!$B$39:$B$782,B$83)+'СЕТ СН'!$H$12+СВЦЭМ!$D$10+'СЕТ СН'!$H$6-'СЕТ СН'!$H$22</f>
        <v>1783.35157101</v>
      </c>
      <c r="C84" s="36">
        <f>SUMIFS(СВЦЭМ!$C$39:$C$782,СВЦЭМ!$A$39:$A$782,$A84,СВЦЭМ!$B$39:$B$782,C$83)+'СЕТ СН'!$H$12+СВЦЭМ!$D$10+'СЕТ СН'!$H$6-'СЕТ СН'!$H$22</f>
        <v>1791.4073165899999</v>
      </c>
      <c r="D84" s="36">
        <f>SUMIFS(СВЦЭМ!$C$39:$C$782,СВЦЭМ!$A$39:$A$782,$A84,СВЦЭМ!$B$39:$B$782,D$83)+'СЕТ СН'!$H$12+СВЦЭМ!$D$10+'СЕТ СН'!$H$6-'СЕТ СН'!$H$22</f>
        <v>1812.9946901799999</v>
      </c>
      <c r="E84" s="36">
        <f>SUMIFS(СВЦЭМ!$C$39:$C$782,СВЦЭМ!$A$39:$A$782,$A84,СВЦЭМ!$B$39:$B$782,E$83)+'СЕТ СН'!$H$12+СВЦЭМ!$D$10+'СЕТ СН'!$H$6-'СЕТ СН'!$H$22</f>
        <v>1818.9159140500001</v>
      </c>
      <c r="F84" s="36">
        <f>SUMIFS(СВЦЭМ!$C$39:$C$782,СВЦЭМ!$A$39:$A$782,$A84,СВЦЭМ!$B$39:$B$782,F$83)+'СЕТ СН'!$H$12+СВЦЭМ!$D$10+'СЕТ СН'!$H$6-'СЕТ СН'!$H$22</f>
        <v>1830.48188626</v>
      </c>
      <c r="G84" s="36">
        <f>SUMIFS(СВЦЭМ!$C$39:$C$782,СВЦЭМ!$A$39:$A$782,$A84,СВЦЭМ!$B$39:$B$782,G$83)+'СЕТ СН'!$H$12+СВЦЭМ!$D$10+'СЕТ СН'!$H$6-'СЕТ СН'!$H$22</f>
        <v>1829.45011383</v>
      </c>
      <c r="H84" s="36">
        <f>SUMIFS(СВЦЭМ!$C$39:$C$782,СВЦЭМ!$A$39:$A$782,$A84,СВЦЭМ!$B$39:$B$782,H$83)+'СЕТ СН'!$H$12+СВЦЭМ!$D$10+'СЕТ СН'!$H$6-'СЕТ СН'!$H$22</f>
        <v>1798.3354405699999</v>
      </c>
      <c r="I84" s="36">
        <f>SUMIFS(СВЦЭМ!$C$39:$C$782,СВЦЭМ!$A$39:$A$782,$A84,СВЦЭМ!$B$39:$B$782,I$83)+'СЕТ СН'!$H$12+СВЦЭМ!$D$10+'СЕТ СН'!$H$6-'СЕТ СН'!$H$22</f>
        <v>1813.23453447</v>
      </c>
      <c r="J84" s="36">
        <f>SUMIFS(СВЦЭМ!$C$39:$C$782,СВЦЭМ!$A$39:$A$782,$A84,СВЦЭМ!$B$39:$B$782,J$83)+'СЕТ СН'!$H$12+СВЦЭМ!$D$10+'СЕТ СН'!$H$6-'СЕТ СН'!$H$22</f>
        <v>1806.7275255100001</v>
      </c>
      <c r="K84" s="36">
        <f>SUMIFS(СВЦЭМ!$C$39:$C$782,СВЦЭМ!$A$39:$A$782,$A84,СВЦЭМ!$B$39:$B$782,K$83)+'СЕТ СН'!$H$12+СВЦЭМ!$D$10+'СЕТ СН'!$H$6-'СЕТ СН'!$H$22</f>
        <v>1771.65215328</v>
      </c>
      <c r="L84" s="36">
        <f>SUMIFS(СВЦЭМ!$C$39:$C$782,СВЦЭМ!$A$39:$A$782,$A84,СВЦЭМ!$B$39:$B$782,L$83)+'СЕТ СН'!$H$12+СВЦЭМ!$D$10+'СЕТ СН'!$H$6-'СЕТ СН'!$H$22</f>
        <v>1755.1910601699999</v>
      </c>
      <c r="M84" s="36">
        <f>SUMIFS(СВЦЭМ!$C$39:$C$782,СВЦЭМ!$A$39:$A$782,$A84,СВЦЭМ!$B$39:$B$782,M$83)+'СЕТ СН'!$H$12+СВЦЭМ!$D$10+'СЕТ СН'!$H$6-'СЕТ СН'!$H$22</f>
        <v>1717.33634459</v>
      </c>
      <c r="N84" s="36">
        <f>SUMIFS(СВЦЭМ!$C$39:$C$782,СВЦЭМ!$A$39:$A$782,$A84,СВЦЭМ!$B$39:$B$782,N$83)+'СЕТ СН'!$H$12+СВЦЭМ!$D$10+'СЕТ СН'!$H$6-'СЕТ СН'!$H$22</f>
        <v>1718.59477348</v>
      </c>
      <c r="O84" s="36">
        <f>SUMIFS(СВЦЭМ!$C$39:$C$782,СВЦЭМ!$A$39:$A$782,$A84,СВЦЭМ!$B$39:$B$782,O$83)+'СЕТ СН'!$H$12+СВЦЭМ!$D$10+'СЕТ СН'!$H$6-'СЕТ СН'!$H$22</f>
        <v>1753.8279347600001</v>
      </c>
      <c r="P84" s="36">
        <f>SUMIFS(СВЦЭМ!$C$39:$C$782,СВЦЭМ!$A$39:$A$782,$A84,СВЦЭМ!$B$39:$B$782,P$83)+'СЕТ СН'!$H$12+СВЦЭМ!$D$10+'СЕТ СН'!$H$6-'СЕТ СН'!$H$22</f>
        <v>1778.5680308000001</v>
      </c>
      <c r="Q84" s="36">
        <f>SUMIFS(СВЦЭМ!$C$39:$C$782,СВЦЭМ!$A$39:$A$782,$A84,СВЦЭМ!$B$39:$B$782,Q$83)+'СЕТ СН'!$H$12+СВЦЭМ!$D$10+'СЕТ СН'!$H$6-'СЕТ СН'!$H$22</f>
        <v>1774.1485632500001</v>
      </c>
      <c r="R84" s="36">
        <f>SUMIFS(СВЦЭМ!$C$39:$C$782,СВЦЭМ!$A$39:$A$782,$A84,СВЦЭМ!$B$39:$B$782,R$83)+'СЕТ СН'!$H$12+СВЦЭМ!$D$10+'СЕТ СН'!$H$6-'СЕТ СН'!$H$22</f>
        <v>1724.0973336699999</v>
      </c>
      <c r="S84" s="36">
        <f>SUMIFS(СВЦЭМ!$C$39:$C$782,СВЦЭМ!$A$39:$A$782,$A84,СВЦЭМ!$B$39:$B$782,S$83)+'СЕТ СН'!$H$12+СВЦЭМ!$D$10+'СЕТ СН'!$H$6-'СЕТ СН'!$H$22</f>
        <v>1701.6214715399999</v>
      </c>
      <c r="T84" s="36">
        <f>SUMIFS(СВЦЭМ!$C$39:$C$782,СВЦЭМ!$A$39:$A$782,$A84,СВЦЭМ!$B$39:$B$782,T$83)+'СЕТ СН'!$H$12+СВЦЭМ!$D$10+'СЕТ СН'!$H$6-'СЕТ СН'!$H$22</f>
        <v>1709.06230985</v>
      </c>
      <c r="U84" s="36">
        <f>SUMIFS(СВЦЭМ!$C$39:$C$782,СВЦЭМ!$A$39:$A$782,$A84,СВЦЭМ!$B$39:$B$782,U$83)+'СЕТ СН'!$H$12+СВЦЭМ!$D$10+'СЕТ СН'!$H$6-'СЕТ СН'!$H$22</f>
        <v>1701.7968655100001</v>
      </c>
      <c r="V84" s="36">
        <f>SUMIFS(СВЦЭМ!$C$39:$C$782,СВЦЭМ!$A$39:$A$782,$A84,СВЦЭМ!$B$39:$B$782,V$83)+'СЕТ СН'!$H$12+СВЦЭМ!$D$10+'СЕТ СН'!$H$6-'СЕТ СН'!$H$22</f>
        <v>1706.4423842199999</v>
      </c>
      <c r="W84" s="36">
        <f>SUMIFS(СВЦЭМ!$C$39:$C$782,СВЦЭМ!$A$39:$A$782,$A84,СВЦЭМ!$B$39:$B$782,W$83)+'СЕТ СН'!$H$12+СВЦЭМ!$D$10+'СЕТ СН'!$H$6-'СЕТ СН'!$H$22</f>
        <v>1736.09109102</v>
      </c>
      <c r="X84" s="36">
        <f>SUMIFS(СВЦЭМ!$C$39:$C$782,СВЦЭМ!$A$39:$A$782,$A84,СВЦЭМ!$B$39:$B$782,X$83)+'СЕТ СН'!$H$12+СВЦЭМ!$D$10+'СЕТ СН'!$H$6-'СЕТ СН'!$H$22</f>
        <v>1749.5673935</v>
      </c>
      <c r="Y84" s="36">
        <f>SUMIFS(СВЦЭМ!$C$39:$C$782,СВЦЭМ!$A$39:$A$782,$A84,СВЦЭМ!$B$39:$B$782,Y$83)+'СЕТ СН'!$H$12+СВЦЭМ!$D$10+'СЕТ СН'!$H$6-'СЕТ СН'!$H$22</f>
        <v>1767.4503359400001</v>
      </c>
    </row>
    <row r="85" spans="1:25" ht="15.75" x14ac:dyDescent="0.2">
      <c r="A85" s="35">
        <f>A84+1</f>
        <v>44563</v>
      </c>
      <c r="B85" s="36">
        <f>SUMIFS(СВЦЭМ!$C$39:$C$782,СВЦЭМ!$A$39:$A$782,$A85,СВЦЭМ!$B$39:$B$782,B$83)+'СЕТ СН'!$H$12+СВЦЭМ!$D$10+'СЕТ СН'!$H$6-'СЕТ СН'!$H$22</f>
        <v>1749.6920321</v>
      </c>
      <c r="C85" s="36">
        <f>SUMIFS(СВЦЭМ!$C$39:$C$782,СВЦЭМ!$A$39:$A$782,$A85,СВЦЭМ!$B$39:$B$782,C$83)+'СЕТ СН'!$H$12+СВЦЭМ!$D$10+'СЕТ СН'!$H$6-'СЕТ СН'!$H$22</f>
        <v>1746.10822979</v>
      </c>
      <c r="D85" s="36">
        <f>SUMIFS(СВЦЭМ!$C$39:$C$782,СВЦЭМ!$A$39:$A$782,$A85,СВЦЭМ!$B$39:$B$782,D$83)+'СЕТ СН'!$H$12+СВЦЭМ!$D$10+'СЕТ СН'!$H$6-'СЕТ СН'!$H$22</f>
        <v>1778.6661748199999</v>
      </c>
      <c r="E85" s="36">
        <f>SUMIFS(СВЦЭМ!$C$39:$C$782,СВЦЭМ!$A$39:$A$782,$A85,СВЦЭМ!$B$39:$B$782,E$83)+'СЕТ СН'!$H$12+СВЦЭМ!$D$10+'СЕТ СН'!$H$6-'СЕТ СН'!$H$22</f>
        <v>1786.9903393500001</v>
      </c>
      <c r="F85" s="36">
        <f>SUMIFS(СВЦЭМ!$C$39:$C$782,СВЦЭМ!$A$39:$A$782,$A85,СВЦЭМ!$B$39:$B$782,F$83)+'СЕТ СН'!$H$12+СВЦЭМ!$D$10+'СЕТ СН'!$H$6-'СЕТ СН'!$H$22</f>
        <v>1772.2145022899999</v>
      </c>
      <c r="G85" s="36">
        <f>SUMIFS(СВЦЭМ!$C$39:$C$782,СВЦЭМ!$A$39:$A$782,$A85,СВЦЭМ!$B$39:$B$782,G$83)+'СЕТ СН'!$H$12+СВЦЭМ!$D$10+'СЕТ СН'!$H$6-'СЕТ СН'!$H$22</f>
        <v>1775.8721623700001</v>
      </c>
      <c r="H85" s="36">
        <f>SUMIFS(СВЦЭМ!$C$39:$C$782,СВЦЭМ!$A$39:$A$782,$A85,СВЦЭМ!$B$39:$B$782,H$83)+'СЕТ СН'!$H$12+СВЦЭМ!$D$10+'СЕТ СН'!$H$6-'СЕТ СН'!$H$22</f>
        <v>1757.5073198800001</v>
      </c>
      <c r="I85" s="36">
        <f>SUMIFS(СВЦЭМ!$C$39:$C$782,СВЦЭМ!$A$39:$A$782,$A85,СВЦЭМ!$B$39:$B$782,I$83)+'СЕТ СН'!$H$12+СВЦЭМ!$D$10+'СЕТ СН'!$H$6-'СЕТ СН'!$H$22</f>
        <v>1784.4868002000001</v>
      </c>
      <c r="J85" s="36">
        <f>SUMIFS(СВЦЭМ!$C$39:$C$782,СВЦЭМ!$A$39:$A$782,$A85,СВЦЭМ!$B$39:$B$782,J$83)+'СЕТ СН'!$H$12+СВЦЭМ!$D$10+'СЕТ СН'!$H$6-'СЕТ СН'!$H$22</f>
        <v>1761.79088075</v>
      </c>
      <c r="K85" s="36">
        <f>SUMIFS(СВЦЭМ!$C$39:$C$782,СВЦЭМ!$A$39:$A$782,$A85,СВЦЭМ!$B$39:$B$782,K$83)+'СЕТ СН'!$H$12+СВЦЭМ!$D$10+'СЕТ СН'!$H$6-'СЕТ СН'!$H$22</f>
        <v>1741.74591059</v>
      </c>
      <c r="L85" s="36">
        <f>SUMIFS(СВЦЭМ!$C$39:$C$782,СВЦЭМ!$A$39:$A$782,$A85,СВЦЭМ!$B$39:$B$782,L$83)+'СЕТ СН'!$H$12+СВЦЭМ!$D$10+'СЕТ СН'!$H$6-'СЕТ СН'!$H$22</f>
        <v>1726.76150667</v>
      </c>
      <c r="M85" s="36">
        <f>SUMIFS(СВЦЭМ!$C$39:$C$782,СВЦЭМ!$A$39:$A$782,$A85,СВЦЭМ!$B$39:$B$782,M$83)+'СЕТ СН'!$H$12+СВЦЭМ!$D$10+'СЕТ СН'!$H$6-'СЕТ СН'!$H$22</f>
        <v>1741.9075171</v>
      </c>
      <c r="N85" s="36">
        <f>SUMIFS(СВЦЭМ!$C$39:$C$782,СВЦЭМ!$A$39:$A$782,$A85,СВЦЭМ!$B$39:$B$782,N$83)+'СЕТ СН'!$H$12+СВЦЭМ!$D$10+'СЕТ СН'!$H$6-'СЕТ СН'!$H$22</f>
        <v>1758.0206411199999</v>
      </c>
      <c r="O85" s="36">
        <f>SUMIFS(СВЦЭМ!$C$39:$C$782,СВЦЭМ!$A$39:$A$782,$A85,СВЦЭМ!$B$39:$B$782,O$83)+'СЕТ СН'!$H$12+СВЦЭМ!$D$10+'СЕТ СН'!$H$6-'СЕТ СН'!$H$22</f>
        <v>1757.57050757</v>
      </c>
      <c r="P85" s="36">
        <f>SUMIFS(СВЦЭМ!$C$39:$C$782,СВЦЭМ!$A$39:$A$782,$A85,СВЦЭМ!$B$39:$B$782,P$83)+'СЕТ СН'!$H$12+СВЦЭМ!$D$10+'СЕТ СН'!$H$6-'СЕТ СН'!$H$22</f>
        <v>1760.38933705</v>
      </c>
      <c r="Q85" s="36">
        <f>SUMIFS(СВЦЭМ!$C$39:$C$782,СВЦЭМ!$A$39:$A$782,$A85,СВЦЭМ!$B$39:$B$782,Q$83)+'СЕТ СН'!$H$12+СВЦЭМ!$D$10+'СЕТ СН'!$H$6-'СЕТ СН'!$H$22</f>
        <v>1748.7849111</v>
      </c>
      <c r="R85" s="36">
        <f>SUMIFS(СВЦЭМ!$C$39:$C$782,СВЦЭМ!$A$39:$A$782,$A85,СВЦЭМ!$B$39:$B$782,R$83)+'СЕТ СН'!$H$12+СВЦЭМ!$D$10+'СЕТ СН'!$H$6-'СЕТ СН'!$H$22</f>
        <v>1731.02164758</v>
      </c>
      <c r="S85" s="36">
        <f>SUMIFS(СВЦЭМ!$C$39:$C$782,СВЦЭМ!$A$39:$A$782,$A85,СВЦЭМ!$B$39:$B$782,S$83)+'СЕТ СН'!$H$12+СВЦЭМ!$D$10+'СЕТ СН'!$H$6-'СЕТ СН'!$H$22</f>
        <v>1715.9312779500001</v>
      </c>
      <c r="T85" s="36">
        <f>SUMIFS(СВЦЭМ!$C$39:$C$782,СВЦЭМ!$A$39:$A$782,$A85,СВЦЭМ!$B$39:$B$782,T$83)+'СЕТ СН'!$H$12+СВЦЭМ!$D$10+'СЕТ СН'!$H$6-'СЕТ СН'!$H$22</f>
        <v>1717.3826928000001</v>
      </c>
      <c r="U85" s="36">
        <f>SUMIFS(СВЦЭМ!$C$39:$C$782,СВЦЭМ!$A$39:$A$782,$A85,СВЦЭМ!$B$39:$B$782,U$83)+'СЕТ СН'!$H$12+СВЦЭМ!$D$10+'СЕТ СН'!$H$6-'СЕТ СН'!$H$22</f>
        <v>1712.2337030399999</v>
      </c>
      <c r="V85" s="36">
        <f>SUMIFS(СВЦЭМ!$C$39:$C$782,СВЦЭМ!$A$39:$A$782,$A85,СВЦЭМ!$B$39:$B$782,V$83)+'СЕТ СН'!$H$12+СВЦЭМ!$D$10+'СЕТ СН'!$H$6-'СЕТ СН'!$H$22</f>
        <v>1730.5217071699999</v>
      </c>
      <c r="W85" s="36">
        <f>SUMIFS(СВЦЭМ!$C$39:$C$782,СВЦЭМ!$A$39:$A$782,$A85,СВЦЭМ!$B$39:$B$782,W$83)+'СЕТ СН'!$H$12+СВЦЭМ!$D$10+'СЕТ СН'!$H$6-'СЕТ СН'!$H$22</f>
        <v>1741.50077781</v>
      </c>
      <c r="X85" s="36">
        <f>SUMIFS(СВЦЭМ!$C$39:$C$782,СВЦЭМ!$A$39:$A$782,$A85,СВЦЭМ!$B$39:$B$782,X$83)+'СЕТ СН'!$H$12+СВЦЭМ!$D$10+'СЕТ СН'!$H$6-'СЕТ СН'!$H$22</f>
        <v>1780.52593585</v>
      </c>
      <c r="Y85" s="36">
        <f>SUMIFS(СВЦЭМ!$C$39:$C$782,СВЦЭМ!$A$39:$A$782,$A85,СВЦЭМ!$B$39:$B$782,Y$83)+'СЕТ СН'!$H$12+СВЦЭМ!$D$10+'СЕТ СН'!$H$6-'СЕТ СН'!$H$22</f>
        <v>1810.8444881600001</v>
      </c>
    </row>
    <row r="86" spans="1:25" ht="15.75" x14ac:dyDescent="0.2">
      <c r="A86" s="35">
        <f t="shared" ref="A86:A114" si="2">A85+1</f>
        <v>44564</v>
      </c>
      <c r="B86" s="36">
        <f>SUMIFS(СВЦЭМ!$C$39:$C$782,СВЦЭМ!$A$39:$A$782,$A86,СВЦЭМ!$B$39:$B$782,B$83)+'СЕТ СН'!$H$12+СВЦЭМ!$D$10+'СЕТ СН'!$H$6-'СЕТ СН'!$H$22</f>
        <v>1770.5776526899999</v>
      </c>
      <c r="C86" s="36">
        <f>SUMIFS(СВЦЭМ!$C$39:$C$782,СВЦЭМ!$A$39:$A$782,$A86,СВЦЭМ!$B$39:$B$782,C$83)+'СЕТ СН'!$H$12+СВЦЭМ!$D$10+'СЕТ СН'!$H$6-'СЕТ СН'!$H$22</f>
        <v>1758.9614475000001</v>
      </c>
      <c r="D86" s="36">
        <f>SUMIFS(СВЦЭМ!$C$39:$C$782,СВЦЭМ!$A$39:$A$782,$A86,СВЦЭМ!$B$39:$B$782,D$83)+'СЕТ СН'!$H$12+СВЦЭМ!$D$10+'СЕТ СН'!$H$6-'СЕТ СН'!$H$22</f>
        <v>1799.91075275</v>
      </c>
      <c r="E86" s="36">
        <f>SUMIFS(СВЦЭМ!$C$39:$C$782,СВЦЭМ!$A$39:$A$782,$A86,СВЦЭМ!$B$39:$B$782,E$83)+'СЕТ СН'!$H$12+СВЦЭМ!$D$10+'СЕТ СН'!$H$6-'СЕТ СН'!$H$22</f>
        <v>1809.3015786200001</v>
      </c>
      <c r="F86" s="36">
        <f>SUMIFS(СВЦЭМ!$C$39:$C$782,СВЦЭМ!$A$39:$A$782,$A86,СВЦЭМ!$B$39:$B$782,F$83)+'СЕТ СН'!$H$12+СВЦЭМ!$D$10+'СЕТ СН'!$H$6-'СЕТ СН'!$H$22</f>
        <v>1814.96177491</v>
      </c>
      <c r="G86" s="36">
        <f>SUMIFS(СВЦЭМ!$C$39:$C$782,СВЦЭМ!$A$39:$A$782,$A86,СВЦЭМ!$B$39:$B$782,G$83)+'СЕТ СН'!$H$12+СВЦЭМ!$D$10+'СЕТ СН'!$H$6-'СЕТ СН'!$H$22</f>
        <v>1809.52282629</v>
      </c>
      <c r="H86" s="36">
        <f>SUMIFS(СВЦЭМ!$C$39:$C$782,СВЦЭМ!$A$39:$A$782,$A86,СВЦЭМ!$B$39:$B$782,H$83)+'СЕТ СН'!$H$12+СВЦЭМ!$D$10+'СЕТ СН'!$H$6-'СЕТ СН'!$H$22</f>
        <v>1779.54706231</v>
      </c>
      <c r="I86" s="36">
        <f>SUMIFS(СВЦЭМ!$C$39:$C$782,СВЦЭМ!$A$39:$A$782,$A86,СВЦЭМ!$B$39:$B$782,I$83)+'СЕТ СН'!$H$12+СВЦЭМ!$D$10+'СЕТ СН'!$H$6-'СЕТ СН'!$H$22</f>
        <v>1793.3037774700001</v>
      </c>
      <c r="J86" s="36">
        <f>SUMIFS(СВЦЭМ!$C$39:$C$782,СВЦЭМ!$A$39:$A$782,$A86,СВЦЭМ!$B$39:$B$782,J$83)+'СЕТ СН'!$H$12+СВЦЭМ!$D$10+'СЕТ СН'!$H$6-'СЕТ СН'!$H$22</f>
        <v>1767.67107414</v>
      </c>
      <c r="K86" s="36">
        <f>SUMIFS(СВЦЭМ!$C$39:$C$782,СВЦЭМ!$A$39:$A$782,$A86,СВЦЭМ!$B$39:$B$782,K$83)+'СЕТ СН'!$H$12+СВЦЭМ!$D$10+'СЕТ СН'!$H$6-'СЕТ СН'!$H$22</f>
        <v>1735.3323338499999</v>
      </c>
      <c r="L86" s="36">
        <f>SUMIFS(СВЦЭМ!$C$39:$C$782,СВЦЭМ!$A$39:$A$782,$A86,СВЦЭМ!$B$39:$B$782,L$83)+'СЕТ СН'!$H$12+СВЦЭМ!$D$10+'СЕТ СН'!$H$6-'СЕТ СН'!$H$22</f>
        <v>1743.3306586799999</v>
      </c>
      <c r="M86" s="36">
        <f>SUMIFS(СВЦЭМ!$C$39:$C$782,СВЦЭМ!$A$39:$A$782,$A86,СВЦЭМ!$B$39:$B$782,M$83)+'СЕТ СН'!$H$12+СВЦЭМ!$D$10+'СЕТ СН'!$H$6-'СЕТ СН'!$H$22</f>
        <v>1759.9956294200001</v>
      </c>
      <c r="N86" s="36">
        <f>SUMIFS(СВЦЭМ!$C$39:$C$782,СВЦЭМ!$A$39:$A$782,$A86,СВЦЭМ!$B$39:$B$782,N$83)+'СЕТ СН'!$H$12+СВЦЭМ!$D$10+'СЕТ СН'!$H$6-'СЕТ СН'!$H$22</f>
        <v>1768.0320285299999</v>
      </c>
      <c r="O86" s="36">
        <f>SUMIFS(СВЦЭМ!$C$39:$C$782,СВЦЭМ!$A$39:$A$782,$A86,СВЦЭМ!$B$39:$B$782,O$83)+'СЕТ СН'!$H$12+СВЦЭМ!$D$10+'СЕТ СН'!$H$6-'СЕТ СН'!$H$22</f>
        <v>1803.54138358</v>
      </c>
      <c r="P86" s="36">
        <f>SUMIFS(СВЦЭМ!$C$39:$C$782,СВЦЭМ!$A$39:$A$782,$A86,СВЦЭМ!$B$39:$B$782,P$83)+'СЕТ СН'!$H$12+СВЦЭМ!$D$10+'СЕТ СН'!$H$6-'СЕТ СН'!$H$22</f>
        <v>1811.0612186799999</v>
      </c>
      <c r="Q86" s="36">
        <f>SUMIFS(СВЦЭМ!$C$39:$C$782,СВЦЭМ!$A$39:$A$782,$A86,СВЦЭМ!$B$39:$B$782,Q$83)+'СЕТ СН'!$H$12+СВЦЭМ!$D$10+'СЕТ СН'!$H$6-'СЕТ СН'!$H$22</f>
        <v>1803.31933473</v>
      </c>
      <c r="R86" s="36">
        <f>SUMIFS(СВЦЭМ!$C$39:$C$782,СВЦЭМ!$A$39:$A$782,$A86,СВЦЭМ!$B$39:$B$782,R$83)+'СЕТ СН'!$H$12+СВЦЭМ!$D$10+'СЕТ СН'!$H$6-'СЕТ СН'!$H$22</f>
        <v>1754.51797403</v>
      </c>
      <c r="S86" s="36">
        <f>SUMIFS(СВЦЭМ!$C$39:$C$782,СВЦЭМ!$A$39:$A$782,$A86,СВЦЭМ!$B$39:$B$782,S$83)+'СЕТ СН'!$H$12+СВЦЭМ!$D$10+'СЕТ СН'!$H$6-'СЕТ СН'!$H$22</f>
        <v>1730.5383372000001</v>
      </c>
      <c r="T86" s="36">
        <f>SUMIFS(СВЦЭМ!$C$39:$C$782,СВЦЭМ!$A$39:$A$782,$A86,СВЦЭМ!$B$39:$B$782,T$83)+'СЕТ СН'!$H$12+СВЦЭМ!$D$10+'СЕТ СН'!$H$6-'СЕТ СН'!$H$22</f>
        <v>1719.0341546300001</v>
      </c>
      <c r="U86" s="36">
        <f>SUMIFS(СВЦЭМ!$C$39:$C$782,СВЦЭМ!$A$39:$A$782,$A86,СВЦЭМ!$B$39:$B$782,U$83)+'СЕТ СН'!$H$12+СВЦЭМ!$D$10+'СЕТ СН'!$H$6-'СЕТ СН'!$H$22</f>
        <v>1727.76078431</v>
      </c>
      <c r="V86" s="36">
        <f>SUMIFS(СВЦЭМ!$C$39:$C$782,СВЦЭМ!$A$39:$A$782,$A86,СВЦЭМ!$B$39:$B$782,V$83)+'СЕТ СН'!$H$12+СВЦЭМ!$D$10+'СЕТ СН'!$H$6-'СЕТ СН'!$H$22</f>
        <v>1731.98021655</v>
      </c>
      <c r="W86" s="36">
        <f>SUMIFS(СВЦЭМ!$C$39:$C$782,СВЦЭМ!$A$39:$A$782,$A86,СВЦЭМ!$B$39:$B$782,W$83)+'СЕТ СН'!$H$12+СВЦЭМ!$D$10+'СЕТ СН'!$H$6-'СЕТ СН'!$H$22</f>
        <v>1759.0033865</v>
      </c>
      <c r="X86" s="36">
        <f>SUMIFS(СВЦЭМ!$C$39:$C$782,СВЦЭМ!$A$39:$A$782,$A86,СВЦЭМ!$B$39:$B$782,X$83)+'СЕТ СН'!$H$12+СВЦЭМ!$D$10+'СЕТ СН'!$H$6-'СЕТ СН'!$H$22</f>
        <v>1779.80545639</v>
      </c>
      <c r="Y86" s="36">
        <f>SUMIFS(СВЦЭМ!$C$39:$C$782,СВЦЭМ!$A$39:$A$782,$A86,СВЦЭМ!$B$39:$B$782,Y$83)+'СЕТ СН'!$H$12+СВЦЭМ!$D$10+'СЕТ СН'!$H$6-'СЕТ СН'!$H$22</f>
        <v>1790.8800829100001</v>
      </c>
    </row>
    <row r="87" spans="1:25" ht="15.75" x14ac:dyDescent="0.2">
      <c r="A87" s="35">
        <f t="shared" si="2"/>
        <v>44565</v>
      </c>
      <c r="B87" s="36">
        <f>SUMIFS(СВЦЭМ!$C$39:$C$782,СВЦЭМ!$A$39:$A$782,$A87,СВЦЭМ!$B$39:$B$782,B$83)+'СЕТ СН'!$H$12+СВЦЭМ!$D$10+'СЕТ СН'!$H$6-'СЕТ СН'!$H$22</f>
        <v>1668.6255502900001</v>
      </c>
      <c r="C87" s="36">
        <f>SUMIFS(СВЦЭМ!$C$39:$C$782,СВЦЭМ!$A$39:$A$782,$A87,СВЦЭМ!$B$39:$B$782,C$83)+'СЕТ СН'!$H$12+СВЦЭМ!$D$10+'СЕТ СН'!$H$6-'СЕТ СН'!$H$22</f>
        <v>1690.0276616799999</v>
      </c>
      <c r="D87" s="36">
        <f>SUMIFS(СВЦЭМ!$C$39:$C$782,СВЦЭМ!$A$39:$A$782,$A87,СВЦЭМ!$B$39:$B$782,D$83)+'СЕТ СН'!$H$12+СВЦЭМ!$D$10+'СЕТ СН'!$H$6-'СЕТ СН'!$H$22</f>
        <v>1745.98449867</v>
      </c>
      <c r="E87" s="36">
        <f>SUMIFS(СВЦЭМ!$C$39:$C$782,СВЦЭМ!$A$39:$A$782,$A87,СВЦЭМ!$B$39:$B$782,E$83)+'СЕТ СН'!$H$12+СВЦЭМ!$D$10+'СЕТ СН'!$H$6-'СЕТ СН'!$H$22</f>
        <v>1763.8177073300001</v>
      </c>
      <c r="F87" s="36">
        <f>SUMIFS(СВЦЭМ!$C$39:$C$782,СВЦЭМ!$A$39:$A$782,$A87,СВЦЭМ!$B$39:$B$782,F$83)+'СЕТ СН'!$H$12+СВЦЭМ!$D$10+'СЕТ СН'!$H$6-'СЕТ СН'!$H$22</f>
        <v>1764.1557869200001</v>
      </c>
      <c r="G87" s="36">
        <f>SUMIFS(СВЦЭМ!$C$39:$C$782,СВЦЭМ!$A$39:$A$782,$A87,СВЦЭМ!$B$39:$B$782,G$83)+'СЕТ СН'!$H$12+СВЦЭМ!$D$10+'СЕТ СН'!$H$6-'СЕТ СН'!$H$22</f>
        <v>1761.41570445</v>
      </c>
      <c r="H87" s="36">
        <f>SUMIFS(СВЦЭМ!$C$39:$C$782,СВЦЭМ!$A$39:$A$782,$A87,СВЦЭМ!$B$39:$B$782,H$83)+'СЕТ СН'!$H$12+СВЦЭМ!$D$10+'СЕТ СН'!$H$6-'СЕТ СН'!$H$22</f>
        <v>1729.33701507</v>
      </c>
      <c r="I87" s="36">
        <f>SUMIFS(СВЦЭМ!$C$39:$C$782,СВЦЭМ!$A$39:$A$782,$A87,СВЦЭМ!$B$39:$B$782,I$83)+'СЕТ СН'!$H$12+СВЦЭМ!$D$10+'СЕТ СН'!$H$6-'СЕТ СН'!$H$22</f>
        <v>1756.1686167099999</v>
      </c>
      <c r="J87" s="36">
        <f>SUMIFS(СВЦЭМ!$C$39:$C$782,СВЦЭМ!$A$39:$A$782,$A87,СВЦЭМ!$B$39:$B$782,J$83)+'СЕТ СН'!$H$12+СВЦЭМ!$D$10+'СЕТ СН'!$H$6-'СЕТ СН'!$H$22</f>
        <v>1744.8877177100001</v>
      </c>
      <c r="K87" s="36">
        <f>SUMIFS(СВЦЭМ!$C$39:$C$782,СВЦЭМ!$A$39:$A$782,$A87,СВЦЭМ!$B$39:$B$782,K$83)+'СЕТ СН'!$H$12+СВЦЭМ!$D$10+'СЕТ СН'!$H$6-'СЕТ СН'!$H$22</f>
        <v>1714.34088292</v>
      </c>
      <c r="L87" s="36">
        <f>SUMIFS(СВЦЭМ!$C$39:$C$782,СВЦЭМ!$A$39:$A$782,$A87,СВЦЭМ!$B$39:$B$782,L$83)+'СЕТ СН'!$H$12+СВЦЭМ!$D$10+'СЕТ СН'!$H$6-'СЕТ СН'!$H$22</f>
        <v>1720.67982011</v>
      </c>
      <c r="M87" s="36">
        <f>SUMIFS(СВЦЭМ!$C$39:$C$782,СВЦЭМ!$A$39:$A$782,$A87,СВЦЭМ!$B$39:$B$782,M$83)+'СЕТ СН'!$H$12+СВЦЭМ!$D$10+'СЕТ СН'!$H$6-'СЕТ СН'!$H$22</f>
        <v>1731.04123218</v>
      </c>
      <c r="N87" s="36">
        <f>SUMIFS(СВЦЭМ!$C$39:$C$782,СВЦЭМ!$A$39:$A$782,$A87,СВЦЭМ!$B$39:$B$782,N$83)+'СЕТ СН'!$H$12+СВЦЭМ!$D$10+'СЕТ СН'!$H$6-'СЕТ СН'!$H$22</f>
        <v>1742.26518003</v>
      </c>
      <c r="O87" s="36">
        <f>SUMIFS(СВЦЭМ!$C$39:$C$782,СВЦЭМ!$A$39:$A$782,$A87,СВЦЭМ!$B$39:$B$782,O$83)+'СЕТ СН'!$H$12+СВЦЭМ!$D$10+'СЕТ СН'!$H$6-'СЕТ СН'!$H$22</f>
        <v>1756.15742058</v>
      </c>
      <c r="P87" s="36">
        <f>SUMIFS(СВЦЭМ!$C$39:$C$782,СВЦЭМ!$A$39:$A$782,$A87,СВЦЭМ!$B$39:$B$782,P$83)+'СЕТ СН'!$H$12+СВЦЭМ!$D$10+'СЕТ СН'!$H$6-'СЕТ СН'!$H$22</f>
        <v>1763.24648938</v>
      </c>
      <c r="Q87" s="36">
        <f>SUMIFS(СВЦЭМ!$C$39:$C$782,СВЦЭМ!$A$39:$A$782,$A87,СВЦЭМ!$B$39:$B$782,Q$83)+'СЕТ СН'!$H$12+СВЦЭМ!$D$10+'СЕТ СН'!$H$6-'СЕТ СН'!$H$22</f>
        <v>1744.5603056800001</v>
      </c>
      <c r="R87" s="36">
        <f>SUMIFS(СВЦЭМ!$C$39:$C$782,СВЦЭМ!$A$39:$A$782,$A87,СВЦЭМ!$B$39:$B$782,R$83)+'СЕТ СН'!$H$12+СВЦЭМ!$D$10+'СЕТ СН'!$H$6-'СЕТ СН'!$H$22</f>
        <v>1704.2174248900001</v>
      </c>
      <c r="S87" s="36">
        <f>SUMIFS(СВЦЭМ!$C$39:$C$782,СВЦЭМ!$A$39:$A$782,$A87,СВЦЭМ!$B$39:$B$782,S$83)+'СЕТ СН'!$H$12+СВЦЭМ!$D$10+'СЕТ СН'!$H$6-'СЕТ СН'!$H$22</f>
        <v>1711.7248841999999</v>
      </c>
      <c r="T87" s="36">
        <f>SUMIFS(СВЦЭМ!$C$39:$C$782,СВЦЭМ!$A$39:$A$782,$A87,СВЦЭМ!$B$39:$B$782,T$83)+'СЕТ СН'!$H$12+СВЦЭМ!$D$10+'СЕТ СН'!$H$6-'СЕТ СН'!$H$22</f>
        <v>1706.6654065299999</v>
      </c>
      <c r="U87" s="36">
        <f>SUMIFS(СВЦЭМ!$C$39:$C$782,СВЦЭМ!$A$39:$A$782,$A87,СВЦЭМ!$B$39:$B$782,U$83)+'СЕТ СН'!$H$12+СВЦЭМ!$D$10+'СЕТ СН'!$H$6-'СЕТ СН'!$H$22</f>
        <v>1708.3952285400001</v>
      </c>
      <c r="V87" s="36">
        <f>SUMIFS(СВЦЭМ!$C$39:$C$782,СВЦЭМ!$A$39:$A$782,$A87,СВЦЭМ!$B$39:$B$782,V$83)+'СЕТ СН'!$H$12+СВЦЭМ!$D$10+'СЕТ СН'!$H$6-'СЕТ СН'!$H$22</f>
        <v>1699.14661394</v>
      </c>
      <c r="W87" s="36">
        <f>SUMIFS(СВЦЭМ!$C$39:$C$782,СВЦЭМ!$A$39:$A$782,$A87,СВЦЭМ!$B$39:$B$782,W$83)+'СЕТ СН'!$H$12+СВЦЭМ!$D$10+'СЕТ СН'!$H$6-'СЕТ СН'!$H$22</f>
        <v>1714.9453314</v>
      </c>
      <c r="X87" s="36">
        <f>SUMIFS(СВЦЭМ!$C$39:$C$782,СВЦЭМ!$A$39:$A$782,$A87,СВЦЭМ!$B$39:$B$782,X$83)+'СЕТ СН'!$H$12+СВЦЭМ!$D$10+'СЕТ СН'!$H$6-'СЕТ СН'!$H$22</f>
        <v>1725.2744589500001</v>
      </c>
      <c r="Y87" s="36">
        <f>SUMIFS(СВЦЭМ!$C$39:$C$782,СВЦЭМ!$A$39:$A$782,$A87,СВЦЭМ!$B$39:$B$782,Y$83)+'СЕТ СН'!$H$12+СВЦЭМ!$D$10+'СЕТ СН'!$H$6-'СЕТ СН'!$H$22</f>
        <v>1754.4104789</v>
      </c>
    </row>
    <row r="88" spans="1:25" ht="15.75" x14ac:dyDescent="0.2">
      <c r="A88" s="35">
        <f t="shared" si="2"/>
        <v>44566</v>
      </c>
      <c r="B88" s="36">
        <f>SUMIFS(СВЦЭМ!$C$39:$C$782,СВЦЭМ!$A$39:$A$782,$A88,СВЦЭМ!$B$39:$B$782,B$83)+'СЕТ СН'!$H$12+СВЦЭМ!$D$10+'СЕТ СН'!$H$6-'СЕТ СН'!$H$22</f>
        <v>1659.5317080699999</v>
      </c>
      <c r="C88" s="36">
        <f>SUMIFS(СВЦЭМ!$C$39:$C$782,СВЦЭМ!$A$39:$A$782,$A88,СВЦЭМ!$B$39:$B$782,C$83)+'СЕТ СН'!$H$12+СВЦЭМ!$D$10+'СЕТ СН'!$H$6-'СЕТ СН'!$H$22</f>
        <v>1678.2138233000001</v>
      </c>
      <c r="D88" s="36">
        <f>SUMIFS(СВЦЭМ!$C$39:$C$782,СВЦЭМ!$A$39:$A$782,$A88,СВЦЭМ!$B$39:$B$782,D$83)+'СЕТ СН'!$H$12+СВЦЭМ!$D$10+'СЕТ СН'!$H$6-'СЕТ СН'!$H$22</f>
        <v>1706.1992381099999</v>
      </c>
      <c r="E88" s="36">
        <f>SUMIFS(СВЦЭМ!$C$39:$C$782,СВЦЭМ!$A$39:$A$782,$A88,СВЦЭМ!$B$39:$B$782,E$83)+'СЕТ СН'!$H$12+СВЦЭМ!$D$10+'СЕТ СН'!$H$6-'СЕТ СН'!$H$22</f>
        <v>1717.8129234099999</v>
      </c>
      <c r="F88" s="36">
        <f>SUMIFS(СВЦЭМ!$C$39:$C$782,СВЦЭМ!$A$39:$A$782,$A88,СВЦЭМ!$B$39:$B$782,F$83)+'СЕТ СН'!$H$12+СВЦЭМ!$D$10+'СЕТ СН'!$H$6-'СЕТ СН'!$H$22</f>
        <v>1716.85593189</v>
      </c>
      <c r="G88" s="36">
        <f>SUMIFS(СВЦЭМ!$C$39:$C$782,СВЦЭМ!$A$39:$A$782,$A88,СВЦЭМ!$B$39:$B$782,G$83)+'СЕТ СН'!$H$12+СВЦЭМ!$D$10+'СЕТ СН'!$H$6-'СЕТ СН'!$H$22</f>
        <v>1694.6166979699999</v>
      </c>
      <c r="H88" s="36">
        <f>SUMIFS(СВЦЭМ!$C$39:$C$782,СВЦЭМ!$A$39:$A$782,$A88,СВЦЭМ!$B$39:$B$782,H$83)+'СЕТ СН'!$H$12+СВЦЭМ!$D$10+'СЕТ СН'!$H$6-'СЕТ СН'!$H$22</f>
        <v>1663.35896131</v>
      </c>
      <c r="I88" s="36">
        <f>SUMIFS(СВЦЭМ!$C$39:$C$782,СВЦЭМ!$A$39:$A$782,$A88,СВЦЭМ!$B$39:$B$782,I$83)+'СЕТ СН'!$H$12+СВЦЭМ!$D$10+'СЕТ СН'!$H$6-'СЕТ СН'!$H$22</f>
        <v>1663.3495939500001</v>
      </c>
      <c r="J88" s="36">
        <f>SUMIFS(СВЦЭМ!$C$39:$C$782,СВЦЭМ!$A$39:$A$782,$A88,СВЦЭМ!$B$39:$B$782,J$83)+'СЕТ СН'!$H$12+СВЦЭМ!$D$10+'СЕТ СН'!$H$6-'СЕТ СН'!$H$22</f>
        <v>1670.8414585600001</v>
      </c>
      <c r="K88" s="36">
        <f>SUMIFS(СВЦЭМ!$C$39:$C$782,СВЦЭМ!$A$39:$A$782,$A88,СВЦЭМ!$B$39:$B$782,K$83)+'СЕТ СН'!$H$12+СВЦЭМ!$D$10+'СЕТ СН'!$H$6-'СЕТ СН'!$H$22</f>
        <v>1650.9706918700001</v>
      </c>
      <c r="L88" s="36">
        <f>SUMIFS(СВЦЭМ!$C$39:$C$782,СВЦЭМ!$A$39:$A$782,$A88,СВЦЭМ!$B$39:$B$782,L$83)+'СЕТ СН'!$H$12+СВЦЭМ!$D$10+'СЕТ СН'!$H$6-'СЕТ СН'!$H$22</f>
        <v>1655.88450094</v>
      </c>
      <c r="M88" s="36">
        <f>SUMIFS(СВЦЭМ!$C$39:$C$782,СВЦЭМ!$A$39:$A$782,$A88,СВЦЭМ!$B$39:$B$782,M$83)+'СЕТ СН'!$H$12+СВЦЭМ!$D$10+'СЕТ СН'!$H$6-'СЕТ СН'!$H$22</f>
        <v>1642.3501183799999</v>
      </c>
      <c r="N88" s="36">
        <f>SUMIFS(СВЦЭМ!$C$39:$C$782,СВЦЭМ!$A$39:$A$782,$A88,СВЦЭМ!$B$39:$B$782,N$83)+'СЕТ СН'!$H$12+СВЦЭМ!$D$10+'СЕТ СН'!$H$6-'СЕТ СН'!$H$22</f>
        <v>1666.8612926000001</v>
      </c>
      <c r="O88" s="36">
        <f>SUMIFS(СВЦЭМ!$C$39:$C$782,СВЦЭМ!$A$39:$A$782,$A88,СВЦЭМ!$B$39:$B$782,O$83)+'СЕТ СН'!$H$12+СВЦЭМ!$D$10+'СЕТ СН'!$H$6-'СЕТ СН'!$H$22</f>
        <v>1702.7430476699999</v>
      </c>
      <c r="P88" s="36">
        <f>SUMIFS(СВЦЭМ!$C$39:$C$782,СВЦЭМ!$A$39:$A$782,$A88,СВЦЭМ!$B$39:$B$782,P$83)+'СЕТ СН'!$H$12+СВЦЭМ!$D$10+'СЕТ СН'!$H$6-'СЕТ СН'!$H$22</f>
        <v>1703.37313741</v>
      </c>
      <c r="Q88" s="36">
        <f>SUMIFS(СВЦЭМ!$C$39:$C$782,СВЦЭМ!$A$39:$A$782,$A88,СВЦЭМ!$B$39:$B$782,Q$83)+'СЕТ СН'!$H$12+СВЦЭМ!$D$10+'СЕТ СН'!$H$6-'СЕТ СН'!$H$22</f>
        <v>1691.5478809000001</v>
      </c>
      <c r="R88" s="36">
        <f>SUMIFS(СВЦЭМ!$C$39:$C$782,СВЦЭМ!$A$39:$A$782,$A88,СВЦЭМ!$B$39:$B$782,R$83)+'СЕТ СН'!$H$12+СВЦЭМ!$D$10+'СЕТ СН'!$H$6-'СЕТ СН'!$H$22</f>
        <v>1637.4007069500001</v>
      </c>
      <c r="S88" s="36">
        <f>SUMIFS(СВЦЭМ!$C$39:$C$782,СВЦЭМ!$A$39:$A$782,$A88,СВЦЭМ!$B$39:$B$782,S$83)+'СЕТ СН'!$H$12+СВЦЭМ!$D$10+'СЕТ СН'!$H$6-'СЕТ СН'!$H$22</f>
        <v>1627.32448847</v>
      </c>
      <c r="T88" s="36">
        <f>SUMIFS(СВЦЭМ!$C$39:$C$782,СВЦЭМ!$A$39:$A$782,$A88,СВЦЭМ!$B$39:$B$782,T$83)+'СЕТ СН'!$H$12+СВЦЭМ!$D$10+'СЕТ СН'!$H$6-'СЕТ СН'!$H$22</f>
        <v>1632.7914227199999</v>
      </c>
      <c r="U88" s="36">
        <f>SUMIFS(СВЦЭМ!$C$39:$C$782,СВЦЭМ!$A$39:$A$782,$A88,СВЦЭМ!$B$39:$B$782,U$83)+'СЕТ СН'!$H$12+СВЦЭМ!$D$10+'СЕТ СН'!$H$6-'СЕТ СН'!$H$22</f>
        <v>1630.81609669</v>
      </c>
      <c r="V88" s="36">
        <f>SUMIFS(СВЦЭМ!$C$39:$C$782,СВЦЭМ!$A$39:$A$782,$A88,СВЦЭМ!$B$39:$B$782,V$83)+'СЕТ СН'!$H$12+СВЦЭМ!$D$10+'СЕТ СН'!$H$6-'СЕТ СН'!$H$22</f>
        <v>1623.6462267300001</v>
      </c>
      <c r="W88" s="36">
        <f>SUMIFS(СВЦЭМ!$C$39:$C$782,СВЦЭМ!$A$39:$A$782,$A88,СВЦЭМ!$B$39:$B$782,W$83)+'СЕТ СН'!$H$12+СВЦЭМ!$D$10+'СЕТ СН'!$H$6-'СЕТ СН'!$H$22</f>
        <v>1669.3803991300001</v>
      </c>
      <c r="X88" s="36">
        <f>SUMIFS(СВЦЭМ!$C$39:$C$782,СВЦЭМ!$A$39:$A$782,$A88,СВЦЭМ!$B$39:$B$782,X$83)+'СЕТ СН'!$H$12+СВЦЭМ!$D$10+'СЕТ СН'!$H$6-'СЕТ СН'!$H$22</f>
        <v>1685.87770488</v>
      </c>
      <c r="Y88" s="36">
        <f>SUMIFS(СВЦЭМ!$C$39:$C$782,СВЦЭМ!$A$39:$A$782,$A88,СВЦЭМ!$B$39:$B$782,Y$83)+'СЕТ СН'!$H$12+СВЦЭМ!$D$10+'СЕТ СН'!$H$6-'СЕТ СН'!$H$22</f>
        <v>1707.95953435</v>
      </c>
    </row>
    <row r="89" spans="1:25" ht="15.75" x14ac:dyDescent="0.2">
      <c r="A89" s="35">
        <f t="shared" si="2"/>
        <v>44567</v>
      </c>
      <c r="B89" s="36">
        <f>SUMIFS(СВЦЭМ!$C$39:$C$782,СВЦЭМ!$A$39:$A$782,$A89,СВЦЭМ!$B$39:$B$782,B$83)+'СЕТ СН'!$H$12+СВЦЭМ!$D$10+'СЕТ СН'!$H$6-'СЕТ СН'!$H$22</f>
        <v>1681.7688695300001</v>
      </c>
      <c r="C89" s="36">
        <f>SUMIFS(СВЦЭМ!$C$39:$C$782,СВЦЭМ!$A$39:$A$782,$A89,СВЦЭМ!$B$39:$B$782,C$83)+'СЕТ СН'!$H$12+СВЦЭМ!$D$10+'СЕТ СН'!$H$6-'СЕТ СН'!$H$22</f>
        <v>1710.2025114999999</v>
      </c>
      <c r="D89" s="36">
        <f>SUMIFS(СВЦЭМ!$C$39:$C$782,СВЦЭМ!$A$39:$A$782,$A89,СВЦЭМ!$B$39:$B$782,D$83)+'СЕТ СН'!$H$12+СВЦЭМ!$D$10+'СЕТ СН'!$H$6-'СЕТ СН'!$H$22</f>
        <v>1722.09972358</v>
      </c>
      <c r="E89" s="36">
        <f>SUMIFS(СВЦЭМ!$C$39:$C$782,СВЦЭМ!$A$39:$A$782,$A89,СВЦЭМ!$B$39:$B$782,E$83)+'СЕТ СН'!$H$12+СВЦЭМ!$D$10+'СЕТ СН'!$H$6-'СЕТ СН'!$H$22</f>
        <v>1742.86079946</v>
      </c>
      <c r="F89" s="36">
        <f>SUMIFS(СВЦЭМ!$C$39:$C$782,СВЦЭМ!$A$39:$A$782,$A89,СВЦЭМ!$B$39:$B$782,F$83)+'СЕТ СН'!$H$12+СВЦЭМ!$D$10+'СЕТ СН'!$H$6-'СЕТ СН'!$H$22</f>
        <v>1739.46858608</v>
      </c>
      <c r="G89" s="36">
        <f>SUMIFS(СВЦЭМ!$C$39:$C$782,СВЦЭМ!$A$39:$A$782,$A89,СВЦЭМ!$B$39:$B$782,G$83)+'СЕТ СН'!$H$12+СВЦЭМ!$D$10+'СЕТ СН'!$H$6-'СЕТ СН'!$H$22</f>
        <v>1720.11343584</v>
      </c>
      <c r="H89" s="36">
        <f>SUMIFS(СВЦЭМ!$C$39:$C$782,СВЦЭМ!$A$39:$A$782,$A89,СВЦЭМ!$B$39:$B$782,H$83)+'СЕТ СН'!$H$12+СВЦЭМ!$D$10+'СЕТ СН'!$H$6-'СЕТ СН'!$H$22</f>
        <v>1686.9812661799999</v>
      </c>
      <c r="I89" s="36">
        <f>SUMIFS(СВЦЭМ!$C$39:$C$782,СВЦЭМ!$A$39:$A$782,$A89,СВЦЭМ!$B$39:$B$782,I$83)+'СЕТ СН'!$H$12+СВЦЭМ!$D$10+'СЕТ СН'!$H$6-'СЕТ СН'!$H$22</f>
        <v>1666.6050222199999</v>
      </c>
      <c r="J89" s="36">
        <f>SUMIFS(СВЦЭМ!$C$39:$C$782,СВЦЭМ!$A$39:$A$782,$A89,СВЦЭМ!$B$39:$B$782,J$83)+'СЕТ СН'!$H$12+СВЦЭМ!$D$10+'СЕТ СН'!$H$6-'СЕТ СН'!$H$22</f>
        <v>1642.7987522200001</v>
      </c>
      <c r="K89" s="36">
        <f>SUMIFS(СВЦЭМ!$C$39:$C$782,СВЦЭМ!$A$39:$A$782,$A89,СВЦЭМ!$B$39:$B$782,K$83)+'СЕТ СН'!$H$12+СВЦЭМ!$D$10+'СЕТ СН'!$H$6-'СЕТ СН'!$H$22</f>
        <v>1643.43406523</v>
      </c>
      <c r="L89" s="36">
        <f>SUMIFS(СВЦЭМ!$C$39:$C$782,СВЦЭМ!$A$39:$A$782,$A89,СВЦЭМ!$B$39:$B$782,L$83)+'СЕТ СН'!$H$12+СВЦЭМ!$D$10+'СЕТ СН'!$H$6-'СЕТ СН'!$H$22</f>
        <v>1669.6254157999999</v>
      </c>
      <c r="M89" s="36">
        <f>SUMIFS(СВЦЭМ!$C$39:$C$782,СВЦЭМ!$A$39:$A$782,$A89,СВЦЭМ!$B$39:$B$782,M$83)+'СЕТ СН'!$H$12+СВЦЭМ!$D$10+'СЕТ СН'!$H$6-'СЕТ СН'!$H$22</f>
        <v>1668.91793024</v>
      </c>
      <c r="N89" s="36">
        <f>SUMIFS(СВЦЭМ!$C$39:$C$782,СВЦЭМ!$A$39:$A$782,$A89,СВЦЭМ!$B$39:$B$782,N$83)+'СЕТ СН'!$H$12+СВЦЭМ!$D$10+'СЕТ СН'!$H$6-'СЕТ СН'!$H$22</f>
        <v>1700.32823953</v>
      </c>
      <c r="O89" s="36">
        <f>SUMIFS(СВЦЭМ!$C$39:$C$782,СВЦЭМ!$A$39:$A$782,$A89,СВЦЭМ!$B$39:$B$782,O$83)+'СЕТ СН'!$H$12+СВЦЭМ!$D$10+'СЕТ СН'!$H$6-'СЕТ СН'!$H$22</f>
        <v>1743.3926574699999</v>
      </c>
      <c r="P89" s="36">
        <f>SUMIFS(СВЦЭМ!$C$39:$C$782,СВЦЭМ!$A$39:$A$782,$A89,СВЦЭМ!$B$39:$B$782,P$83)+'СЕТ СН'!$H$12+СВЦЭМ!$D$10+'СЕТ СН'!$H$6-'СЕТ СН'!$H$22</f>
        <v>1753.7637225999999</v>
      </c>
      <c r="Q89" s="36">
        <f>SUMIFS(СВЦЭМ!$C$39:$C$782,СВЦЭМ!$A$39:$A$782,$A89,СВЦЭМ!$B$39:$B$782,Q$83)+'СЕТ СН'!$H$12+СВЦЭМ!$D$10+'СЕТ СН'!$H$6-'СЕТ СН'!$H$22</f>
        <v>1741.4879768400001</v>
      </c>
      <c r="R89" s="36">
        <f>SUMIFS(СВЦЭМ!$C$39:$C$782,СВЦЭМ!$A$39:$A$782,$A89,СВЦЭМ!$B$39:$B$782,R$83)+'СЕТ СН'!$H$12+СВЦЭМ!$D$10+'СЕТ СН'!$H$6-'СЕТ СН'!$H$22</f>
        <v>1688.4607938199999</v>
      </c>
      <c r="S89" s="36">
        <f>SUMIFS(СВЦЭМ!$C$39:$C$782,СВЦЭМ!$A$39:$A$782,$A89,СВЦЭМ!$B$39:$B$782,S$83)+'СЕТ СН'!$H$12+СВЦЭМ!$D$10+'СЕТ СН'!$H$6-'СЕТ СН'!$H$22</f>
        <v>1662.5225132800001</v>
      </c>
      <c r="T89" s="36">
        <f>SUMIFS(СВЦЭМ!$C$39:$C$782,СВЦЭМ!$A$39:$A$782,$A89,СВЦЭМ!$B$39:$B$782,T$83)+'СЕТ СН'!$H$12+СВЦЭМ!$D$10+'СЕТ СН'!$H$6-'СЕТ СН'!$H$22</f>
        <v>1663.0934342400001</v>
      </c>
      <c r="U89" s="36">
        <f>SUMIFS(СВЦЭМ!$C$39:$C$782,СВЦЭМ!$A$39:$A$782,$A89,СВЦЭМ!$B$39:$B$782,U$83)+'СЕТ СН'!$H$12+СВЦЭМ!$D$10+'СЕТ СН'!$H$6-'СЕТ СН'!$H$22</f>
        <v>1670.2254404</v>
      </c>
      <c r="V89" s="36">
        <f>SUMIFS(СВЦЭМ!$C$39:$C$782,СВЦЭМ!$A$39:$A$782,$A89,СВЦЭМ!$B$39:$B$782,V$83)+'СЕТ СН'!$H$12+СВЦЭМ!$D$10+'СЕТ СН'!$H$6-'СЕТ СН'!$H$22</f>
        <v>1674.7475205400001</v>
      </c>
      <c r="W89" s="36">
        <f>SUMIFS(СВЦЭМ!$C$39:$C$782,СВЦЭМ!$A$39:$A$782,$A89,СВЦЭМ!$B$39:$B$782,W$83)+'СЕТ СН'!$H$12+СВЦЭМ!$D$10+'СЕТ СН'!$H$6-'СЕТ СН'!$H$22</f>
        <v>1688.9858308299999</v>
      </c>
      <c r="X89" s="36">
        <f>SUMIFS(СВЦЭМ!$C$39:$C$782,СВЦЭМ!$A$39:$A$782,$A89,СВЦЭМ!$B$39:$B$782,X$83)+'СЕТ СН'!$H$12+СВЦЭМ!$D$10+'СЕТ СН'!$H$6-'СЕТ СН'!$H$22</f>
        <v>1710.4528335699999</v>
      </c>
      <c r="Y89" s="36">
        <f>SUMIFS(СВЦЭМ!$C$39:$C$782,СВЦЭМ!$A$39:$A$782,$A89,СВЦЭМ!$B$39:$B$782,Y$83)+'СЕТ СН'!$H$12+СВЦЭМ!$D$10+'СЕТ СН'!$H$6-'СЕТ СН'!$H$22</f>
        <v>1746.50620931</v>
      </c>
    </row>
    <row r="90" spans="1:25" ht="15.75" x14ac:dyDescent="0.2">
      <c r="A90" s="35">
        <f t="shared" si="2"/>
        <v>44568</v>
      </c>
      <c r="B90" s="36">
        <f>SUMIFS(СВЦЭМ!$C$39:$C$782,СВЦЭМ!$A$39:$A$782,$A90,СВЦЭМ!$B$39:$B$782,B$83)+'СЕТ СН'!$H$12+СВЦЭМ!$D$10+'СЕТ СН'!$H$6-'СЕТ СН'!$H$22</f>
        <v>1788.37713684</v>
      </c>
      <c r="C90" s="36">
        <f>SUMIFS(СВЦЭМ!$C$39:$C$782,СВЦЭМ!$A$39:$A$782,$A90,СВЦЭМ!$B$39:$B$782,C$83)+'СЕТ СН'!$H$12+СВЦЭМ!$D$10+'СЕТ СН'!$H$6-'СЕТ СН'!$H$22</f>
        <v>1759.2041234400001</v>
      </c>
      <c r="D90" s="36">
        <f>SUMIFS(СВЦЭМ!$C$39:$C$782,СВЦЭМ!$A$39:$A$782,$A90,СВЦЭМ!$B$39:$B$782,D$83)+'СЕТ СН'!$H$12+СВЦЭМ!$D$10+'СЕТ СН'!$H$6-'СЕТ СН'!$H$22</f>
        <v>1782.0767429299999</v>
      </c>
      <c r="E90" s="36">
        <f>SUMIFS(СВЦЭМ!$C$39:$C$782,СВЦЭМ!$A$39:$A$782,$A90,СВЦЭМ!$B$39:$B$782,E$83)+'СЕТ СН'!$H$12+СВЦЭМ!$D$10+'СЕТ СН'!$H$6-'СЕТ СН'!$H$22</f>
        <v>1785.0177693600001</v>
      </c>
      <c r="F90" s="36">
        <f>SUMIFS(СВЦЭМ!$C$39:$C$782,СВЦЭМ!$A$39:$A$782,$A90,СВЦЭМ!$B$39:$B$782,F$83)+'СЕТ СН'!$H$12+СВЦЭМ!$D$10+'СЕТ СН'!$H$6-'СЕТ СН'!$H$22</f>
        <v>1779.68724099</v>
      </c>
      <c r="G90" s="36">
        <f>SUMIFS(СВЦЭМ!$C$39:$C$782,СВЦЭМ!$A$39:$A$782,$A90,СВЦЭМ!$B$39:$B$782,G$83)+'СЕТ СН'!$H$12+СВЦЭМ!$D$10+'СЕТ СН'!$H$6-'СЕТ СН'!$H$22</f>
        <v>1774.2585726499999</v>
      </c>
      <c r="H90" s="36">
        <f>SUMIFS(СВЦЭМ!$C$39:$C$782,СВЦЭМ!$A$39:$A$782,$A90,СВЦЭМ!$B$39:$B$782,H$83)+'СЕТ СН'!$H$12+СВЦЭМ!$D$10+'СЕТ СН'!$H$6-'СЕТ СН'!$H$22</f>
        <v>1742.8143566599999</v>
      </c>
      <c r="I90" s="36">
        <f>SUMIFS(СВЦЭМ!$C$39:$C$782,СВЦЭМ!$A$39:$A$782,$A90,СВЦЭМ!$B$39:$B$782,I$83)+'СЕТ СН'!$H$12+СВЦЭМ!$D$10+'СЕТ СН'!$H$6-'СЕТ СН'!$H$22</f>
        <v>1732.0029288999999</v>
      </c>
      <c r="J90" s="36">
        <f>SUMIFS(СВЦЭМ!$C$39:$C$782,СВЦЭМ!$A$39:$A$782,$A90,СВЦЭМ!$B$39:$B$782,J$83)+'СЕТ СН'!$H$12+СВЦЭМ!$D$10+'СЕТ СН'!$H$6-'СЕТ СН'!$H$22</f>
        <v>1747.1699444799999</v>
      </c>
      <c r="K90" s="36">
        <f>SUMIFS(СВЦЭМ!$C$39:$C$782,СВЦЭМ!$A$39:$A$782,$A90,СВЦЭМ!$B$39:$B$782,K$83)+'СЕТ СН'!$H$12+СВЦЭМ!$D$10+'СЕТ СН'!$H$6-'СЕТ СН'!$H$22</f>
        <v>1711.9267024200001</v>
      </c>
      <c r="L90" s="36">
        <f>SUMIFS(СВЦЭМ!$C$39:$C$782,СВЦЭМ!$A$39:$A$782,$A90,СВЦЭМ!$B$39:$B$782,L$83)+'СЕТ СН'!$H$12+СВЦЭМ!$D$10+'СЕТ СН'!$H$6-'СЕТ СН'!$H$22</f>
        <v>1732.9437042699999</v>
      </c>
      <c r="M90" s="36">
        <f>SUMIFS(СВЦЭМ!$C$39:$C$782,СВЦЭМ!$A$39:$A$782,$A90,СВЦЭМ!$B$39:$B$782,M$83)+'СЕТ СН'!$H$12+СВЦЭМ!$D$10+'СЕТ СН'!$H$6-'СЕТ СН'!$H$22</f>
        <v>1700.59597947</v>
      </c>
      <c r="N90" s="36">
        <f>SUMIFS(СВЦЭМ!$C$39:$C$782,СВЦЭМ!$A$39:$A$782,$A90,СВЦЭМ!$B$39:$B$782,N$83)+'СЕТ СН'!$H$12+СВЦЭМ!$D$10+'СЕТ СН'!$H$6-'СЕТ СН'!$H$22</f>
        <v>1738.40266163</v>
      </c>
      <c r="O90" s="36">
        <f>SUMIFS(СВЦЭМ!$C$39:$C$782,СВЦЭМ!$A$39:$A$782,$A90,СВЦЭМ!$B$39:$B$782,O$83)+'СЕТ СН'!$H$12+СВЦЭМ!$D$10+'СЕТ СН'!$H$6-'СЕТ СН'!$H$22</f>
        <v>1763.90983383</v>
      </c>
      <c r="P90" s="36">
        <f>SUMIFS(СВЦЭМ!$C$39:$C$782,СВЦЭМ!$A$39:$A$782,$A90,СВЦЭМ!$B$39:$B$782,P$83)+'СЕТ СН'!$H$12+СВЦЭМ!$D$10+'СЕТ СН'!$H$6-'СЕТ СН'!$H$22</f>
        <v>1761.25576357</v>
      </c>
      <c r="Q90" s="36">
        <f>SUMIFS(СВЦЭМ!$C$39:$C$782,СВЦЭМ!$A$39:$A$782,$A90,СВЦЭМ!$B$39:$B$782,Q$83)+'СЕТ СН'!$H$12+СВЦЭМ!$D$10+'СЕТ СН'!$H$6-'СЕТ СН'!$H$22</f>
        <v>1754.64958454</v>
      </c>
      <c r="R90" s="36">
        <f>SUMIFS(СВЦЭМ!$C$39:$C$782,СВЦЭМ!$A$39:$A$782,$A90,СВЦЭМ!$B$39:$B$782,R$83)+'СЕТ СН'!$H$12+СВЦЭМ!$D$10+'СЕТ СН'!$H$6-'СЕТ СН'!$H$22</f>
        <v>1715.45160403</v>
      </c>
      <c r="S90" s="36">
        <f>SUMIFS(СВЦЭМ!$C$39:$C$782,СВЦЭМ!$A$39:$A$782,$A90,СВЦЭМ!$B$39:$B$782,S$83)+'СЕТ СН'!$H$12+СВЦЭМ!$D$10+'СЕТ СН'!$H$6-'СЕТ СН'!$H$22</f>
        <v>1684.15117504</v>
      </c>
      <c r="T90" s="36">
        <f>SUMIFS(СВЦЭМ!$C$39:$C$782,СВЦЭМ!$A$39:$A$782,$A90,СВЦЭМ!$B$39:$B$782,T$83)+'СЕТ СН'!$H$12+СВЦЭМ!$D$10+'СЕТ СН'!$H$6-'СЕТ СН'!$H$22</f>
        <v>1713.12340427</v>
      </c>
      <c r="U90" s="36">
        <f>SUMIFS(СВЦЭМ!$C$39:$C$782,СВЦЭМ!$A$39:$A$782,$A90,СВЦЭМ!$B$39:$B$782,U$83)+'СЕТ СН'!$H$12+СВЦЭМ!$D$10+'СЕТ СН'!$H$6-'СЕТ СН'!$H$22</f>
        <v>1716.87133436</v>
      </c>
      <c r="V90" s="36">
        <f>SUMIFS(СВЦЭМ!$C$39:$C$782,СВЦЭМ!$A$39:$A$782,$A90,СВЦЭМ!$B$39:$B$782,V$83)+'СЕТ СН'!$H$12+СВЦЭМ!$D$10+'СЕТ СН'!$H$6-'СЕТ СН'!$H$22</f>
        <v>1704.89588037</v>
      </c>
      <c r="W90" s="36">
        <f>SUMIFS(СВЦЭМ!$C$39:$C$782,СВЦЭМ!$A$39:$A$782,$A90,СВЦЭМ!$B$39:$B$782,W$83)+'СЕТ СН'!$H$12+СВЦЭМ!$D$10+'СЕТ СН'!$H$6-'СЕТ СН'!$H$22</f>
        <v>1714.89970135</v>
      </c>
      <c r="X90" s="36">
        <f>SUMIFS(СВЦЭМ!$C$39:$C$782,СВЦЭМ!$A$39:$A$782,$A90,СВЦЭМ!$B$39:$B$782,X$83)+'СЕТ СН'!$H$12+СВЦЭМ!$D$10+'СЕТ СН'!$H$6-'СЕТ СН'!$H$22</f>
        <v>1782.3963730200001</v>
      </c>
      <c r="Y90" s="36">
        <f>SUMIFS(СВЦЭМ!$C$39:$C$782,СВЦЭМ!$A$39:$A$782,$A90,СВЦЭМ!$B$39:$B$782,Y$83)+'СЕТ СН'!$H$12+СВЦЭМ!$D$10+'СЕТ СН'!$H$6-'СЕТ СН'!$H$22</f>
        <v>1784.7728608100001</v>
      </c>
    </row>
    <row r="91" spans="1:25" ht="15.75" x14ac:dyDescent="0.2">
      <c r="A91" s="35">
        <f t="shared" si="2"/>
        <v>44569</v>
      </c>
      <c r="B91" s="36">
        <f>SUMIFS(СВЦЭМ!$C$39:$C$782,СВЦЭМ!$A$39:$A$782,$A91,СВЦЭМ!$B$39:$B$782,B$83)+'СЕТ СН'!$H$12+СВЦЭМ!$D$10+'СЕТ СН'!$H$6-'СЕТ СН'!$H$22</f>
        <v>1781.63704267</v>
      </c>
      <c r="C91" s="36">
        <f>SUMIFS(СВЦЭМ!$C$39:$C$782,СВЦЭМ!$A$39:$A$782,$A91,СВЦЭМ!$B$39:$B$782,C$83)+'СЕТ СН'!$H$12+СВЦЭМ!$D$10+'СЕТ СН'!$H$6-'СЕТ СН'!$H$22</f>
        <v>1747.2277741600001</v>
      </c>
      <c r="D91" s="36">
        <f>SUMIFS(СВЦЭМ!$C$39:$C$782,СВЦЭМ!$A$39:$A$782,$A91,СВЦЭМ!$B$39:$B$782,D$83)+'СЕТ СН'!$H$12+СВЦЭМ!$D$10+'СЕТ СН'!$H$6-'СЕТ СН'!$H$22</f>
        <v>1783.1133635799999</v>
      </c>
      <c r="E91" s="36">
        <f>SUMIFS(СВЦЭМ!$C$39:$C$782,СВЦЭМ!$A$39:$A$782,$A91,СВЦЭМ!$B$39:$B$782,E$83)+'СЕТ СН'!$H$12+СВЦЭМ!$D$10+'СЕТ СН'!$H$6-'СЕТ СН'!$H$22</f>
        <v>1780.7913450000001</v>
      </c>
      <c r="F91" s="36">
        <f>SUMIFS(СВЦЭМ!$C$39:$C$782,СВЦЭМ!$A$39:$A$782,$A91,СВЦЭМ!$B$39:$B$782,F$83)+'СЕТ СН'!$H$12+СВЦЭМ!$D$10+'СЕТ СН'!$H$6-'СЕТ СН'!$H$22</f>
        <v>1768.70080444</v>
      </c>
      <c r="G91" s="36">
        <f>SUMIFS(СВЦЭМ!$C$39:$C$782,СВЦЭМ!$A$39:$A$782,$A91,СВЦЭМ!$B$39:$B$782,G$83)+'СЕТ СН'!$H$12+СВЦЭМ!$D$10+'СЕТ СН'!$H$6-'СЕТ СН'!$H$22</f>
        <v>1764.61890565</v>
      </c>
      <c r="H91" s="36">
        <f>SUMIFS(СВЦЭМ!$C$39:$C$782,СВЦЭМ!$A$39:$A$782,$A91,СВЦЭМ!$B$39:$B$782,H$83)+'СЕТ СН'!$H$12+СВЦЭМ!$D$10+'СЕТ СН'!$H$6-'СЕТ СН'!$H$22</f>
        <v>1712.3602246400001</v>
      </c>
      <c r="I91" s="36">
        <f>SUMIFS(СВЦЭМ!$C$39:$C$782,СВЦЭМ!$A$39:$A$782,$A91,СВЦЭМ!$B$39:$B$782,I$83)+'СЕТ СН'!$H$12+СВЦЭМ!$D$10+'СЕТ СН'!$H$6-'СЕТ СН'!$H$22</f>
        <v>1702.0238169300001</v>
      </c>
      <c r="J91" s="36">
        <f>SUMIFS(СВЦЭМ!$C$39:$C$782,СВЦЭМ!$A$39:$A$782,$A91,СВЦЭМ!$B$39:$B$782,J$83)+'СЕТ СН'!$H$12+СВЦЭМ!$D$10+'СЕТ СН'!$H$6-'СЕТ СН'!$H$22</f>
        <v>1683.93410539</v>
      </c>
      <c r="K91" s="36">
        <f>SUMIFS(СВЦЭМ!$C$39:$C$782,СВЦЭМ!$A$39:$A$782,$A91,СВЦЭМ!$B$39:$B$782,K$83)+'СЕТ СН'!$H$12+СВЦЭМ!$D$10+'СЕТ СН'!$H$6-'СЕТ СН'!$H$22</f>
        <v>1705.7742806700001</v>
      </c>
      <c r="L91" s="36">
        <f>SUMIFS(СВЦЭМ!$C$39:$C$782,СВЦЭМ!$A$39:$A$782,$A91,СВЦЭМ!$B$39:$B$782,L$83)+'СЕТ СН'!$H$12+СВЦЭМ!$D$10+'СЕТ СН'!$H$6-'СЕТ СН'!$H$22</f>
        <v>1712.00324765</v>
      </c>
      <c r="M91" s="36">
        <f>SUMIFS(СВЦЭМ!$C$39:$C$782,СВЦЭМ!$A$39:$A$782,$A91,СВЦЭМ!$B$39:$B$782,M$83)+'СЕТ СН'!$H$12+СВЦЭМ!$D$10+'СЕТ СН'!$H$6-'СЕТ СН'!$H$22</f>
        <v>1682.76772493</v>
      </c>
      <c r="N91" s="36">
        <f>SUMIFS(СВЦЭМ!$C$39:$C$782,СВЦЭМ!$A$39:$A$782,$A91,СВЦЭМ!$B$39:$B$782,N$83)+'СЕТ СН'!$H$12+СВЦЭМ!$D$10+'СЕТ СН'!$H$6-'СЕТ СН'!$H$22</f>
        <v>1702.25502095</v>
      </c>
      <c r="O91" s="36">
        <f>SUMIFS(СВЦЭМ!$C$39:$C$782,СВЦЭМ!$A$39:$A$782,$A91,СВЦЭМ!$B$39:$B$782,O$83)+'СЕТ СН'!$H$12+СВЦЭМ!$D$10+'СЕТ СН'!$H$6-'СЕТ СН'!$H$22</f>
        <v>1737.71029331</v>
      </c>
      <c r="P91" s="36">
        <f>SUMIFS(СВЦЭМ!$C$39:$C$782,СВЦЭМ!$A$39:$A$782,$A91,СВЦЭМ!$B$39:$B$782,P$83)+'СЕТ СН'!$H$12+СВЦЭМ!$D$10+'СЕТ СН'!$H$6-'СЕТ СН'!$H$22</f>
        <v>1741.4610062500001</v>
      </c>
      <c r="Q91" s="36">
        <f>SUMIFS(СВЦЭМ!$C$39:$C$782,СВЦЭМ!$A$39:$A$782,$A91,СВЦЭМ!$B$39:$B$782,Q$83)+'СЕТ СН'!$H$12+СВЦЭМ!$D$10+'СЕТ СН'!$H$6-'СЕТ СН'!$H$22</f>
        <v>1732.2204874199999</v>
      </c>
      <c r="R91" s="36">
        <f>SUMIFS(СВЦЭМ!$C$39:$C$782,СВЦЭМ!$A$39:$A$782,$A91,СВЦЭМ!$B$39:$B$782,R$83)+'СЕТ СН'!$H$12+СВЦЭМ!$D$10+'СЕТ СН'!$H$6-'СЕТ СН'!$H$22</f>
        <v>1696.2410440900001</v>
      </c>
      <c r="S91" s="36">
        <f>SUMIFS(СВЦЭМ!$C$39:$C$782,СВЦЭМ!$A$39:$A$782,$A91,СВЦЭМ!$B$39:$B$782,S$83)+'СЕТ СН'!$H$12+СВЦЭМ!$D$10+'СЕТ СН'!$H$6-'СЕТ СН'!$H$22</f>
        <v>1668.1938080800001</v>
      </c>
      <c r="T91" s="36">
        <f>SUMIFS(СВЦЭМ!$C$39:$C$782,СВЦЭМ!$A$39:$A$782,$A91,СВЦЭМ!$B$39:$B$782,T$83)+'СЕТ СН'!$H$12+СВЦЭМ!$D$10+'СЕТ СН'!$H$6-'СЕТ СН'!$H$22</f>
        <v>1721.8653167299999</v>
      </c>
      <c r="U91" s="36">
        <f>SUMIFS(СВЦЭМ!$C$39:$C$782,СВЦЭМ!$A$39:$A$782,$A91,СВЦЭМ!$B$39:$B$782,U$83)+'СЕТ СН'!$H$12+СВЦЭМ!$D$10+'СЕТ СН'!$H$6-'СЕТ СН'!$H$22</f>
        <v>1722.8336482100001</v>
      </c>
      <c r="V91" s="36">
        <f>SUMIFS(СВЦЭМ!$C$39:$C$782,СВЦЭМ!$A$39:$A$782,$A91,СВЦЭМ!$B$39:$B$782,V$83)+'СЕТ СН'!$H$12+СВЦЭМ!$D$10+'СЕТ СН'!$H$6-'СЕТ СН'!$H$22</f>
        <v>1720.1990103000001</v>
      </c>
      <c r="W91" s="36">
        <f>SUMIFS(СВЦЭМ!$C$39:$C$782,СВЦЭМ!$A$39:$A$782,$A91,СВЦЭМ!$B$39:$B$782,W$83)+'СЕТ СН'!$H$12+СВЦЭМ!$D$10+'СЕТ СН'!$H$6-'СЕТ СН'!$H$22</f>
        <v>1725.8298284499999</v>
      </c>
      <c r="X91" s="36">
        <f>SUMIFS(СВЦЭМ!$C$39:$C$782,СВЦЭМ!$A$39:$A$782,$A91,СВЦЭМ!$B$39:$B$782,X$83)+'СЕТ СН'!$H$12+СВЦЭМ!$D$10+'СЕТ СН'!$H$6-'СЕТ СН'!$H$22</f>
        <v>1775.7787243299999</v>
      </c>
      <c r="Y91" s="36">
        <f>SUMIFS(СВЦЭМ!$C$39:$C$782,СВЦЭМ!$A$39:$A$782,$A91,СВЦЭМ!$B$39:$B$782,Y$83)+'СЕТ СН'!$H$12+СВЦЭМ!$D$10+'СЕТ СН'!$H$6-'СЕТ СН'!$H$22</f>
        <v>1804.13658345</v>
      </c>
    </row>
    <row r="92" spans="1:25" ht="15.75" x14ac:dyDescent="0.2">
      <c r="A92" s="35">
        <f t="shared" si="2"/>
        <v>44570</v>
      </c>
      <c r="B92" s="36">
        <f>SUMIFS(СВЦЭМ!$C$39:$C$782,СВЦЭМ!$A$39:$A$782,$A92,СВЦЭМ!$B$39:$B$782,B$83)+'СЕТ СН'!$H$12+СВЦЭМ!$D$10+'СЕТ СН'!$H$6-'СЕТ СН'!$H$22</f>
        <v>1732.1294426899999</v>
      </c>
      <c r="C92" s="36">
        <f>SUMIFS(СВЦЭМ!$C$39:$C$782,СВЦЭМ!$A$39:$A$782,$A92,СВЦЭМ!$B$39:$B$782,C$83)+'СЕТ СН'!$H$12+СВЦЭМ!$D$10+'СЕТ СН'!$H$6-'СЕТ СН'!$H$22</f>
        <v>1751.95884015</v>
      </c>
      <c r="D92" s="36">
        <f>SUMIFS(СВЦЭМ!$C$39:$C$782,СВЦЭМ!$A$39:$A$782,$A92,СВЦЭМ!$B$39:$B$782,D$83)+'СЕТ СН'!$H$12+СВЦЭМ!$D$10+'СЕТ СН'!$H$6-'СЕТ СН'!$H$22</f>
        <v>1809.45624034</v>
      </c>
      <c r="E92" s="36">
        <f>SUMIFS(СВЦЭМ!$C$39:$C$782,СВЦЭМ!$A$39:$A$782,$A92,СВЦЭМ!$B$39:$B$782,E$83)+'СЕТ СН'!$H$12+СВЦЭМ!$D$10+'СЕТ СН'!$H$6-'СЕТ СН'!$H$22</f>
        <v>1807.69852163</v>
      </c>
      <c r="F92" s="36">
        <f>SUMIFS(СВЦЭМ!$C$39:$C$782,СВЦЭМ!$A$39:$A$782,$A92,СВЦЭМ!$B$39:$B$782,F$83)+'СЕТ СН'!$H$12+СВЦЭМ!$D$10+'СЕТ СН'!$H$6-'СЕТ СН'!$H$22</f>
        <v>1806.20252544</v>
      </c>
      <c r="G92" s="36">
        <f>SUMIFS(СВЦЭМ!$C$39:$C$782,СВЦЭМ!$A$39:$A$782,$A92,СВЦЭМ!$B$39:$B$782,G$83)+'СЕТ СН'!$H$12+СВЦЭМ!$D$10+'СЕТ СН'!$H$6-'СЕТ СН'!$H$22</f>
        <v>1804.8268155400001</v>
      </c>
      <c r="H92" s="36">
        <f>SUMIFS(СВЦЭМ!$C$39:$C$782,СВЦЭМ!$A$39:$A$782,$A92,СВЦЭМ!$B$39:$B$782,H$83)+'СЕТ СН'!$H$12+СВЦЭМ!$D$10+'СЕТ СН'!$H$6-'СЕТ СН'!$H$22</f>
        <v>1772.3262130600001</v>
      </c>
      <c r="I92" s="36">
        <f>SUMIFS(СВЦЭМ!$C$39:$C$782,СВЦЭМ!$A$39:$A$782,$A92,СВЦЭМ!$B$39:$B$782,I$83)+'СЕТ СН'!$H$12+СВЦЭМ!$D$10+'СЕТ СН'!$H$6-'СЕТ СН'!$H$22</f>
        <v>1779.68474251</v>
      </c>
      <c r="J92" s="36">
        <f>SUMIFS(СВЦЭМ!$C$39:$C$782,СВЦЭМ!$A$39:$A$782,$A92,СВЦЭМ!$B$39:$B$782,J$83)+'СЕТ СН'!$H$12+СВЦЭМ!$D$10+'СЕТ СН'!$H$6-'СЕТ СН'!$H$22</f>
        <v>1752.8861192100001</v>
      </c>
      <c r="K92" s="36">
        <f>SUMIFS(СВЦЭМ!$C$39:$C$782,СВЦЭМ!$A$39:$A$782,$A92,СВЦЭМ!$B$39:$B$782,K$83)+'СЕТ СН'!$H$12+СВЦЭМ!$D$10+'СЕТ СН'!$H$6-'СЕТ СН'!$H$22</f>
        <v>1719.9721671699999</v>
      </c>
      <c r="L92" s="36">
        <f>SUMIFS(СВЦЭМ!$C$39:$C$782,СВЦЭМ!$A$39:$A$782,$A92,СВЦЭМ!$B$39:$B$782,L$83)+'СЕТ СН'!$H$12+СВЦЭМ!$D$10+'СЕТ СН'!$H$6-'СЕТ СН'!$H$22</f>
        <v>1726.5776006799999</v>
      </c>
      <c r="M92" s="36">
        <f>SUMIFS(СВЦЭМ!$C$39:$C$782,СВЦЭМ!$A$39:$A$782,$A92,СВЦЭМ!$B$39:$B$782,M$83)+'СЕТ СН'!$H$12+СВЦЭМ!$D$10+'СЕТ СН'!$H$6-'СЕТ СН'!$H$22</f>
        <v>1728.89515224</v>
      </c>
      <c r="N92" s="36">
        <f>SUMIFS(СВЦЭМ!$C$39:$C$782,СВЦЭМ!$A$39:$A$782,$A92,СВЦЭМ!$B$39:$B$782,N$83)+'СЕТ СН'!$H$12+СВЦЭМ!$D$10+'СЕТ СН'!$H$6-'СЕТ СН'!$H$22</f>
        <v>1749.4192461099999</v>
      </c>
      <c r="O92" s="36">
        <f>SUMIFS(СВЦЭМ!$C$39:$C$782,СВЦЭМ!$A$39:$A$782,$A92,СВЦЭМ!$B$39:$B$782,O$83)+'СЕТ СН'!$H$12+СВЦЭМ!$D$10+'СЕТ СН'!$H$6-'СЕТ СН'!$H$22</f>
        <v>1778.89606964</v>
      </c>
      <c r="P92" s="36">
        <f>SUMIFS(СВЦЭМ!$C$39:$C$782,СВЦЭМ!$A$39:$A$782,$A92,СВЦЭМ!$B$39:$B$782,P$83)+'СЕТ СН'!$H$12+СВЦЭМ!$D$10+'СЕТ СН'!$H$6-'СЕТ СН'!$H$22</f>
        <v>1775.2387901899999</v>
      </c>
      <c r="Q92" s="36">
        <f>SUMIFS(СВЦЭМ!$C$39:$C$782,СВЦЭМ!$A$39:$A$782,$A92,СВЦЭМ!$B$39:$B$782,Q$83)+'СЕТ СН'!$H$12+СВЦЭМ!$D$10+'СЕТ СН'!$H$6-'СЕТ СН'!$H$22</f>
        <v>1775.26183485</v>
      </c>
      <c r="R92" s="36">
        <f>SUMIFS(СВЦЭМ!$C$39:$C$782,СВЦЭМ!$A$39:$A$782,$A92,СВЦЭМ!$B$39:$B$782,R$83)+'СЕТ СН'!$H$12+СВЦЭМ!$D$10+'СЕТ СН'!$H$6-'СЕТ СН'!$H$22</f>
        <v>1746.09523276</v>
      </c>
      <c r="S92" s="36">
        <f>SUMIFS(СВЦЭМ!$C$39:$C$782,СВЦЭМ!$A$39:$A$782,$A92,СВЦЭМ!$B$39:$B$782,S$83)+'СЕТ СН'!$H$12+СВЦЭМ!$D$10+'СЕТ СН'!$H$6-'СЕТ СН'!$H$22</f>
        <v>1713.32253427</v>
      </c>
      <c r="T92" s="36">
        <f>SUMIFS(СВЦЭМ!$C$39:$C$782,СВЦЭМ!$A$39:$A$782,$A92,СВЦЭМ!$B$39:$B$782,T$83)+'СЕТ СН'!$H$12+СВЦЭМ!$D$10+'СЕТ СН'!$H$6-'СЕТ СН'!$H$22</f>
        <v>1717.0194246000001</v>
      </c>
      <c r="U92" s="36">
        <f>SUMIFS(СВЦЭМ!$C$39:$C$782,СВЦЭМ!$A$39:$A$782,$A92,СВЦЭМ!$B$39:$B$782,U$83)+'СЕТ СН'!$H$12+СВЦЭМ!$D$10+'СЕТ СН'!$H$6-'СЕТ СН'!$H$22</f>
        <v>1728.96916263</v>
      </c>
      <c r="V92" s="36">
        <f>SUMIFS(СВЦЭМ!$C$39:$C$782,СВЦЭМ!$A$39:$A$782,$A92,СВЦЭМ!$B$39:$B$782,V$83)+'СЕТ СН'!$H$12+СВЦЭМ!$D$10+'СЕТ СН'!$H$6-'СЕТ СН'!$H$22</f>
        <v>1730.35949366</v>
      </c>
      <c r="W92" s="36">
        <f>SUMIFS(СВЦЭМ!$C$39:$C$782,СВЦЭМ!$A$39:$A$782,$A92,СВЦЭМ!$B$39:$B$782,W$83)+'СЕТ СН'!$H$12+СВЦЭМ!$D$10+'СЕТ СН'!$H$6-'СЕТ СН'!$H$22</f>
        <v>1740.6965414399999</v>
      </c>
      <c r="X92" s="36">
        <f>SUMIFS(СВЦЭМ!$C$39:$C$782,СВЦЭМ!$A$39:$A$782,$A92,СВЦЭМ!$B$39:$B$782,X$83)+'СЕТ СН'!$H$12+СВЦЭМ!$D$10+'СЕТ СН'!$H$6-'СЕТ СН'!$H$22</f>
        <v>1747.6303337300001</v>
      </c>
      <c r="Y92" s="36">
        <f>SUMIFS(СВЦЭМ!$C$39:$C$782,СВЦЭМ!$A$39:$A$782,$A92,СВЦЭМ!$B$39:$B$782,Y$83)+'СЕТ СН'!$H$12+СВЦЭМ!$D$10+'СЕТ СН'!$H$6-'СЕТ СН'!$H$22</f>
        <v>1787.0316325900001</v>
      </c>
    </row>
    <row r="93" spans="1:25" ht="15.75" x14ac:dyDescent="0.2">
      <c r="A93" s="35">
        <f t="shared" si="2"/>
        <v>44571</v>
      </c>
      <c r="B93" s="36">
        <f>SUMIFS(СВЦЭМ!$C$39:$C$782,СВЦЭМ!$A$39:$A$782,$A93,СВЦЭМ!$B$39:$B$782,B$83)+'СЕТ СН'!$H$12+СВЦЭМ!$D$10+'СЕТ СН'!$H$6-'СЕТ СН'!$H$22</f>
        <v>1788.8371531400001</v>
      </c>
      <c r="C93" s="36">
        <f>SUMIFS(СВЦЭМ!$C$39:$C$782,СВЦЭМ!$A$39:$A$782,$A93,СВЦЭМ!$B$39:$B$782,C$83)+'СЕТ СН'!$H$12+СВЦЭМ!$D$10+'СЕТ СН'!$H$6-'СЕТ СН'!$H$22</f>
        <v>1784.02498072</v>
      </c>
      <c r="D93" s="36">
        <f>SUMIFS(СВЦЭМ!$C$39:$C$782,СВЦЭМ!$A$39:$A$782,$A93,СВЦЭМ!$B$39:$B$782,D$83)+'СЕТ СН'!$H$12+СВЦЭМ!$D$10+'СЕТ СН'!$H$6-'СЕТ СН'!$H$22</f>
        <v>1805.8921112600001</v>
      </c>
      <c r="E93" s="36">
        <f>SUMIFS(СВЦЭМ!$C$39:$C$782,СВЦЭМ!$A$39:$A$782,$A93,СВЦЭМ!$B$39:$B$782,E$83)+'СЕТ СН'!$H$12+СВЦЭМ!$D$10+'СЕТ СН'!$H$6-'СЕТ СН'!$H$22</f>
        <v>1809.67925954</v>
      </c>
      <c r="F93" s="36">
        <f>SUMIFS(СВЦЭМ!$C$39:$C$782,СВЦЭМ!$A$39:$A$782,$A93,СВЦЭМ!$B$39:$B$782,F$83)+'СЕТ СН'!$H$12+СВЦЭМ!$D$10+'СЕТ СН'!$H$6-'СЕТ СН'!$H$22</f>
        <v>1791.8234309700001</v>
      </c>
      <c r="G93" s="36">
        <f>SUMIFS(СВЦЭМ!$C$39:$C$782,СВЦЭМ!$A$39:$A$782,$A93,СВЦЭМ!$B$39:$B$782,G$83)+'СЕТ СН'!$H$12+СВЦЭМ!$D$10+'СЕТ СН'!$H$6-'СЕТ СН'!$H$22</f>
        <v>1783.2993565900001</v>
      </c>
      <c r="H93" s="36">
        <f>SUMIFS(СВЦЭМ!$C$39:$C$782,СВЦЭМ!$A$39:$A$782,$A93,СВЦЭМ!$B$39:$B$782,H$83)+'СЕТ СН'!$H$12+СВЦЭМ!$D$10+'СЕТ СН'!$H$6-'СЕТ СН'!$H$22</f>
        <v>1728.2159588300001</v>
      </c>
      <c r="I93" s="36">
        <f>SUMIFS(СВЦЭМ!$C$39:$C$782,СВЦЭМ!$A$39:$A$782,$A93,СВЦЭМ!$B$39:$B$782,I$83)+'СЕТ СН'!$H$12+СВЦЭМ!$D$10+'СЕТ СН'!$H$6-'СЕТ СН'!$H$22</f>
        <v>1725.5667526300001</v>
      </c>
      <c r="J93" s="36">
        <f>SUMIFS(СВЦЭМ!$C$39:$C$782,СВЦЭМ!$A$39:$A$782,$A93,СВЦЭМ!$B$39:$B$782,J$83)+'СЕТ СН'!$H$12+СВЦЭМ!$D$10+'СЕТ СН'!$H$6-'СЕТ СН'!$H$22</f>
        <v>1719.91659144</v>
      </c>
      <c r="K93" s="36">
        <f>SUMIFS(СВЦЭМ!$C$39:$C$782,СВЦЭМ!$A$39:$A$782,$A93,СВЦЭМ!$B$39:$B$782,K$83)+'СЕТ СН'!$H$12+СВЦЭМ!$D$10+'СЕТ СН'!$H$6-'СЕТ СН'!$H$22</f>
        <v>1673.8839895399999</v>
      </c>
      <c r="L93" s="36">
        <f>SUMIFS(СВЦЭМ!$C$39:$C$782,СВЦЭМ!$A$39:$A$782,$A93,СВЦЭМ!$B$39:$B$782,L$83)+'СЕТ СН'!$H$12+СВЦЭМ!$D$10+'СЕТ СН'!$H$6-'СЕТ СН'!$H$22</f>
        <v>1719.3999224900001</v>
      </c>
      <c r="M93" s="36">
        <f>SUMIFS(СВЦЭМ!$C$39:$C$782,СВЦЭМ!$A$39:$A$782,$A93,СВЦЭМ!$B$39:$B$782,M$83)+'СЕТ СН'!$H$12+СВЦЭМ!$D$10+'СЕТ СН'!$H$6-'СЕТ СН'!$H$22</f>
        <v>1710.48648383</v>
      </c>
      <c r="N93" s="36">
        <f>SUMIFS(СВЦЭМ!$C$39:$C$782,СВЦЭМ!$A$39:$A$782,$A93,СВЦЭМ!$B$39:$B$782,N$83)+'СЕТ СН'!$H$12+СВЦЭМ!$D$10+'СЕТ СН'!$H$6-'СЕТ СН'!$H$22</f>
        <v>1728.17513205</v>
      </c>
      <c r="O93" s="36">
        <f>SUMIFS(СВЦЭМ!$C$39:$C$782,СВЦЭМ!$A$39:$A$782,$A93,СВЦЭМ!$B$39:$B$782,O$83)+'СЕТ СН'!$H$12+СВЦЭМ!$D$10+'СЕТ СН'!$H$6-'СЕТ СН'!$H$22</f>
        <v>1768.92667678</v>
      </c>
      <c r="P93" s="36">
        <f>SUMIFS(СВЦЭМ!$C$39:$C$782,СВЦЭМ!$A$39:$A$782,$A93,СВЦЭМ!$B$39:$B$782,P$83)+'СЕТ СН'!$H$12+СВЦЭМ!$D$10+'СЕТ СН'!$H$6-'СЕТ СН'!$H$22</f>
        <v>1770.3214982300001</v>
      </c>
      <c r="Q93" s="36">
        <f>SUMIFS(СВЦЭМ!$C$39:$C$782,СВЦЭМ!$A$39:$A$782,$A93,СВЦЭМ!$B$39:$B$782,Q$83)+'СЕТ СН'!$H$12+СВЦЭМ!$D$10+'СЕТ СН'!$H$6-'СЕТ СН'!$H$22</f>
        <v>1754.5767739200001</v>
      </c>
      <c r="R93" s="36">
        <f>SUMIFS(СВЦЭМ!$C$39:$C$782,СВЦЭМ!$A$39:$A$782,$A93,СВЦЭМ!$B$39:$B$782,R$83)+'СЕТ СН'!$H$12+СВЦЭМ!$D$10+'СЕТ СН'!$H$6-'СЕТ СН'!$H$22</f>
        <v>1724.9213994300001</v>
      </c>
      <c r="S93" s="36">
        <f>SUMIFS(СВЦЭМ!$C$39:$C$782,СВЦЭМ!$A$39:$A$782,$A93,СВЦЭМ!$B$39:$B$782,S$83)+'СЕТ СН'!$H$12+СВЦЭМ!$D$10+'СЕТ СН'!$H$6-'СЕТ СН'!$H$22</f>
        <v>1688.50698235</v>
      </c>
      <c r="T93" s="36">
        <f>SUMIFS(СВЦЭМ!$C$39:$C$782,СВЦЭМ!$A$39:$A$782,$A93,СВЦЭМ!$B$39:$B$782,T$83)+'СЕТ СН'!$H$12+СВЦЭМ!$D$10+'СЕТ СН'!$H$6-'СЕТ СН'!$H$22</f>
        <v>1678.34404851</v>
      </c>
      <c r="U93" s="36">
        <f>SUMIFS(СВЦЭМ!$C$39:$C$782,СВЦЭМ!$A$39:$A$782,$A93,СВЦЭМ!$B$39:$B$782,U$83)+'СЕТ СН'!$H$12+СВЦЭМ!$D$10+'СЕТ СН'!$H$6-'СЕТ СН'!$H$22</f>
        <v>1687.5115927500001</v>
      </c>
      <c r="V93" s="36">
        <f>SUMIFS(СВЦЭМ!$C$39:$C$782,СВЦЭМ!$A$39:$A$782,$A93,СВЦЭМ!$B$39:$B$782,V$83)+'СЕТ СН'!$H$12+СВЦЭМ!$D$10+'СЕТ СН'!$H$6-'СЕТ СН'!$H$22</f>
        <v>1729.29548522</v>
      </c>
      <c r="W93" s="36">
        <f>SUMIFS(СВЦЭМ!$C$39:$C$782,СВЦЭМ!$A$39:$A$782,$A93,СВЦЭМ!$B$39:$B$782,W$83)+'СЕТ СН'!$H$12+СВЦЭМ!$D$10+'СЕТ СН'!$H$6-'СЕТ СН'!$H$22</f>
        <v>1727.9440171199999</v>
      </c>
      <c r="X93" s="36">
        <f>SUMIFS(СВЦЭМ!$C$39:$C$782,СВЦЭМ!$A$39:$A$782,$A93,СВЦЭМ!$B$39:$B$782,X$83)+'СЕТ СН'!$H$12+СВЦЭМ!$D$10+'СЕТ СН'!$H$6-'СЕТ СН'!$H$22</f>
        <v>1740.98754861</v>
      </c>
      <c r="Y93" s="36">
        <f>SUMIFS(СВЦЭМ!$C$39:$C$782,СВЦЭМ!$A$39:$A$782,$A93,СВЦЭМ!$B$39:$B$782,Y$83)+'СЕТ СН'!$H$12+СВЦЭМ!$D$10+'СЕТ СН'!$H$6-'СЕТ СН'!$H$22</f>
        <v>1768.7587375600001</v>
      </c>
    </row>
    <row r="94" spans="1:25" ht="15.75" x14ac:dyDescent="0.2">
      <c r="A94" s="35">
        <f t="shared" si="2"/>
        <v>44572</v>
      </c>
      <c r="B94" s="36">
        <f>SUMIFS(СВЦЭМ!$C$39:$C$782,СВЦЭМ!$A$39:$A$782,$A94,СВЦЭМ!$B$39:$B$782,B$83)+'СЕТ СН'!$H$12+СВЦЭМ!$D$10+'СЕТ СН'!$H$6-'СЕТ СН'!$H$22</f>
        <v>1782.20538225</v>
      </c>
      <c r="C94" s="36">
        <f>SUMIFS(СВЦЭМ!$C$39:$C$782,СВЦЭМ!$A$39:$A$782,$A94,СВЦЭМ!$B$39:$B$782,C$83)+'СЕТ СН'!$H$12+СВЦЭМ!$D$10+'СЕТ СН'!$H$6-'СЕТ СН'!$H$22</f>
        <v>1807.81243834</v>
      </c>
      <c r="D94" s="36">
        <f>SUMIFS(СВЦЭМ!$C$39:$C$782,СВЦЭМ!$A$39:$A$782,$A94,СВЦЭМ!$B$39:$B$782,D$83)+'СЕТ СН'!$H$12+СВЦЭМ!$D$10+'СЕТ СН'!$H$6-'СЕТ СН'!$H$22</f>
        <v>1845.3796083300001</v>
      </c>
      <c r="E94" s="36">
        <f>SUMIFS(СВЦЭМ!$C$39:$C$782,СВЦЭМ!$A$39:$A$782,$A94,СВЦЭМ!$B$39:$B$782,E$83)+'СЕТ СН'!$H$12+СВЦЭМ!$D$10+'СЕТ СН'!$H$6-'СЕТ СН'!$H$22</f>
        <v>1832.4780594399999</v>
      </c>
      <c r="F94" s="36">
        <f>SUMIFS(СВЦЭМ!$C$39:$C$782,СВЦЭМ!$A$39:$A$782,$A94,СВЦЭМ!$B$39:$B$782,F$83)+'СЕТ СН'!$H$12+СВЦЭМ!$D$10+'СЕТ СН'!$H$6-'СЕТ СН'!$H$22</f>
        <v>1819.4608824500001</v>
      </c>
      <c r="G94" s="36">
        <f>SUMIFS(СВЦЭМ!$C$39:$C$782,СВЦЭМ!$A$39:$A$782,$A94,СВЦЭМ!$B$39:$B$782,G$83)+'СЕТ СН'!$H$12+СВЦЭМ!$D$10+'СЕТ СН'!$H$6-'СЕТ СН'!$H$22</f>
        <v>1796.1940424300001</v>
      </c>
      <c r="H94" s="36">
        <f>SUMIFS(СВЦЭМ!$C$39:$C$782,СВЦЭМ!$A$39:$A$782,$A94,СВЦЭМ!$B$39:$B$782,H$83)+'СЕТ СН'!$H$12+СВЦЭМ!$D$10+'СЕТ СН'!$H$6-'СЕТ СН'!$H$22</f>
        <v>1738.49289843</v>
      </c>
      <c r="I94" s="36">
        <f>SUMIFS(СВЦЭМ!$C$39:$C$782,СВЦЭМ!$A$39:$A$782,$A94,СВЦЭМ!$B$39:$B$782,I$83)+'СЕТ СН'!$H$12+СВЦЭМ!$D$10+'СЕТ СН'!$H$6-'СЕТ СН'!$H$22</f>
        <v>1733.19398497</v>
      </c>
      <c r="J94" s="36">
        <f>SUMIFS(СВЦЭМ!$C$39:$C$782,СВЦЭМ!$A$39:$A$782,$A94,СВЦЭМ!$B$39:$B$782,J$83)+'СЕТ СН'!$H$12+СВЦЭМ!$D$10+'СЕТ СН'!$H$6-'СЕТ СН'!$H$22</f>
        <v>1713.60565722</v>
      </c>
      <c r="K94" s="36">
        <f>SUMIFS(СВЦЭМ!$C$39:$C$782,СВЦЭМ!$A$39:$A$782,$A94,СВЦЭМ!$B$39:$B$782,K$83)+'СЕТ СН'!$H$12+СВЦЭМ!$D$10+'СЕТ СН'!$H$6-'СЕТ СН'!$H$22</f>
        <v>1694.8251121200001</v>
      </c>
      <c r="L94" s="36">
        <f>SUMIFS(СВЦЭМ!$C$39:$C$782,СВЦЭМ!$A$39:$A$782,$A94,СВЦЭМ!$B$39:$B$782,L$83)+'СЕТ СН'!$H$12+СВЦЭМ!$D$10+'СЕТ СН'!$H$6-'СЕТ СН'!$H$22</f>
        <v>1695.96729583</v>
      </c>
      <c r="M94" s="36">
        <f>SUMIFS(СВЦЭМ!$C$39:$C$782,СВЦЭМ!$A$39:$A$782,$A94,СВЦЭМ!$B$39:$B$782,M$83)+'СЕТ СН'!$H$12+СВЦЭМ!$D$10+'СЕТ СН'!$H$6-'СЕТ СН'!$H$22</f>
        <v>1699.0275441799999</v>
      </c>
      <c r="N94" s="36">
        <f>SUMIFS(СВЦЭМ!$C$39:$C$782,СВЦЭМ!$A$39:$A$782,$A94,СВЦЭМ!$B$39:$B$782,N$83)+'СЕТ СН'!$H$12+СВЦЭМ!$D$10+'СЕТ СН'!$H$6-'СЕТ СН'!$H$22</f>
        <v>1714.61960411</v>
      </c>
      <c r="O94" s="36">
        <f>SUMIFS(СВЦЭМ!$C$39:$C$782,СВЦЭМ!$A$39:$A$782,$A94,СВЦЭМ!$B$39:$B$782,O$83)+'СЕТ СН'!$H$12+СВЦЭМ!$D$10+'СЕТ СН'!$H$6-'СЕТ СН'!$H$22</f>
        <v>1751.1198016799999</v>
      </c>
      <c r="P94" s="36">
        <f>SUMIFS(СВЦЭМ!$C$39:$C$782,СВЦЭМ!$A$39:$A$782,$A94,СВЦЭМ!$B$39:$B$782,P$83)+'СЕТ СН'!$H$12+СВЦЭМ!$D$10+'СЕТ СН'!$H$6-'СЕТ СН'!$H$22</f>
        <v>1756.1645171800001</v>
      </c>
      <c r="Q94" s="36">
        <f>SUMIFS(СВЦЭМ!$C$39:$C$782,СВЦЭМ!$A$39:$A$782,$A94,СВЦЭМ!$B$39:$B$782,Q$83)+'СЕТ СН'!$H$12+СВЦЭМ!$D$10+'СЕТ СН'!$H$6-'СЕТ СН'!$H$22</f>
        <v>1758.9302221600001</v>
      </c>
      <c r="R94" s="36">
        <f>SUMIFS(СВЦЭМ!$C$39:$C$782,СВЦЭМ!$A$39:$A$782,$A94,СВЦЭМ!$B$39:$B$782,R$83)+'СЕТ СН'!$H$12+СВЦЭМ!$D$10+'СЕТ СН'!$H$6-'СЕТ СН'!$H$22</f>
        <v>1715.2882453</v>
      </c>
      <c r="S94" s="36">
        <f>SUMIFS(СВЦЭМ!$C$39:$C$782,СВЦЭМ!$A$39:$A$782,$A94,СВЦЭМ!$B$39:$B$782,S$83)+'СЕТ СН'!$H$12+СВЦЭМ!$D$10+'СЕТ СН'!$H$6-'СЕТ СН'!$H$22</f>
        <v>1670.68215676</v>
      </c>
      <c r="T94" s="36">
        <f>SUMIFS(СВЦЭМ!$C$39:$C$782,СВЦЭМ!$A$39:$A$782,$A94,СВЦЭМ!$B$39:$B$782,T$83)+'СЕТ СН'!$H$12+СВЦЭМ!$D$10+'СЕТ СН'!$H$6-'СЕТ СН'!$H$22</f>
        <v>1670.9026236</v>
      </c>
      <c r="U94" s="36">
        <f>SUMIFS(СВЦЭМ!$C$39:$C$782,СВЦЭМ!$A$39:$A$782,$A94,СВЦЭМ!$B$39:$B$782,U$83)+'СЕТ СН'!$H$12+СВЦЭМ!$D$10+'СЕТ СН'!$H$6-'СЕТ СН'!$H$22</f>
        <v>1683.58027324</v>
      </c>
      <c r="V94" s="36">
        <f>SUMIFS(СВЦЭМ!$C$39:$C$782,СВЦЭМ!$A$39:$A$782,$A94,СВЦЭМ!$B$39:$B$782,V$83)+'СЕТ СН'!$H$12+СВЦЭМ!$D$10+'СЕТ СН'!$H$6-'СЕТ СН'!$H$22</f>
        <v>1708.2441706899999</v>
      </c>
      <c r="W94" s="36">
        <f>SUMIFS(СВЦЭМ!$C$39:$C$782,СВЦЭМ!$A$39:$A$782,$A94,СВЦЭМ!$B$39:$B$782,W$83)+'СЕТ СН'!$H$12+СВЦЭМ!$D$10+'СЕТ СН'!$H$6-'СЕТ СН'!$H$22</f>
        <v>1734.40913658</v>
      </c>
      <c r="X94" s="36">
        <f>SUMIFS(СВЦЭМ!$C$39:$C$782,СВЦЭМ!$A$39:$A$782,$A94,СВЦЭМ!$B$39:$B$782,X$83)+'СЕТ СН'!$H$12+СВЦЭМ!$D$10+'СЕТ СН'!$H$6-'СЕТ СН'!$H$22</f>
        <v>1762.71855175</v>
      </c>
      <c r="Y94" s="36">
        <f>SUMIFS(СВЦЭМ!$C$39:$C$782,СВЦЭМ!$A$39:$A$782,$A94,СВЦЭМ!$B$39:$B$782,Y$83)+'СЕТ СН'!$H$12+СВЦЭМ!$D$10+'СЕТ СН'!$H$6-'СЕТ СН'!$H$22</f>
        <v>1786.87664225</v>
      </c>
    </row>
    <row r="95" spans="1:25" ht="15.75" x14ac:dyDescent="0.2">
      <c r="A95" s="35">
        <f t="shared" si="2"/>
        <v>44573</v>
      </c>
      <c r="B95" s="36">
        <f>SUMIFS(СВЦЭМ!$C$39:$C$782,СВЦЭМ!$A$39:$A$782,$A95,СВЦЭМ!$B$39:$B$782,B$83)+'СЕТ СН'!$H$12+СВЦЭМ!$D$10+'СЕТ СН'!$H$6-'СЕТ СН'!$H$22</f>
        <v>1791.58278159</v>
      </c>
      <c r="C95" s="36">
        <f>SUMIFS(СВЦЭМ!$C$39:$C$782,СВЦЭМ!$A$39:$A$782,$A95,СВЦЭМ!$B$39:$B$782,C$83)+'СЕТ СН'!$H$12+СВЦЭМ!$D$10+'СЕТ СН'!$H$6-'СЕТ СН'!$H$22</f>
        <v>1805.92388813</v>
      </c>
      <c r="D95" s="36">
        <f>SUMIFS(СВЦЭМ!$C$39:$C$782,СВЦЭМ!$A$39:$A$782,$A95,СВЦЭМ!$B$39:$B$782,D$83)+'СЕТ СН'!$H$12+СВЦЭМ!$D$10+'СЕТ СН'!$H$6-'СЕТ СН'!$H$22</f>
        <v>1822.7291457199999</v>
      </c>
      <c r="E95" s="36">
        <f>SUMIFS(СВЦЭМ!$C$39:$C$782,СВЦЭМ!$A$39:$A$782,$A95,СВЦЭМ!$B$39:$B$782,E$83)+'СЕТ СН'!$H$12+СВЦЭМ!$D$10+'СЕТ СН'!$H$6-'СЕТ СН'!$H$22</f>
        <v>1824.0896029999999</v>
      </c>
      <c r="F95" s="36">
        <f>SUMIFS(СВЦЭМ!$C$39:$C$782,СВЦЭМ!$A$39:$A$782,$A95,СВЦЭМ!$B$39:$B$782,F$83)+'СЕТ СН'!$H$12+СВЦЭМ!$D$10+'СЕТ СН'!$H$6-'СЕТ СН'!$H$22</f>
        <v>1815.9520823600001</v>
      </c>
      <c r="G95" s="36">
        <f>SUMIFS(СВЦЭМ!$C$39:$C$782,СВЦЭМ!$A$39:$A$782,$A95,СВЦЭМ!$B$39:$B$782,G$83)+'СЕТ СН'!$H$12+СВЦЭМ!$D$10+'СЕТ СН'!$H$6-'СЕТ СН'!$H$22</f>
        <v>1780.12086082</v>
      </c>
      <c r="H95" s="36">
        <f>SUMIFS(СВЦЭМ!$C$39:$C$782,СВЦЭМ!$A$39:$A$782,$A95,СВЦЭМ!$B$39:$B$782,H$83)+'СЕТ СН'!$H$12+СВЦЭМ!$D$10+'СЕТ СН'!$H$6-'СЕТ СН'!$H$22</f>
        <v>1719.7469145600001</v>
      </c>
      <c r="I95" s="36">
        <f>SUMIFS(СВЦЭМ!$C$39:$C$782,СВЦЭМ!$A$39:$A$782,$A95,СВЦЭМ!$B$39:$B$782,I$83)+'СЕТ СН'!$H$12+СВЦЭМ!$D$10+'СЕТ СН'!$H$6-'СЕТ СН'!$H$22</f>
        <v>1725.48102978</v>
      </c>
      <c r="J95" s="36">
        <f>SUMIFS(СВЦЭМ!$C$39:$C$782,СВЦЭМ!$A$39:$A$782,$A95,СВЦЭМ!$B$39:$B$782,J$83)+'СЕТ СН'!$H$12+СВЦЭМ!$D$10+'СЕТ СН'!$H$6-'СЕТ СН'!$H$22</f>
        <v>1710.2938777899999</v>
      </c>
      <c r="K95" s="36">
        <f>SUMIFS(СВЦЭМ!$C$39:$C$782,СВЦЭМ!$A$39:$A$782,$A95,СВЦЭМ!$B$39:$B$782,K$83)+'СЕТ СН'!$H$12+СВЦЭМ!$D$10+'СЕТ СН'!$H$6-'СЕТ СН'!$H$22</f>
        <v>1714.8064444199999</v>
      </c>
      <c r="L95" s="36">
        <f>SUMIFS(СВЦЭМ!$C$39:$C$782,СВЦЭМ!$A$39:$A$782,$A95,СВЦЭМ!$B$39:$B$782,L$83)+'СЕТ СН'!$H$12+СВЦЭМ!$D$10+'СЕТ СН'!$H$6-'СЕТ СН'!$H$22</f>
        <v>1714.7184052699999</v>
      </c>
      <c r="M95" s="36">
        <f>SUMIFS(СВЦЭМ!$C$39:$C$782,СВЦЭМ!$A$39:$A$782,$A95,СВЦЭМ!$B$39:$B$782,M$83)+'СЕТ СН'!$H$12+СВЦЭМ!$D$10+'СЕТ СН'!$H$6-'СЕТ СН'!$H$22</f>
        <v>1711.53168723</v>
      </c>
      <c r="N95" s="36">
        <f>SUMIFS(СВЦЭМ!$C$39:$C$782,СВЦЭМ!$A$39:$A$782,$A95,СВЦЭМ!$B$39:$B$782,N$83)+'СЕТ СН'!$H$12+СВЦЭМ!$D$10+'СЕТ СН'!$H$6-'СЕТ СН'!$H$22</f>
        <v>1736.8834276</v>
      </c>
      <c r="O95" s="36">
        <f>SUMIFS(СВЦЭМ!$C$39:$C$782,СВЦЭМ!$A$39:$A$782,$A95,СВЦЭМ!$B$39:$B$782,O$83)+'СЕТ СН'!$H$12+СВЦЭМ!$D$10+'СЕТ СН'!$H$6-'СЕТ СН'!$H$22</f>
        <v>1771.9940676900001</v>
      </c>
      <c r="P95" s="36">
        <f>SUMIFS(СВЦЭМ!$C$39:$C$782,СВЦЭМ!$A$39:$A$782,$A95,СВЦЭМ!$B$39:$B$782,P$83)+'СЕТ СН'!$H$12+СВЦЭМ!$D$10+'СЕТ СН'!$H$6-'СЕТ СН'!$H$22</f>
        <v>1781.9081098199999</v>
      </c>
      <c r="Q95" s="36">
        <f>SUMIFS(СВЦЭМ!$C$39:$C$782,СВЦЭМ!$A$39:$A$782,$A95,СВЦЭМ!$B$39:$B$782,Q$83)+'СЕТ СН'!$H$12+СВЦЭМ!$D$10+'СЕТ СН'!$H$6-'СЕТ СН'!$H$22</f>
        <v>1779.26919978</v>
      </c>
      <c r="R95" s="36">
        <f>SUMIFS(СВЦЭМ!$C$39:$C$782,СВЦЭМ!$A$39:$A$782,$A95,СВЦЭМ!$B$39:$B$782,R$83)+'СЕТ СН'!$H$12+СВЦЭМ!$D$10+'СЕТ СН'!$H$6-'СЕТ СН'!$H$22</f>
        <v>1725.5181709799999</v>
      </c>
      <c r="S95" s="36">
        <f>SUMIFS(СВЦЭМ!$C$39:$C$782,СВЦЭМ!$A$39:$A$782,$A95,СВЦЭМ!$B$39:$B$782,S$83)+'СЕТ СН'!$H$12+СВЦЭМ!$D$10+'СЕТ СН'!$H$6-'СЕТ СН'!$H$22</f>
        <v>1682.00856082</v>
      </c>
      <c r="T95" s="36">
        <f>SUMIFS(СВЦЭМ!$C$39:$C$782,СВЦЭМ!$A$39:$A$782,$A95,СВЦЭМ!$B$39:$B$782,T$83)+'СЕТ СН'!$H$12+СВЦЭМ!$D$10+'СЕТ СН'!$H$6-'СЕТ СН'!$H$22</f>
        <v>1684.4122943899999</v>
      </c>
      <c r="U95" s="36">
        <f>SUMIFS(СВЦЭМ!$C$39:$C$782,СВЦЭМ!$A$39:$A$782,$A95,СВЦЭМ!$B$39:$B$782,U$83)+'СЕТ СН'!$H$12+СВЦЭМ!$D$10+'СЕТ СН'!$H$6-'СЕТ СН'!$H$22</f>
        <v>1696.8869852400001</v>
      </c>
      <c r="V95" s="36">
        <f>SUMIFS(СВЦЭМ!$C$39:$C$782,СВЦЭМ!$A$39:$A$782,$A95,СВЦЭМ!$B$39:$B$782,V$83)+'СЕТ СН'!$H$12+СВЦЭМ!$D$10+'СЕТ СН'!$H$6-'СЕТ СН'!$H$22</f>
        <v>1712.22546539</v>
      </c>
      <c r="W95" s="36">
        <f>SUMIFS(СВЦЭМ!$C$39:$C$782,СВЦЭМ!$A$39:$A$782,$A95,СВЦЭМ!$B$39:$B$782,W$83)+'СЕТ СН'!$H$12+СВЦЭМ!$D$10+'СЕТ СН'!$H$6-'СЕТ СН'!$H$22</f>
        <v>1732.71703929</v>
      </c>
      <c r="X95" s="36">
        <f>SUMIFS(СВЦЭМ!$C$39:$C$782,СВЦЭМ!$A$39:$A$782,$A95,СВЦЭМ!$B$39:$B$782,X$83)+'СЕТ СН'!$H$12+СВЦЭМ!$D$10+'СЕТ СН'!$H$6-'СЕТ СН'!$H$22</f>
        <v>1756.20306039</v>
      </c>
      <c r="Y95" s="36">
        <f>SUMIFS(СВЦЭМ!$C$39:$C$782,СВЦЭМ!$A$39:$A$782,$A95,СВЦЭМ!$B$39:$B$782,Y$83)+'СЕТ СН'!$H$12+СВЦЭМ!$D$10+'СЕТ СН'!$H$6-'СЕТ СН'!$H$22</f>
        <v>1762.2343575800001</v>
      </c>
    </row>
    <row r="96" spans="1:25" ht="15.75" x14ac:dyDescent="0.2">
      <c r="A96" s="35">
        <f t="shared" si="2"/>
        <v>44574</v>
      </c>
      <c r="B96" s="36">
        <f>SUMIFS(СВЦЭМ!$C$39:$C$782,СВЦЭМ!$A$39:$A$782,$A96,СВЦЭМ!$B$39:$B$782,B$83)+'СЕТ СН'!$H$12+СВЦЭМ!$D$10+'СЕТ СН'!$H$6-'СЕТ СН'!$H$22</f>
        <v>1805.62986974</v>
      </c>
      <c r="C96" s="36">
        <f>SUMIFS(СВЦЭМ!$C$39:$C$782,СВЦЭМ!$A$39:$A$782,$A96,СВЦЭМ!$B$39:$B$782,C$83)+'СЕТ СН'!$H$12+СВЦЭМ!$D$10+'СЕТ СН'!$H$6-'СЕТ СН'!$H$22</f>
        <v>1825.56396694</v>
      </c>
      <c r="D96" s="36">
        <f>SUMIFS(СВЦЭМ!$C$39:$C$782,СВЦЭМ!$A$39:$A$782,$A96,СВЦЭМ!$B$39:$B$782,D$83)+'СЕТ СН'!$H$12+СВЦЭМ!$D$10+'СЕТ СН'!$H$6-'СЕТ СН'!$H$22</f>
        <v>1833.03851723</v>
      </c>
      <c r="E96" s="36">
        <f>SUMIFS(СВЦЭМ!$C$39:$C$782,СВЦЭМ!$A$39:$A$782,$A96,СВЦЭМ!$B$39:$B$782,E$83)+'СЕТ СН'!$H$12+СВЦЭМ!$D$10+'СЕТ СН'!$H$6-'СЕТ СН'!$H$22</f>
        <v>1829.5737795800001</v>
      </c>
      <c r="F96" s="36">
        <f>SUMIFS(СВЦЭМ!$C$39:$C$782,СВЦЭМ!$A$39:$A$782,$A96,СВЦЭМ!$B$39:$B$782,F$83)+'СЕТ СН'!$H$12+СВЦЭМ!$D$10+'СЕТ СН'!$H$6-'СЕТ СН'!$H$22</f>
        <v>1826.6496146100001</v>
      </c>
      <c r="G96" s="36">
        <f>SUMIFS(СВЦЭМ!$C$39:$C$782,СВЦЭМ!$A$39:$A$782,$A96,СВЦЭМ!$B$39:$B$782,G$83)+'СЕТ СН'!$H$12+СВЦЭМ!$D$10+'СЕТ СН'!$H$6-'СЕТ СН'!$H$22</f>
        <v>1772.64725344</v>
      </c>
      <c r="H96" s="36">
        <f>SUMIFS(СВЦЭМ!$C$39:$C$782,СВЦЭМ!$A$39:$A$782,$A96,СВЦЭМ!$B$39:$B$782,H$83)+'СЕТ СН'!$H$12+СВЦЭМ!$D$10+'СЕТ СН'!$H$6-'СЕТ СН'!$H$22</f>
        <v>1727.63378373</v>
      </c>
      <c r="I96" s="36">
        <f>SUMIFS(СВЦЭМ!$C$39:$C$782,СВЦЭМ!$A$39:$A$782,$A96,СВЦЭМ!$B$39:$B$782,I$83)+'СЕТ СН'!$H$12+СВЦЭМ!$D$10+'СЕТ СН'!$H$6-'СЕТ СН'!$H$22</f>
        <v>1728.31497244</v>
      </c>
      <c r="J96" s="36">
        <f>SUMIFS(СВЦЭМ!$C$39:$C$782,СВЦЭМ!$A$39:$A$782,$A96,СВЦЭМ!$B$39:$B$782,J$83)+'СЕТ СН'!$H$12+СВЦЭМ!$D$10+'СЕТ СН'!$H$6-'СЕТ СН'!$H$22</f>
        <v>1720.2711041099999</v>
      </c>
      <c r="K96" s="36">
        <f>SUMIFS(СВЦЭМ!$C$39:$C$782,СВЦЭМ!$A$39:$A$782,$A96,СВЦЭМ!$B$39:$B$782,K$83)+'СЕТ СН'!$H$12+СВЦЭМ!$D$10+'СЕТ СН'!$H$6-'СЕТ СН'!$H$22</f>
        <v>1712.11970774</v>
      </c>
      <c r="L96" s="36">
        <f>SUMIFS(СВЦЭМ!$C$39:$C$782,СВЦЭМ!$A$39:$A$782,$A96,СВЦЭМ!$B$39:$B$782,L$83)+'СЕТ СН'!$H$12+СВЦЭМ!$D$10+'СЕТ СН'!$H$6-'СЕТ СН'!$H$22</f>
        <v>1719.1518850100001</v>
      </c>
      <c r="M96" s="36">
        <f>SUMIFS(СВЦЭМ!$C$39:$C$782,СВЦЭМ!$A$39:$A$782,$A96,СВЦЭМ!$B$39:$B$782,M$83)+'СЕТ СН'!$H$12+СВЦЭМ!$D$10+'СЕТ СН'!$H$6-'СЕТ СН'!$H$22</f>
        <v>1736.13873539</v>
      </c>
      <c r="N96" s="36">
        <f>SUMIFS(СВЦЭМ!$C$39:$C$782,СВЦЭМ!$A$39:$A$782,$A96,СВЦЭМ!$B$39:$B$782,N$83)+'СЕТ СН'!$H$12+СВЦЭМ!$D$10+'СЕТ СН'!$H$6-'СЕТ СН'!$H$22</f>
        <v>1759.8084392600001</v>
      </c>
      <c r="O96" s="36">
        <f>SUMIFS(СВЦЭМ!$C$39:$C$782,СВЦЭМ!$A$39:$A$782,$A96,СВЦЭМ!$B$39:$B$782,O$83)+'СЕТ СН'!$H$12+СВЦЭМ!$D$10+'СЕТ СН'!$H$6-'СЕТ СН'!$H$22</f>
        <v>1790.5794895199999</v>
      </c>
      <c r="P96" s="36">
        <f>SUMIFS(СВЦЭМ!$C$39:$C$782,СВЦЭМ!$A$39:$A$782,$A96,СВЦЭМ!$B$39:$B$782,P$83)+'СЕТ СН'!$H$12+СВЦЭМ!$D$10+'СЕТ СН'!$H$6-'СЕТ СН'!$H$22</f>
        <v>1797.0032753800001</v>
      </c>
      <c r="Q96" s="36">
        <f>SUMIFS(СВЦЭМ!$C$39:$C$782,СВЦЭМ!$A$39:$A$782,$A96,СВЦЭМ!$B$39:$B$782,Q$83)+'СЕТ СН'!$H$12+СВЦЭМ!$D$10+'СЕТ СН'!$H$6-'СЕТ СН'!$H$22</f>
        <v>1802.69469093</v>
      </c>
      <c r="R96" s="36">
        <f>SUMIFS(СВЦЭМ!$C$39:$C$782,СВЦЭМ!$A$39:$A$782,$A96,СВЦЭМ!$B$39:$B$782,R$83)+'СЕТ СН'!$H$12+СВЦЭМ!$D$10+'СЕТ СН'!$H$6-'СЕТ СН'!$H$22</f>
        <v>1754.0521530799999</v>
      </c>
      <c r="S96" s="36">
        <f>SUMIFS(СВЦЭМ!$C$39:$C$782,СВЦЭМ!$A$39:$A$782,$A96,СВЦЭМ!$B$39:$B$782,S$83)+'СЕТ СН'!$H$12+СВЦЭМ!$D$10+'СЕТ СН'!$H$6-'СЕТ СН'!$H$22</f>
        <v>1720.2667583499999</v>
      </c>
      <c r="T96" s="36">
        <f>SUMIFS(СВЦЭМ!$C$39:$C$782,СВЦЭМ!$A$39:$A$782,$A96,СВЦЭМ!$B$39:$B$782,T$83)+'СЕТ СН'!$H$12+СВЦЭМ!$D$10+'СЕТ СН'!$H$6-'СЕТ СН'!$H$22</f>
        <v>1726.9475116399999</v>
      </c>
      <c r="U96" s="36">
        <f>SUMIFS(СВЦЭМ!$C$39:$C$782,СВЦЭМ!$A$39:$A$782,$A96,СВЦЭМ!$B$39:$B$782,U$83)+'СЕТ СН'!$H$12+СВЦЭМ!$D$10+'СЕТ СН'!$H$6-'СЕТ СН'!$H$22</f>
        <v>1738.2236682099999</v>
      </c>
      <c r="V96" s="36">
        <f>SUMIFS(СВЦЭМ!$C$39:$C$782,СВЦЭМ!$A$39:$A$782,$A96,СВЦЭМ!$B$39:$B$782,V$83)+'СЕТ СН'!$H$12+СВЦЭМ!$D$10+'СЕТ СН'!$H$6-'СЕТ СН'!$H$22</f>
        <v>1735.03219208</v>
      </c>
      <c r="W96" s="36">
        <f>SUMIFS(СВЦЭМ!$C$39:$C$782,СВЦЭМ!$A$39:$A$782,$A96,СВЦЭМ!$B$39:$B$782,W$83)+'СЕТ СН'!$H$12+СВЦЭМ!$D$10+'СЕТ СН'!$H$6-'СЕТ СН'!$H$22</f>
        <v>1752.4146722</v>
      </c>
      <c r="X96" s="36">
        <f>SUMIFS(СВЦЭМ!$C$39:$C$782,СВЦЭМ!$A$39:$A$782,$A96,СВЦЭМ!$B$39:$B$782,X$83)+'СЕТ СН'!$H$12+СВЦЭМ!$D$10+'СЕТ СН'!$H$6-'СЕТ СН'!$H$22</f>
        <v>1765.9783564100001</v>
      </c>
      <c r="Y96" s="36">
        <f>SUMIFS(СВЦЭМ!$C$39:$C$782,СВЦЭМ!$A$39:$A$782,$A96,СВЦЭМ!$B$39:$B$782,Y$83)+'СЕТ СН'!$H$12+СВЦЭМ!$D$10+'СЕТ СН'!$H$6-'СЕТ СН'!$H$22</f>
        <v>1801.6642866699999</v>
      </c>
    </row>
    <row r="97" spans="1:25" ht="15.75" x14ac:dyDescent="0.2">
      <c r="A97" s="35">
        <f t="shared" si="2"/>
        <v>44575</v>
      </c>
      <c r="B97" s="36">
        <f>SUMIFS(СВЦЭМ!$C$39:$C$782,СВЦЭМ!$A$39:$A$782,$A97,СВЦЭМ!$B$39:$B$782,B$83)+'СЕТ СН'!$H$12+СВЦЭМ!$D$10+'СЕТ СН'!$H$6-'СЕТ СН'!$H$22</f>
        <v>1824.8802148699999</v>
      </c>
      <c r="C97" s="36">
        <f>SUMIFS(СВЦЭМ!$C$39:$C$782,СВЦЭМ!$A$39:$A$782,$A97,СВЦЭМ!$B$39:$B$782,C$83)+'СЕТ СН'!$H$12+СВЦЭМ!$D$10+'СЕТ СН'!$H$6-'СЕТ СН'!$H$22</f>
        <v>1849.7882965700001</v>
      </c>
      <c r="D97" s="36">
        <f>SUMIFS(СВЦЭМ!$C$39:$C$782,СВЦЭМ!$A$39:$A$782,$A97,СВЦЭМ!$B$39:$B$782,D$83)+'СЕТ СН'!$H$12+СВЦЭМ!$D$10+'СЕТ СН'!$H$6-'СЕТ СН'!$H$22</f>
        <v>1867.8946699600001</v>
      </c>
      <c r="E97" s="36">
        <f>SUMIFS(СВЦЭМ!$C$39:$C$782,СВЦЭМ!$A$39:$A$782,$A97,СВЦЭМ!$B$39:$B$782,E$83)+'СЕТ СН'!$H$12+СВЦЭМ!$D$10+'СЕТ СН'!$H$6-'СЕТ СН'!$H$22</f>
        <v>1859.15719752</v>
      </c>
      <c r="F97" s="36">
        <f>SUMIFS(СВЦЭМ!$C$39:$C$782,СВЦЭМ!$A$39:$A$782,$A97,СВЦЭМ!$B$39:$B$782,F$83)+'СЕТ СН'!$H$12+СВЦЭМ!$D$10+'СЕТ СН'!$H$6-'СЕТ СН'!$H$22</f>
        <v>1860.94201598</v>
      </c>
      <c r="G97" s="36">
        <f>SUMIFS(СВЦЭМ!$C$39:$C$782,СВЦЭМ!$A$39:$A$782,$A97,СВЦЭМ!$B$39:$B$782,G$83)+'СЕТ СН'!$H$12+СВЦЭМ!$D$10+'СЕТ СН'!$H$6-'СЕТ СН'!$H$22</f>
        <v>1836.2139244</v>
      </c>
      <c r="H97" s="36">
        <f>SUMIFS(СВЦЭМ!$C$39:$C$782,СВЦЭМ!$A$39:$A$782,$A97,СВЦЭМ!$B$39:$B$782,H$83)+'СЕТ СН'!$H$12+СВЦЭМ!$D$10+'СЕТ СН'!$H$6-'СЕТ СН'!$H$22</f>
        <v>1783.1821891699999</v>
      </c>
      <c r="I97" s="36">
        <f>SUMIFS(СВЦЭМ!$C$39:$C$782,СВЦЭМ!$A$39:$A$782,$A97,СВЦЭМ!$B$39:$B$782,I$83)+'СЕТ СН'!$H$12+СВЦЭМ!$D$10+'СЕТ СН'!$H$6-'СЕТ СН'!$H$22</f>
        <v>1750.0582610399999</v>
      </c>
      <c r="J97" s="36">
        <f>SUMIFS(СВЦЭМ!$C$39:$C$782,СВЦЭМ!$A$39:$A$782,$A97,СВЦЭМ!$B$39:$B$782,J$83)+'СЕТ СН'!$H$12+СВЦЭМ!$D$10+'СЕТ СН'!$H$6-'СЕТ СН'!$H$22</f>
        <v>1747.9994755</v>
      </c>
      <c r="K97" s="36">
        <f>SUMIFS(СВЦЭМ!$C$39:$C$782,СВЦЭМ!$A$39:$A$782,$A97,СВЦЭМ!$B$39:$B$782,K$83)+'СЕТ СН'!$H$12+СВЦЭМ!$D$10+'СЕТ СН'!$H$6-'СЕТ СН'!$H$22</f>
        <v>1735.9577153600001</v>
      </c>
      <c r="L97" s="36">
        <f>SUMIFS(СВЦЭМ!$C$39:$C$782,СВЦЭМ!$A$39:$A$782,$A97,СВЦЭМ!$B$39:$B$782,L$83)+'СЕТ СН'!$H$12+СВЦЭМ!$D$10+'СЕТ СН'!$H$6-'СЕТ СН'!$H$22</f>
        <v>1751.5013698099999</v>
      </c>
      <c r="M97" s="36">
        <f>SUMIFS(СВЦЭМ!$C$39:$C$782,СВЦЭМ!$A$39:$A$782,$A97,СВЦЭМ!$B$39:$B$782,M$83)+'СЕТ СН'!$H$12+СВЦЭМ!$D$10+'СЕТ СН'!$H$6-'СЕТ СН'!$H$22</f>
        <v>1764.4856683800001</v>
      </c>
      <c r="N97" s="36">
        <f>SUMIFS(СВЦЭМ!$C$39:$C$782,СВЦЭМ!$A$39:$A$782,$A97,СВЦЭМ!$B$39:$B$782,N$83)+'СЕТ СН'!$H$12+СВЦЭМ!$D$10+'СЕТ СН'!$H$6-'СЕТ СН'!$H$22</f>
        <v>1775.1750816000001</v>
      </c>
      <c r="O97" s="36">
        <f>SUMIFS(СВЦЭМ!$C$39:$C$782,СВЦЭМ!$A$39:$A$782,$A97,СВЦЭМ!$B$39:$B$782,O$83)+'СЕТ СН'!$H$12+СВЦЭМ!$D$10+'СЕТ СН'!$H$6-'СЕТ СН'!$H$22</f>
        <v>1800.8742303199999</v>
      </c>
      <c r="P97" s="36">
        <f>SUMIFS(СВЦЭМ!$C$39:$C$782,СВЦЭМ!$A$39:$A$782,$A97,СВЦЭМ!$B$39:$B$782,P$83)+'СЕТ СН'!$H$12+СВЦЭМ!$D$10+'СЕТ СН'!$H$6-'СЕТ СН'!$H$22</f>
        <v>1829.5398520199999</v>
      </c>
      <c r="Q97" s="36">
        <f>SUMIFS(СВЦЭМ!$C$39:$C$782,СВЦЭМ!$A$39:$A$782,$A97,СВЦЭМ!$B$39:$B$782,Q$83)+'СЕТ СН'!$H$12+СВЦЭМ!$D$10+'СЕТ СН'!$H$6-'СЕТ СН'!$H$22</f>
        <v>1820.5673059999999</v>
      </c>
      <c r="R97" s="36">
        <f>SUMIFS(СВЦЭМ!$C$39:$C$782,СВЦЭМ!$A$39:$A$782,$A97,СВЦЭМ!$B$39:$B$782,R$83)+'СЕТ СН'!$H$12+СВЦЭМ!$D$10+'СЕТ СН'!$H$6-'СЕТ СН'!$H$22</f>
        <v>1769.0560811600001</v>
      </c>
      <c r="S97" s="36">
        <f>SUMIFS(СВЦЭМ!$C$39:$C$782,СВЦЭМ!$A$39:$A$782,$A97,СВЦЭМ!$B$39:$B$782,S$83)+'СЕТ СН'!$H$12+СВЦЭМ!$D$10+'СЕТ СН'!$H$6-'СЕТ СН'!$H$22</f>
        <v>1752.9079534499999</v>
      </c>
      <c r="T97" s="36">
        <f>SUMIFS(СВЦЭМ!$C$39:$C$782,СВЦЭМ!$A$39:$A$782,$A97,СВЦЭМ!$B$39:$B$782,T$83)+'СЕТ СН'!$H$12+СВЦЭМ!$D$10+'СЕТ СН'!$H$6-'СЕТ СН'!$H$22</f>
        <v>1743.0397240499999</v>
      </c>
      <c r="U97" s="36">
        <f>SUMIFS(СВЦЭМ!$C$39:$C$782,СВЦЭМ!$A$39:$A$782,$A97,СВЦЭМ!$B$39:$B$782,U$83)+'СЕТ СН'!$H$12+СВЦЭМ!$D$10+'СЕТ СН'!$H$6-'СЕТ СН'!$H$22</f>
        <v>1755.4911784400001</v>
      </c>
      <c r="V97" s="36">
        <f>SUMIFS(СВЦЭМ!$C$39:$C$782,СВЦЭМ!$A$39:$A$782,$A97,СВЦЭМ!$B$39:$B$782,V$83)+'СЕТ СН'!$H$12+СВЦЭМ!$D$10+'СЕТ СН'!$H$6-'СЕТ СН'!$H$22</f>
        <v>1766.8481901299999</v>
      </c>
      <c r="W97" s="36">
        <f>SUMIFS(СВЦЭМ!$C$39:$C$782,СВЦЭМ!$A$39:$A$782,$A97,СВЦЭМ!$B$39:$B$782,W$83)+'СЕТ СН'!$H$12+СВЦЭМ!$D$10+'СЕТ СН'!$H$6-'СЕТ СН'!$H$22</f>
        <v>1765.82616091</v>
      </c>
      <c r="X97" s="36">
        <f>SUMIFS(СВЦЭМ!$C$39:$C$782,СВЦЭМ!$A$39:$A$782,$A97,СВЦЭМ!$B$39:$B$782,X$83)+'СЕТ СН'!$H$12+СВЦЭМ!$D$10+'СЕТ СН'!$H$6-'СЕТ СН'!$H$22</f>
        <v>1782.47688778</v>
      </c>
      <c r="Y97" s="36">
        <f>SUMIFS(СВЦЭМ!$C$39:$C$782,СВЦЭМ!$A$39:$A$782,$A97,СВЦЭМ!$B$39:$B$782,Y$83)+'СЕТ СН'!$H$12+СВЦЭМ!$D$10+'СЕТ СН'!$H$6-'СЕТ СН'!$H$22</f>
        <v>1797.5340972199999</v>
      </c>
    </row>
    <row r="98" spans="1:25" ht="15.75" x14ac:dyDescent="0.2">
      <c r="A98" s="35">
        <f t="shared" si="2"/>
        <v>44576</v>
      </c>
      <c r="B98" s="36">
        <f>SUMIFS(СВЦЭМ!$C$39:$C$782,СВЦЭМ!$A$39:$A$782,$A98,СВЦЭМ!$B$39:$B$782,B$83)+'СЕТ СН'!$H$12+СВЦЭМ!$D$10+'СЕТ СН'!$H$6-'СЕТ СН'!$H$22</f>
        <v>1779.1732167600001</v>
      </c>
      <c r="C98" s="36">
        <f>SUMIFS(СВЦЭМ!$C$39:$C$782,СВЦЭМ!$A$39:$A$782,$A98,СВЦЭМ!$B$39:$B$782,C$83)+'СЕТ СН'!$H$12+СВЦЭМ!$D$10+'СЕТ СН'!$H$6-'СЕТ СН'!$H$22</f>
        <v>1719.6986003899999</v>
      </c>
      <c r="D98" s="36">
        <f>SUMIFS(СВЦЭМ!$C$39:$C$782,СВЦЭМ!$A$39:$A$782,$A98,СВЦЭМ!$B$39:$B$782,D$83)+'СЕТ СН'!$H$12+СВЦЭМ!$D$10+'СЕТ СН'!$H$6-'СЕТ СН'!$H$22</f>
        <v>1768.1709106400001</v>
      </c>
      <c r="E98" s="36">
        <f>SUMIFS(СВЦЭМ!$C$39:$C$782,СВЦЭМ!$A$39:$A$782,$A98,СВЦЭМ!$B$39:$B$782,E$83)+'СЕТ СН'!$H$12+СВЦЭМ!$D$10+'СЕТ СН'!$H$6-'СЕТ СН'!$H$22</f>
        <v>1782.60807707</v>
      </c>
      <c r="F98" s="36">
        <f>SUMIFS(СВЦЭМ!$C$39:$C$782,СВЦЭМ!$A$39:$A$782,$A98,СВЦЭМ!$B$39:$B$782,F$83)+'СЕТ СН'!$H$12+СВЦЭМ!$D$10+'СЕТ СН'!$H$6-'СЕТ СН'!$H$22</f>
        <v>1781.72742391</v>
      </c>
      <c r="G98" s="36">
        <f>SUMIFS(СВЦЭМ!$C$39:$C$782,СВЦЭМ!$A$39:$A$782,$A98,СВЦЭМ!$B$39:$B$782,G$83)+'СЕТ СН'!$H$12+СВЦЭМ!$D$10+'СЕТ СН'!$H$6-'СЕТ СН'!$H$22</f>
        <v>1771.8091492200001</v>
      </c>
      <c r="H98" s="36">
        <f>SUMIFS(СВЦЭМ!$C$39:$C$782,СВЦЭМ!$A$39:$A$782,$A98,СВЦЭМ!$B$39:$B$782,H$83)+'СЕТ СН'!$H$12+СВЦЭМ!$D$10+'СЕТ СН'!$H$6-'СЕТ СН'!$H$22</f>
        <v>1728.19016603</v>
      </c>
      <c r="I98" s="36">
        <f>SUMIFS(СВЦЭМ!$C$39:$C$782,СВЦЭМ!$A$39:$A$782,$A98,СВЦЭМ!$B$39:$B$782,I$83)+'СЕТ СН'!$H$12+СВЦЭМ!$D$10+'СЕТ СН'!$H$6-'СЕТ СН'!$H$22</f>
        <v>1715.0776366</v>
      </c>
      <c r="J98" s="36">
        <f>SUMIFS(СВЦЭМ!$C$39:$C$782,СВЦЭМ!$A$39:$A$782,$A98,СВЦЭМ!$B$39:$B$782,J$83)+'СЕТ СН'!$H$12+СВЦЭМ!$D$10+'СЕТ СН'!$H$6-'СЕТ СН'!$H$22</f>
        <v>1695.3787518700001</v>
      </c>
      <c r="K98" s="36">
        <f>SUMIFS(СВЦЭМ!$C$39:$C$782,СВЦЭМ!$A$39:$A$782,$A98,СВЦЭМ!$B$39:$B$782,K$83)+'СЕТ СН'!$H$12+СВЦЭМ!$D$10+'СЕТ СН'!$H$6-'СЕТ СН'!$H$22</f>
        <v>1671.6032801599999</v>
      </c>
      <c r="L98" s="36">
        <f>SUMIFS(СВЦЭМ!$C$39:$C$782,СВЦЭМ!$A$39:$A$782,$A98,СВЦЭМ!$B$39:$B$782,L$83)+'СЕТ СН'!$H$12+СВЦЭМ!$D$10+'СЕТ СН'!$H$6-'СЕТ СН'!$H$22</f>
        <v>1658.90152749</v>
      </c>
      <c r="M98" s="36">
        <f>SUMIFS(СВЦЭМ!$C$39:$C$782,СВЦЭМ!$A$39:$A$782,$A98,СВЦЭМ!$B$39:$B$782,M$83)+'СЕТ СН'!$H$12+СВЦЭМ!$D$10+'СЕТ СН'!$H$6-'СЕТ СН'!$H$22</f>
        <v>1671.67020157</v>
      </c>
      <c r="N98" s="36">
        <f>SUMIFS(СВЦЭМ!$C$39:$C$782,СВЦЭМ!$A$39:$A$782,$A98,СВЦЭМ!$B$39:$B$782,N$83)+'СЕТ СН'!$H$12+СВЦЭМ!$D$10+'СЕТ СН'!$H$6-'СЕТ СН'!$H$22</f>
        <v>1707.03045088</v>
      </c>
      <c r="O98" s="36">
        <f>SUMIFS(СВЦЭМ!$C$39:$C$782,СВЦЭМ!$A$39:$A$782,$A98,СВЦЭМ!$B$39:$B$782,O$83)+'СЕТ СН'!$H$12+СВЦЭМ!$D$10+'СЕТ СН'!$H$6-'СЕТ СН'!$H$22</f>
        <v>1741.1261928399999</v>
      </c>
      <c r="P98" s="36">
        <f>SUMIFS(СВЦЭМ!$C$39:$C$782,СВЦЭМ!$A$39:$A$782,$A98,СВЦЭМ!$B$39:$B$782,P$83)+'СЕТ СН'!$H$12+СВЦЭМ!$D$10+'СЕТ СН'!$H$6-'СЕТ СН'!$H$22</f>
        <v>1749.0082619</v>
      </c>
      <c r="Q98" s="36">
        <f>SUMIFS(СВЦЭМ!$C$39:$C$782,СВЦЭМ!$A$39:$A$782,$A98,СВЦЭМ!$B$39:$B$782,Q$83)+'СЕТ СН'!$H$12+СВЦЭМ!$D$10+'СЕТ СН'!$H$6-'СЕТ СН'!$H$22</f>
        <v>1747.38093454</v>
      </c>
      <c r="R98" s="36">
        <f>SUMIFS(СВЦЭМ!$C$39:$C$782,СВЦЭМ!$A$39:$A$782,$A98,СВЦЭМ!$B$39:$B$782,R$83)+'СЕТ СН'!$H$12+СВЦЭМ!$D$10+'СЕТ СН'!$H$6-'СЕТ СН'!$H$22</f>
        <v>1697.60251679</v>
      </c>
      <c r="S98" s="36">
        <f>SUMIFS(СВЦЭМ!$C$39:$C$782,СВЦЭМ!$A$39:$A$782,$A98,СВЦЭМ!$B$39:$B$782,S$83)+'СЕТ СН'!$H$12+СВЦЭМ!$D$10+'СЕТ СН'!$H$6-'СЕТ СН'!$H$22</f>
        <v>1674.3961511699999</v>
      </c>
      <c r="T98" s="36">
        <f>SUMIFS(СВЦЭМ!$C$39:$C$782,СВЦЭМ!$A$39:$A$782,$A98,СВЦЭМ!$B$39:$B$782,T$83)+'СЕТ СН'!$H$12+СВЦЭМ!$D$10+'СЕТ СН'!$H$6-'СЕТ СН'!$H$22</f>
        <v>1677.92663352</v>
      </c>
      <c r="U98" s="36">
        <f>SUMIFS(СВЦЭМ!$C$39:$C$782,СВЦЭМ!$A$39:$A$782,$A98,СВЦЭМ!$B$39:$B$782,U$83)+'СЕТ СН'!$H$12+СВЦЭМ!$D$10+'СЕТ СН'!$H$6-'СЕТ СН'!$H$22</f>
        <v>1689.7996515899999</v>
      </c>
      <c r="V98" s="36">
        <f>SUMIFS(СВЦЭМ!$C$39:$C$782,СВЦЭМ!$A$39:$A$782,$A98,СВЦЭМ!$B$39:$B$782,V$83)+'СЕТ СН'!$H$12+СВЦЭМ!$D$10+'СЕТ СН'!$H$6-'СЕТ СН'!$H$22</f>
        <v>1693.6941902900001</v>
      </c>
      <c r="W98" s="36">
        <f>SUMIFS(СВЦЭМ!$C$39:$C$782,СВЦЭМ!$A$39:$A$782,$A98,СВЦЭМ!$B$39:$B$782,W$83)+'СЕТ СН'!$H$12+СВЦЭМ!$D$10+'СЕТ СН'!$H$6-'СЕТ СН'!$H$22</f>
        <v>1713.2959284999999</v>
      </c>
      <c r="X98" s="36">
        <f>SUMIFS(СВЦЭМ!$C$39:$C$782,СВЦЭМ!$A$39:$A$782,$A98,СВЦЭМ!$B$39:$B$782,X$83)+'СЕТ СН'!$H$12+СВЦЭМ!$D$10+'СЕТ СН'!$H$6-'СЕТ СН'!$H$22</f>
        <v>1721.8450929800001</v>
      </c>
      <c r="Y98" s="36">
        <f>SUMIFS(СВЦЭМ!$C$39:$C$782,СВЦЭМ!$A$39:$A$782,$A98,СВЦЭМ!$B$39:$B$782,Y$83)+'СЕТ СН'!$H$12+СВЦЭМ!$D$10+'СЕТ СН'!$H$6-'СЕТ СН'!$H$22</f>
        <v>1741.19255415</v>
      </c>
    </row>
    <row r="99" spans="1:25" ht="15.75" x14ac:dyDescent="0.2">
      <c r="A99" s="35">
        <f t="shared" si="2"/>
        <v>44577</v>
      </c>
      <c r="B99" s="36">
        <f>SUMIFS(СВЦЭМ!$C$39:$C$782,СВЦЭМ!$A$39:$A$782,$A99,СВЦЭМ!$B$39:$B$782,B$83)+'СЕТ СН'!$H$12+СВЦЭМ!$D$10+'СЕТ СН'!$H$6-'СЕТ СН'!$H$22</f>
        <v>1731.91462531</v>
      </c>
      <c r="C99" s="36">
        <f>SUMIFS(СВЦЭМ!$C$39:$C$782,СВЦЭМ!$A$39:$A$782,$A99,СВЦЭМ!$B$39:$B$782,C$83)+'СЕТ СН'!$H$12+СВЦЭМ!$D$10+'СЕТ СН'!$H$6-'СЕТ СН'!$H$22</f>
        <v>1754.8351051100001</v>
      </c>
      <c r="D99" s="36">
        <f>SUMIFS(СВЦЭМ!$C$39:$C$782,СВЦЭМ!$A$39:$A$782,$A99,СВЦЭМ!$B$39:$B$782,D$83)+'СЕТ СН'!$H$12+СВЦЭМ!$D$10+'СЕТ СН'!$H$6-'СЕТ СН'!$H$22</f>
        <v>1776.6770658600001</v>
      </c>
      <c r="E99" s="36">
        <f>SUMIFS(СВЦЭМ!$C$39:$C$782,СВЦЭМ!$A$39:$A$782,$A99,СВЦЭМ!$B$39:$B$782,E$83)+'СЕТ СН'!$H$12+СВЦЭМ!$D$10+'СЕТ СН'!$H$6-'СЕТ СН'!$H$22</f>
        <v>1768.2478965299999</v>
      </c>
      <c r="F99" s="36">
        <f>SUMIFS(СВЦЭМ!$C$39:$C$782,СВЦЭМ!$A$39:$A$782,$A99,СВЦЭМ!$B$39:$B$782,F$83)+'СЕТ СН'!$H$12+СВЦЭМ!$D$10+'СЕТ СН'!$H$6-'СЕТ СН'!$H$22</f>
        <v>1760.8590401900001</v>
      </c>
      <c r="G99" s="36">
        <f>SUMIFS(СВЦЭМ!$C$39:$C$782,СВЦЭМ!$A$39:$A$782,$A99,СВЦЭМ!$B$39:$B$782,G$83)+'СЕТ СН'!$H$12+СВЦЭМ!$D$10+'СЕТ СН'!$H$6-'СЕТ СН'!$H$22</f>
        <v>1761.0441667699999</v>
      </c>
      <c r="H99" s="36">
        <f>SUMIFS(СВЦЭМ!$C$39:$C$782,СВЦЭМ!$A$39:$A$782,$A99,СВЦЭМ!$B$39:$B$782,H$83)+'СЕТ СН'!$H$12+СВЦЭМ!$D$10+'СЕТ СН'!$H$6-'СЕТ СН'!$H$22</f>
        <v>1718.6224059799999</v>
      </c>
      <c r="I99" s="36">
        <f>SUMIFS(СВЦЭМ!$C$39:$C$782,СВЦЭМ!$A$39:$A$782,$A99,СВЦЭМ!$B$39:$B$782,I$83)+'СЕТ СН'!$H$12+СВЦЭМ!$D$10+'СЕТ СН'!$H$6-'СЕТ СН'!$H$22</f>
        <v>1697.63770677</v>
      </c>
      <c r="J99" s="36">
        <f>SUMIFS(СВЦЭМ!$C$39:$C$782,СВЦЭМ!$A$39:$A$782,$A99,СВЦЭМ!$B$39:$B$782,J$83)+'СЕТ СН'!$H$12+СВЦЭМ!$D$10+'СЕТ СН'!$H$6-'СЕТ СН'!$H$22</f>
        <v>1695.1662074999999</v>
      </c>
      <c r="K99" s="36">
        <f>SUMIFS(СВЦЭМ!$C$39:$C$782,СВЦЭМ!$A$39:$A$782,$A99,СВЦЭМ!$B$39:$B$782,K$83)+'СЕТ СН'!$H$12+СВЦЭМ!$D$10+'СЕТ СН'!$H$6-'СЕТ СН'!$H$22</f>
        <v>1671.2435054299999</v>
      </c>
      <c r="L99" s="36">
        <f>SUMIFS(СВЦЭМ!$C$39:$C$782,СВЦЭМ!$A$39:$A$782,$A99,СВЦЭМ!$B$39:$B$782,L$83)+'СЕТ СН'!$H$12+СВЦЭМ!$D$10+'СЕТ СН'!$H$6-'СЕТ СН'!$H$22</f>
        <v>1685.6019526099999</v>
      </c>
      <c r="M99" s="36">
        <f>SUMIFS(СВЦЭМ!$C$39:$C$782,СВЦЭМ!$A$39:$A$782,$A99,СВЦЭМ!$B$39:$B$782,M$83)+'СЕТ СН'!$H$12+СВЦЭМ!$D$10+'СЕТ СН'!$H$6-'СЕТ СН'!$H$22</f>
        <v>1709.4737835200001</v>
      </c>
      <c r="N99" s="36">
        <f>SUMIFS(СВЦЭМ!$C$39:$C$782,СВЦЭМ!$A$39:$A$782,$A99,СВЦЭМ!$B$39:$B$782,N$83)+'СЕТ СН'!$H$12+СВЦЭМ!$D$10+'СЕТ СН'!$H$6-'СЕТ СН'!$H$22</f>
        <v>1739.15924225</v>
      </c>
      <c r="O99" s="36">
        <f>SUMIFS(СВЦЭМ!$C$39:$C$782,СВЦЭМ!$A$39:$A$782,$A99,СВЦЭМ!$B$39:$B$782,O$83)+'СЕТ СН'!$H$12+СВЦЭМ!$D$10+'СЕТ СН'!$H$6-'СЕТ СН'!$H$22</f>
        <v>1777.20895453</v>
      </c>
      <c r="P99" s="36">
        <f>SUMIFS(СВЦЭМ!$C$39:$C$782,СВЦЭМ!$A$39:$A$782,$A99,СВЦЭМ!$B$39:$B$782,P$83)+'СЕТ СН'!$H$12+СВЦЭМ!$D$10+'СЕТ СН'!$H$6-'СЕТ СН'!$H$22</f>
        <v>1787.6566586399999</v>
      </c>
      <c r="Q99" s="36">
        <f>SUMIFS(СВЦЭМ!$C$39:$C$782,СВЦЭМ!$A$39:$A$782,$A99,СВЦЭМ!$B$39:$B$782,Q$83)+'СЕТ СН'!$H$12+СВЦЭМ!$D$10+'СЕТ СН'!$H$6-'СЕТ СН'!$H$22</f>
        <v>1789.5533305700001</v>
      </c>
      <c r="R99" s="36">
        <f>SUMIFS(СВЦЭМ!$C$39:$C$782,СВЦЭМ!$A$39:$A$782,$A99,СВЦЭМ!$B$39:$B$782,R$83)+'СЕТ СН'!$H$12+СВЦЭМ!$D$10+'СЕТ СН'!$H$6-'СЕТ СН'!$H$22</f>
        <v>1744.7428604700001</v>
      </c>
      <c r="S99" s="36">
        <f>SUMIFS(СВЦЭМ!$C$39:$C$782,СВЦЭМ!$A$39:$A$782,$A99,СВЦЭМ!$B$39:$B$782,S$83)+'СЕТ СН'!$H$12+СВЦЭМ!$D$10+'СЕТ СН'!$H$6-'СЕТ СН'!$H$22</f>
        <v>1696.6159307</v>
      </c>
      <c r="T99" s="36">
        <f>SUMIFS(СВЦЭМ!$C$39:$C$782,СВЦЭМ!$A$39:$A$782,$A99,СВЦЭМ!$B$39:$B$782,T$83)+'СЕТ СН'!$H$12+СВЦЭМ!$D$10+'СЕТ СН'!$H$6-'СЕТ СН'!$H$22</f>
        <v>1691.2026632500001</v>
      </c>
      <c r="U99" s="36">
        <f>SUMIFS(СВЦЭМ!$C$39:$C$782,СВЦЭМ!$A$39:$A$782,$A99,СВЦЭМ!$B$39:$B$782,U$83)+'СЕТ СН'!$H$12+СВЦЭМ!$D$10+'СЕТ СН'!$H$6-'СЕТ СН'!$H$22</f>
        <v>1705.3530244200001</v>
      </c>
      <c r="V99" s="36">
        <f>SUMIFS(СВЦЭМ!$C$39:$C$782,СВЦЭМ!$A$39:$A$782,$A99,СВЦЭМ!$B$39:$B$782,V$83)+'СЕТ СН'!$H$12+СВЦЭМ!$D$10+'СЕТ СН'!$H$6-'СЕТ СН'!$H$22</f>
        <v>1714.5006627499999</v>
      </c>
      <c r="W99" s="36">
        <f>SUMIFS(СВЦЭМ!$C$39:$C$782,СВЦЭМ!$A$39:$A$782,$A99,СВЦЭМ!$B$39:$B$782,W$83)+'СЕТ СН'!$H$12+СВЦЭМ!$D$10+'СЕТ СН'!$H$6-'СЕТ СН'!$H$22</f>
        <v>1737.92457881</v>
      </c>
      <c r="X99" s="36">
        <f>SUMIFS(СВЦЭМ!$C$39:$C$782,СВЦЭМ!$A$39:$A$782,$A99,СВЦЭМ!$B$39:$B$782,X$83)+'СЕТ СН'!$H$12+СВЦЭМ!$D$10+'СЕТ СН'!$H$6-'СЕТ СН'!$H$22</f>
        <v>1751.8939284400001</v>
      </c>
      <c r="Y99" s="36">
        <f>SUMIFS(СВЦЭМ!$C$39:$C$782,СВЦЭМ!$A$39:$A$782,$A99,СВЦЭМ!$B$39:$B$782,Y$83)+'СЕТ СН'!$H$12+СВЦЭМ!$D$10+'СЕТ СН'!$H$6-'СЕТ СН'!$H$22</f>
        <v>1772.1136763899999</v>
      </c>
    </row>
    <row r="100" spans="1:25" ht="15.75" x14ac:dyDescent="0.2">
      <c r="A100" s="35">
        <f t="shared" si="2"/>
        <v>44578</v>
      </c>
      <c r="B100" s="36">
        <f>SUMIFS(СВЦЭМ!$C$39:$C$782,СВЦЭМ!$A$39:$A$782,$A100,СВЦЭМ!$B$39:$B$782,B$83)+'СЕТ СН'!$H$12+СВЦЭМ!$D$10+'СЕТ СН'!$H$6-'СЕТ СН'!$H$22</f>
        <v>1802.01681186</v>
      </c>
      <c r="C100" s="36">
        <f>SUMIFS(СВЦЭМ!$C$39:$C$782,СВЦЭМ!$A$39:$A$782,$A100,СВЦЭМ!$B$39:$B$782,C$83)+'СЕТ СН'!$H$12+СВЦЭМ!$D$10+'СЕТ СН'!$H$6-'СЕТ СН'!$H$22</f>
        <v>1864.0894848600001</v>
      </c>
      <c r="D100" s="36">
        <f>SUMIFS(СВЦЭМ!$C$39:$C$782,СВЦЭМ!$A$39:$A$782,$A100,СВЦЭМ!$B$39:$B$782,D$83)+'СЕТ СН'!$H$12+СВЦЭМ!$D$10+'СЕТ СН'!$H$6-'СЕТ СН'!$H$22</f>
        <v>1876.9664007900001</v>
      </c>
      <c r="E100" s="36">
        <f>SUMIFS(СВЦЭМ!$C$39:$C$782,СВЦЭМ!$A$39:$A$782,$A100,СВЦЭМ!$B$39:$B$782,E$83)+'СЕТ СН'!$H$12+СВЦЭМ!$D$10+'СЕТ СН'!$H$6-'СЕТ СН'!$H$22</f>
        <v>1819.6758793199999</v>
      </c>
      <c r="F100" s="36">
        <f>SUMIFS(СВЦЭМ!$C$39:$C$782,СВЦЭМ!$A$39:$A$782,$A100,СВЦЭМ!$B$39:$B$782,F$83)+'СЕТ СН'!$H$12+СВЦЭМ!$D$10+'СЕТ СН'!$H$6-'СЕТ СН'!$H$22</f>
        <v>1821.6950012699999</v>
      </c>
      <c r="G100" s="36">
        <f>SUMIFS(СВЦЭМ!$C$39:$C$782,СВЦЭМ!$A$39:$A$782,$A100,СВЦЭМ!$B$39:$B$782,G$83)+'СЕТ СН'!$H$12+СВЦЭМ!$D$10+'СЕТ СН'!$H$6-'СЕТ СН'!$H$22</f>
        <v>1762.6091453199999</v>
      </c>
      <c r="H100" s="36">
        <f>SUMIFS(СВЦЭМ!$C$39:$C$782,СВЦЭМ!$A$39:$A$782,$A100,СВЦЭМ!$B$39:$B$782,H$83)+'СЕТ СН'!$H$12+СВЦЭМ!$D$10+'СЕТ СН'!$H$6-'СЕТ СН'!$H$22</f>
        <v>1736.00620211</v>
      </c>
      <c r="I100" s="36">
        <f>SUMIFS(СВЦЭМ!$C$39:$C$782,СВЦЭМ!$A$39:$A$782,$A100,СВЦЭМ!$B$39:$B$782,I$83)+'СЕТ СН'!$H$12+СВЦЭМ!$D$10+'СЕТ СН'!$H$6-'СЕТ СН'!$H$22</f>
        <v>1707.73229388</v>
      </c>
      <c r="J100" s="36">
        <f>SUMIFS(СВЦЭМ!$C$39:$C$782,СВЦЭМ!$A$39:$A$782,$A100,СВЦЭМ!$B$39:$B$782,J$83)+'СЕТ СН'!$H$12+СВЦЭМ!$D$10+'СЕТ СН'!$H$6-'СЕТ СН'!$H$22</f>
        <v>1729.94097992</v>
      </c>
      <c r="K100" s="36">
        <f>SUMIFS(СВЦЭМ!$C$39:$C$782,СВЦЭМ!$A$39:$A$782,$A100,СВЦЭМ!$B$39:$B$782,K$83)+'СЕТ СН'!$H$12+СВЦЭМ!$D$10+'СЕТ СН'!$H$6-'СЕТ СН'!$H$22</f>
        <v>1749.5718903700001</v>
      </c>
      <c r="L100" s="36">
        <f>SUMIFS(СВЦЭМ!$C$39:$C$782,СВЦЭМ!$A$39:$A$782,$A100,СВЦЭМ!$B$39:$B$782,L$83)+'СЕТ СН'!$H$12+СВЦЭМ!$D$10+'СЕТ СН'!$H$6-'СЕТ СН'!$H$22</f>
        <v>1755.3343837100001</v>
      </c>
      <c r="M100" s="36">
        <f>SUMIFS(СВЦЭМ!$C$39:$C$782,СВЦЭМ!$A$39:$A$782,$A100,СВЦЭМ!$B$39:$B$782,M$83)+'СЕТ СН'!$H$12+СВЦЭМ!$D$10+'СЕТ СН'!$H$6-'СЕТ СН'!$H$22</f>
        <v>1734.9675504500001</v>
      </c>
      <c r="N100" s="36">
        <f>SUMIFS(СВЦЭМ!$C$39:$C$782,СВЦЭМ!$A$39:$A$782,$A100,СВЦЭМ!$B$39:$B$782,N$83)+'СЕТ СН'!$H$12+СВЦЭМ!$D$10+'СЕТ СН'!$H$6-'СЕТ СН'!$H$22</f>
        <v>1737.8227772600001</v>
      </c>
      <c r="O100" s="36">
        <f>SUMIFS(СВЦЭМ!$C$39:$C$782,СВЦЭМ!$A$39:$A$782,$A100,СВЦЭМ!$B$39:$B$782,O$83)+'СЕТ СН'!$H$12+СВЦЭМ!$D$10+'СЕТ СН'!$H$6-'СЕТ СН'!$H$22</f>
        <v>1747.7543217</v>
      </c>
      <c r="P100" s="36">
        <f>SUMIFS(СВЦЭМ!$C$39:$C$782,СВЦЭМ!$A$39:$A$782,$A100,СВЦЭМ!$B$39:$B$782,P$83)+'СЕТ СН'!$H$12+СВЦЭМ!$D$10+'СЕТ СН'!$H$6-'СЕТ СН'!$H$22</f>
        <v>1745.37091986</v>
      </c>
      <c r="Q100" s="36">
        <f>SUMIFS(СВЦЭМ!$C$39:$C$782,СВЦЭМ!$A$39:$A$782,$A100,СВЦЭМ!$B$39:$B$782,Q$83)+'СЕТ СН'!$H$12+СВЦЭМ!$D$10+'СЕТ СН'!$H$6-'СЕТ СН'!$H$22</f>
        <v>1741.26041498</v>
      </c>
      <c r="R100" s="36">
        <f>SUMIFS(СВЦЭМ!$C$39:$C$782,СВЦЭМ!$A$39:$A$782,$A100,СВЦЭМ!$B$39:$B$782,R$83)+'СЕТ СН'!$H$12+СВЦЭМ!$D$10+'СЕТ СН'!$H$6-'СЕТ СН'!$H$22</f>
        <v>1732.3140306400001</v>
      </c>
      <c r="S100" s="36">
        <f>SUMIFS(СВЦЭМ!$C$39:$C$782,СВЦЭМ!$A$39:$A$782,$A100,СВЦЭМ!$B$39:$B$782,S$83)+'СЕТ СН'!$H$12+СВЦЭМ!$D$10+'СЕТ СН'!$H$6-'СЕТ СН'!$H$22</f>
        <v>1695.43395356</v>
      </c>
      <c r="T100" s="36">
        <f>SUMIFS(СВЦЭМ!$C$39:$C$782,СВЦЭМ!$A$39:$A$782,$A100,СВЦЭМ!$B$39:$B$782,T$83)+'СЕТ СН'!$H$12+СВЦЭМ!$D$10+'СЕТ СН'!$H$6-'СЕТ СН'!$H$22</f>
        <v>1736.7492459099999</v>
      </c>
      <c r="U100" s="36">
        <f>SUMIFS(СВЦЭМ!$C$39:$C$782,СВЦЭМ!$A$39:$A$782,$A100,СВЦЭМ!$B$39:$B$782,U$83)+'СЕТ СН'!$H$12+СВЦЭМ!$D$10+'СЕТ СН'!$H$6-'СЕТ СН'!$H$22</f>
        <v>1750.5349175199999</v>
      </c>
      <c r="V100" s="36">
        <f>SUMIFS(СВЦЭМ!$C$39:$C$782,СВЦЭМ!$A$39:$A$782,$A100,СВЦЭМ!$B$39:$B$782,V$83)+'СЕТ СН'!$H$12+СВЦЭМ!$D$10+'СЕТ СН'!$H$6-'СЕТ СН'!$H$22</f>
        <v>1746.3533278100001</v>
      </c>
      <c r="W100" s="36">
        <f>SUMIFS(СВЦЭМ!$C$39:$C$782,СВЦЭМ!$A$39:$A$782,$A100,СВЦЭМ!$B$39:$B$782,W$83)+'СЕТ СН'!$H$12+СВЦЭМ!$D$10+'СЕТ СН'!$H$6-'СЕТ СН'!$H$22</f>
        <v>1762.7639117900001</v>
      </c>
      <c r="X100" s="36">
        <f>SUMIFS(СВЦЭМ!$C$39:$C$782,СВЦЭМ!$A$39:$A$782,$A100,СВЦЭМ!$B$39:$B$782,X$83)+'СЕТ СН'!$H$12+СВЦЭМ!$D$10+'СЕТ СН'!$H$6-'СЕТ СН'!$H$22</f>
        <v>1776.70751879</v>
      </c>
      <c r="Y100" s="36">
        <f>SUMIFS(СВЦЭМ!$C$39:$C$782,СВЦЭМ!$A$39:$A$782,$A100,СВЦЭМ!$B$39:$B$782,Y$83)+'СЕТ СН'!$H$12+СВЦЭМ!$D$10+'СЕТ СН'!$H$6-'СЕТ СН'!$H$22</f>
        <v>1824.2435304999999</v>
      </c>
    </row>
    <row r="101" spans="1:25" ht="15.75" x14ac:dyDescent="0.2">
      <c r="A101" s="35">
        <f t="shared" si="2"/>
        <v>44579</v>
      </c>
      <c r="B101" s="36">
        <f>SUMIFS(СВЦЭМ!$C$39:$C$782,СВЦЭМ!$A$39:$A$782,$A101,СВЦЭМ!$B$39:$B$782,B$83)+'СЕТ СН'!$H$12+СВЦЭМ!$D$10+'СЕТ СН'!$H$6-'СЕТ СН'!$H$22</f>
        <v>1798.1462876000001</v>
      </c>
      <c r="C101" s="36">
        <f>SUMIFS(СВЦЭМ!$C$39:$C$782,СВЦЭМ!$A$39:$A$782,$A101,СВЦЭМ!$B$39:$B$782,C$83)+'СЕТ СН'!$H$12+СВЦЭМ!$D$10+'СЕТ СН'!$H$6-'СЕТ СН'!$H$22</f>
        <v>1816.0166374400001</v>
      </c>
      <c r="D101" s="36">
        <f>SUMIFS(СВЦЭМ!$C$39:$C$782,СВЦЭМ!$A$39:$A$782,$A101,СВЦЭМ!$B$39:$B$782,D$83)+'СЕТ СН'!$H$12+СВЦЭМ!$D$10+'СЕТ СН'!$H$6-'СЕТ СН'!$H$22</f>
        <v>1854.6076906799999</v>
      </c>
      <c r="E101" s="36">
        <f>SUMIFS(СВЦЭМ!$C$39:$C$782,СВЦЭМ!$A$39:$A$782,$A101,СВЦЭМ!$B$39:$B$782,E$83)+'СЕТ СН'!$H$12+СВЦЭМ!$D$10+'СЕТ СН'!$H$6-'СЕТ СН'!$H$22</f>
        <v>1864.42885641</v>
      </c>
      <c r="F101" s="36">
        <f>SUMIFS(СВЦЭМ!$C$39:$C$782,СВЦЭМ!$A$39:$A$782,$A101,СВЦЭМ!$B$39:$B$782,F$83)+'СЕТ СН'!$H$12+СВЦЭМ!$D$10+'СЕТ СН'!$H$6-'СЕТ СН'!$H$22</f>
        <v>1851.7349879799999</v>
      </c>
      <c r="G101" s="36">
        <f>SUMIFS(СВЦЭМ!$C$39:$C$782,СВЦЭМ!$A$39:$A$782,$A101,СВЦЭМ!$B$39:$B$782,G$83)+'СЕТ СН'!$H$12+СВЦЭМ!$D$10+'СЕТ СН'!$H$6-'СЕТ СН'!$H$22</f>
        <v>1811.4333411099999</v>
      </c>
      <c r="H101" s="36">
        <f>SUMIFS(СВЦЭМ!$C$39:$C$782,СВЦЭМ!$A$39:$A$782,$A101,СВЦЭМ!$B$39:$B$782,H$83)+'СЕТ СН'!$H$12+СВЦЭМ!$D$10+'СЕТ СН'!$H$6-'СЕТ СН'!$H$22</f>
        <v>1764.3126832</v>
      </c>
      <c r="I101" s="36">
        <f>SUMIFS(СВЦЭМ!$C$39:$C$782,СВЦЭМ!$A$39:$A$782,$A101,СВЦЭМ!$B$39:$B$782,I$83)+'СЕТ СН'!$H$12+СВЦЭМ!$D$10+'СЕТ СН'!$H$6-'СЕТ СН'!$H$22</f>
        <v>1739.3608428800001</v>
      </c>
      <c r="J101" s="36">
        <f>SUMIFS(СВЦЭМ!$C$39:$C$782,СВЦЭМ!$A$39:$A$782,$A101,СВЦЭМ!$B$39:$B$782,J$83)+'СЕТ СН'!$H$12+СВЦЭМ!$D$10+'СЕТ СН'!$H$6-'СЕТ СН'!$H$22</f>
        <v>1702.1731846800001</v>
      </c>
      <c r="K101" s="36">
        <f>SUMIFS(СВЦЭМ!$C$39:$C$782,СВЦЭМ!$A$39:$A$782,$A101,СВЦЭМ!$B$39:$B$782,K$83)+'СЕТ СН'!$H$12+СВЦЭМ!$D$10+'СЕТ СН'!$H$6-'СЕТ СН'!$H$22</f>
        <v>1726.54106213</v>
      </c>
      <c r="L101" s="36">
        <f>SUMIFS(СВЦЭМ!$C$39:$C$782,СВЦЭМ!$A$39:$A$782,$A101,СВЦЭМ!$B$39:$B$782,L$83)+'СЕТ СН'!$H$12+СВЦЭМ!$D$10+'СЕТ СН'!$H$6-'СЕТ СН'!$H$22</f>
        <v>1736.5462210200001</v>
      </c>
      <c r="M101" s="36">
        <f>SUMIFS(СВЦЭМ!$C$39:$C$782,СВЦЭМ!$A$39:$A$782,$A101,СВЦЭМ!$B$39:$B$782,M$83)+'СЕТ СН'!$H$12+СВЦЭМ!$D$10+'СЕТ СН'!$H$6-'СЕТ СН'!$H$22</f>
        <v>1754.6831712400001</v>
      </c>
      <c r="N101" s="36">
        <f>SUMIFS(СВЦЭМ!$C$39:$C$782,СВЦЭМ!$A$39:$A$782,$A101,СВЦЭМ!$B$39:$B$782,N$83)+'СЕТ СН'!$H$12+СВЦЭМ!$D$10+'СЕТ СН'!$H$6-'СЕТ СН'!$H$22</f>
        <v>1748.88568179</v>
      </c>
      <c r="O101" s="36">
        <f>SUMIFS(СВЦЭМ!$C$39:$C$782,СВЦЭМ!$A$39:$A$782,$A101,СВЦЭМ!$B$39:$B$782,O$83)+'СЕТ СН'!$H$12+СВЦЭМ!$D$10+'СЕТ СН'!$H$6-'СЕТ СН'!$H$22</f>
        <v>1767.3414124799999</v>
      </c>
      <c r="P101" s="36">
        <f>SUMIFS(СВЦЭМ!$C$39:$C$782,СВЦЭМ!$A$39:$A$782,$A101,СВЦЭМ!$B$39:$B$782,P$83)+'СЕТ СН'!$H$12+СВЦЭМ!$D$10+'СЕТ СН'!$H$6-'СЕТ СН'!$H$22</f>
        <v>1782.7485457</v>
      </c>
      <c r="Q101" s="36">
        <f>SUMIFS(СВЦЭМ!$C$39:$C$782,СВЦЭМ!$A$39:$A$782,$A101,СВЦЭМ!$B$39:$B$782,Q$83)+'СЕТ СН'!$H$12+СВЦЭМ!$D$10+'СЕТ СН'!$H$6-'СЕТ СН'!$H$22</f>
        <v>1787.7348045900001</v>
      </c>
      <c r="R101" s="36">
        <f>SUMIFS(СВЦЭМ!$C$39:$C$782,СВЦЭМ!$A$39:$A$782,$A101,СВЦЭМ!$B$39:$B$782,R$83)+'СЕТ СН'!$H$12+СВЦЭМ!$D$10+'СЕТ СН'!$H$6-'СЕТ СН'!$H$22</f>
        <v>1743.8976204099999</v>
      </c>
      <c r="S101" s="36">
        <f>SUMIFS(СВЦЭМ!$C$39:$C$782,СВЦЭМ!$A$39:$A$782,$A101,СВЦЭМ!$B$39:$B$782,S$83)+'СЕТ СН'!$H$12+СВЦЭМ!$D$10+'СЕТ СН'!$H$6-'СЕТ СН'!$H$22</f>
        <v>1728.56961062</v>
      </c>
      <c r="T101" s="36">
        <f>SUMIFS(СВЦЭМ!$C$39:$C$782,СВЦЭМ!$A$39:$A$782,$A101,СВЦЭМ!$B$39:$B$782,T$83)+'СЕТ СН'!$H$12+СВЦЭМ!$D$10+'СЕТ СН'!$H$6-'СЕТ СН'!$H$22</f>
        <v>1737.68029462</v>
      </c>
      <c r="U101" s="36">
        <f>SUMIFS(СВЦЭМ!$C$39:$C$782,СВЦЭМ!$A$39:$A$782,$A101,СВЦЭМ!$B$39:$B$782,U$83)+'СЕТ СН'!$H$12+СВЦЭМ!$D$10+'СЕТ СН'!$H$6-'СЕТ СН'!$H$22</f>
        <v>1720.52407451</v>
      </c>
      <c r="V101" s="36">
        <f>SUMIFS(СВЦЭМ!$C$39:$C$782,СВЦЭМ!$A$39:$A$782,$A101,СВЦЭМ!$B$39:$B$782,V$83)+'СЕТ СН'!$H$12+СВЦЭМ!$D$10+'СЕТ СН'!$H$6-'СЕТ СН'!$H$22</f>
        <v>1719.53434591</v>
      </c>
      <c r="W101" s="36">
        <f>SUMIFS(СВЦЭМ!$C$39:$C$782,СВЦЭМ!$A$39:$A$782,$A101,СВЦЭМ!$B$39:$B$782,W$83)+'СЕТ СН'!$H$12+СВЦЭМ!$D$10+'СЕТ СН'!$H$6-'СЕТ СН'!$H$22</f>
        <v>1737.1503403300001</v>
      </c>
      <c r="X101" s="36">
        <f>SUMIFS(СВЦЭМ!$C$39:$C$782,СВЦЭМ!$A$39:$A$782,$A101,СВЦЭМ!$B$39:$B$782,X$83)+'СЕТ СН'!$H$12+СВЦЭМ!$D$10+'СЕТ СН'!$H$6-'СЕТ СН'!$H$22</f>
        <v>1756.6062052499999</v>
      </c>
      <c r="Y101" s="36">
        <f>SUMIFS(СВЦЭМ!$C$39:$C$782,СВЦЭМ!$A$39:$A$782,$A101,СВЦЭМ!$B$39:$B$782,Y$83)+'СЕТ СН'!$H$12+СВЦЭМ!$D$10+'СЕТ СН'!$H$6-'СЕТ СН'!$H$22</f>
        <v>1759.48779036</v>
      </c>
    </row>
    <row r="102" spans="1:25" ht="15.75" x14ac:dyDescent="0.2">
      <c r="A102" s="35">
        <f t="shared" si="2"/>
        <v>44580</v>
      </c>
      <c r="B102" s="36">
        <f>SUMIFS(СВЦЭМ!$C$39:$C$782,СВЦЭМ!$A$39:$A$782,$A102,СВЦЭМ!$B$39:$B$782,B$83)+'СЕТ СН'!$H$12+СВЦЭМ!$D$10+'СЕТ СН'!$H$6-'СЕТ СН'!$H$22</f>
        <v>1826.2378271699999</v>
      </c>
      <c r="C102" s="36">
        <f>SUMIFS(СВЦЭМ!$C$39:$C$782,СВЦЭМ!$A$39:$A$782,$A102,СВЦЭМ!$B$39:$B$782,C$83)+'СЕТ СН'!$H$12+СВЦЭМ!$D$10+'СЕТ СН'!$H$6-'СЕТ СН'!$H$22</f>
        <v>1855.05864079</v>
      </c>
      <c r="D102" s="36">
        <f>SUMIFS(СВЦЭМ!$C$39:$C$782,СВЦЭМ!$A$39:$A$782,$A102,СВЦЭМ!$B$39:$B$782,D$83)+'СЕТ СН'!$H$12+СВЦЭМ!$D$10+'СЕТ СН'!$H$6-'СЕТ СН'!$H$22</f>
        <v>1875.49559869</v>
      </c>
      <c r="E102" s="36">
        <f>SUMIFS(СВЦЭМ!$C$39:$C$782,СВЦЭМ!$A$39:$A$782,$A102,СВЦЭМ!$B$39:$B$782,E$83)+'СЕТ СН'!$H$12+СВЦЭМ!$D$10+'СЕТ СН'!$H$6-'СЕТ СН'!$H$22</f>
        <v>1882.0706593</v>
      </c>
      <c r="F102" s="36">
        <f>SUMIFS(СВЦЭМ!$C$39:$C$782,СВЦЭМ!$A$39:$A$782,$A102,СВЦЭМ!$B$39:$B$782,F$83)+'СЕТ СН'!$H$12+СВЦЭМ!$D$10+'СЕТ СН'!$H$6-'СЕТ СН'!$H$22</f>
        <v>1867.268511</v>
      </c>
      <c r="G102" s="36">
        <f>SUMIFS(СВЦЭМ!$C$39:$C$782,СВЦЭМ!$A$39:$A$782,$A102,СВЦЭМ!$B$39:$B$782,G$83)+'СЕТ СН'!$H$12+СВЦЭМ!$D$10+'СЕТ СН'!$H$6-'СЕТ СН'!$H$22</f>
        <v>1819.63033718</v>
      </c>
      <c r="H102" s="36">
        <f>SUMIFS(СВЦЭМ!$C$39:$C$782,СВЦЭМ!$A$39:$A$782,$A102,СВЦЭМ!$B$39:$B$782,H$83)+'СЕТ СН'!$H$12+СВЦЭМ!$D$10+'СЕТ СН'!$H$6-'СЕТ СН'!$H$22</f>
        <v>1779.52652984</v>
      </c>
      <c r="I102" s="36">
        <f>SUMIFS(СВЦЭМ!$C$39:$C$782,СВЦЭМ!$A$39:$A$782,$A102,СВЦЭМ!$B$39:$B$782,I$83)+'СЕТ СН'!$H$12+СВЦЭМ!$D$10+'СЕТ СН'!$H$6-'СЕТ СН'!$H$22</f>
        <v>1749.31475662</v>
      </c>
      <c r="J102" s="36">
        <f>SUMIFS(СВЦЭМ!$C$39:$C$782,СВЦЭМ!$A$39:$A$782,$A102,СВЦЭМ!$B$39:$B$782,J$83)+'СЕТ СН'!$H$12+СВЦЭМ!$D$10+'СЕТ СН'!$H$6-'СЕТ СН'!$H$22</f>
        <v>1732.6408248499999</v>
      </c>
      <c r="K102" s="36">
        <f>SUMIFS(СВЦЭМ!$C$39:$C$782,СВЦЭМ!$A$39:$A$782,$A102,СВЦЭМ!$B$39:$B$782,K$83)+'СЕТ СН'!$H$12+СВЦЭМ!$D$10+'СЕТ СН'!$H$6-'СЕТ СН'!$H$22</f>
        <v>1732.8616248200001</v>
      </c>
      <c r="L102" s="36">
        <f>SUMIFS(СВЦЭМ!$C$39:$C$782,СВЦЭМ!$A$39:$A$782,$A102,СВЦЭМ!$B$39:$B$782,L$83)+'СЕТ СН'!$H$12+СВЦЭМ!$D$10+'СЕТ СН'!$H$6-'СЕТ СН'!$H$22</f>
        <v>1734.0402115700001</v>
      </c>
      <c r="M102" s="36">
        <f>SUMIFS(СВЦЭМ!$C$39:$C$782,СВЦЭМ!$A$39:$A$782,$A102,СВЦЭМ!$B$39:$B$782,M$83)+'СЕТ СН'!$H$12+СВЦЭМ!$D$10+'СЕТ СН'!$H$6-'СЕТ СН'!$H$22</f>
        <v>1744.8261703999999</v>
      </c>
      <c r="N102" s="36">
        <f>SUMIFS(СВЦЭМ!$C$39:$C$782,СВЦЭМ!$A$39:$A$782,$A102,СВЦЭМ!$B$39:$B$782,N$83)+'СЕТ СН'!$H$12+СВЦЭМ!$D$10+'СЕТ СН'!$H$6-'СЕТ СН'!$H$22</f>
        <v>1748.0433010500001</v>
      </c>
      <c r="O102" s="36">
        <f>SUMIFS(СВЦЭМ!$C$39:$C$782,СВЦЭМ!$A$39:$A$782,$A102,СВЦЭМ!$B$39:$B$782,O$83)+'СЕТ СН'!$H$12+СВЦЭМ!$D$10+'СЕТ СН'!$H$6-'СЕТ СН'!$H$22</f>
        <v>1785.26807663</v>
      </c>
      <c r="P102" s="36">
        <f>SUMIFS(СВЦЭМ!$C$39:$C$782,СВЦЭМ!$A$39:$A$782,$A102,СВЦЭМ!$B$39:$B$782,P$83)+'СЕТ СН'!$H$12+СВЦЭМ!$D$10+'СЕТ СН'!$H$6-'СЕТ СН'!$H$22</f>
        <v>1788.38582819</v>
      </c>
      <c r="Q102" s="36">
        <f>SUMIFS(СВЦЭМ!$C$39:$C$782,СВЦЭМ!$A$39:$A$782,$A102,СВЦЭМ!$B$39:$B$782,Q$83)+'СЕТ СН'!$H$12+СВЦЭМ!$D$10+'СЕТ СН'!$H$6-'СЕТ СН'!$H$22</f>
        <v>1784.5448025799999</v>
      </c>
      <c r="R102" s="36">
        <f>SUMIFS(СВЦЭМ!$C$39:$C$782,СВЦЭМ!$A$39:$A$782,$A102,СВЦЭМ!$B$39:$B$782,R$83)+'СЕТ СН'!$H$12+СВЦЭМ!$D$10+'СЕТ СН'!$H$6-'СЕТ СН'!$H$22</f>
        <v>1753.08489506</v>
      </c>
      <c r="S102" s="36">
        <f>SUMIFS(СВЦЭМ!$C$39:$C$782,СВЦЭМ!$A$39:$A$782,$A102,СВЦЭМ!$B$39:$B$782,S$83)+'СЕТ СН'!$H$12+СВЦЭМ!$D$10+'СЕТ СН'!$H$6-'СЕТ СН'!$H$22</f>
        <v>1730.9182382399999</v>
      </c>
      <c r="T102" s="36">
        <f>SUMIFS(СВЦЭМ!$C$39:$C$782,СВЦЭМ!$A$39:$A$782,$A102,СВЦЭМ!$B$39:$B$782,T$83)+'СЕТ СН'!$H$12+СВЦЭМ!$D$10+'СЕТ СН'!$H$6-'СЕТ СН'!$H$22</f>
        <v>1721.63691277</v>
      </c>
      <c r="U102" s="36">
        <f>SUMIFS(СВЦЭМ!$C$39:$C$782,СВЦЭМ!$A$39:$A$782,$A102,СВЦЭМ!$B$39:$B$782,U$83)+'СЕТ СН'!$H$12+СВЦЭМ!$D$10+'СЕТ СН'!$H$6-'СЕТ СН'!$H$22</f>
        <v>1727.7393809499999</v>
      </c>
      <c r="V102" s="36">
        <f>SUMIFS(СВЦЭМ!$C$39:$C$782,СВЦЭМ!$A$39:$A$782,$A102,СВЦЭМ!$B$39:$B$782,V$83)+'СЕТ СН'!$H$12+СВЦЭМ!$D$10+'СЕТ СН'!$H$6-'СЕТ СН'!$H$22</f>
        <v>1720.38502492</v>
      </c>
      <c r="W102" s="36">
        <f>SUMIFS(СВЦЭМ!$C$39:$C$782,СВЦЭМ!$A$39:$A$782,$A102,СВЦЭМ!$B$39:$B$782,W$83)+'СЕТ СН'!$H$12+СВЦЭМ!$D$10+'СЕТ СН'!$H$6-'СЕТ СН'!$H$22</f>
        <v>1733.7509028500001</v>
      </c>
      <c r="X102" s="36">
        <f>SUMIFS(СВЦЭМ!$C$39:$C$782,СВЦЭМ!$A$39:$A$782,$A102,СВЦЭМ!$B$39:$B$782,X$83)+'СЕТ СН'!$H$12+СВЦЭМ!$D$10+'СЕТ СН'!$H$6-'СЕТ СН'!$H$22</f>
        <v>1753.36763765</v>
      </c>
      <c r="Y102" s="36">
        <f>SUMIFS(СВЦЭМ!$C$39:$C$782,СВЦЭМ!$A$39:$A$782,$A102,СВЦЭМ!$B$39:$B$782,Y$83)+'СЕТ СН'!$H$12+СВЦЭМ!$D$10+'СЕТ СН'!$H$6-'СЕТ СН'!$H$22</f>
        <v>1760.7292074500001</v>
      </c>
    </row>
    <row r="103" spans="1:25" ht="15.75" x14ac:dyDescent="0.2">
      <c r="A103" s="35">
        <f t="shared" si="2"/>
        <v>44581</v>
      </c>
      <c r="B103" s="36">
        <f>SUMIFS(СВЦЭМ!$C$39:$C$782,СВЦЭМ!$A$39:$A$782,$A103,СВЦЭМ!$B$39:$B$782,B$83)+'СЕТ СН'!$H$12+СВЦЭМ!$D$10+'СЕТ СН'!$H$6-'СЕТ СН'!$H$22</f>
        <v>1797.4385795600001</v>
      </c>
      <c r="C103" s="36">
        <f>SUMIFS(СВЦЭМ!$C$39:$C$782,СВЦЭМ!$A$39:$A$782,$A103,СВЦЭМ!$B$39:$B$782,C$83)+'СЕТ СН'!$H$12+СВЦЭМ!$D$10+'СЕТ СН'!$H$6-'СЕТ СН'!$H$22</f>
        <v>1803.63476289</v>
      </c>
      <c r="D103" s="36">
        <f>SUMIFS(СВЦЭМ!$C$39:$C$782,СВЦЭМ!$A$39:$A$782,$A103,СВЦЭМ!$B$39:$B$782,D$83)+'СЕТ СН'!$H$12+СВЦЭМ!$D$10+'СЕТ СН'!$H$6-'СЕТ СН'!$H$22</f>
        <v>1850.7025512099999</v>
      </c>
      <c r="E103" s="36">
        <f>SUMIFS(СВЦЭМ!$C$39:$C$782,СВЦЭМ!$A$39:$A$782,$A103,СВЦЭМ!$B$39:$B$782,E$83)+'СЕТ СН'!$H$12+СВЦЭМ!$D$10+'СЕТ СН'!$H$6-'СЕТ СН'!$H$22</f>
        <v>1870.3842546000001</v>
      </c>
      <c r="F103" s="36">
        <f>SUMIFS(СВЦЭМ!$C$39:$C$782,СВЦЭМ!$A$39:$A$782,$A103,СВЦЭМ!$B$39:$B$782,F$83)+'СЕТ СН'!$H$12+СВЦЭМ!$D$10+'СЕТ СН'!$H$6-'СЕТ СН'!$H$22</f>
        <v>1861.2537503399999</v>
      </c>
      <c r="G103" s="36">
        <f>SUMIFS(СВЦЭМ!$C$39:$C$782,СВЦЭМ!$A$39:$A$782,$A103,СВЦЭМ!$B$39:$B$782,G$83)+'СЕТ СН'!$H$12+СВЦЭМ!$D$10+'СЕТ СН'!$H$6-'СЕТ СН'!$H$22</f>
        <v>1831.47181224</v>
      </c>
      <c r="H103" s="36">
        <f>SUMIFS(СВЦЭМ!$C$39:$C$782,СВЦЭМ!$A$39:$A$782,$A103,СВЦЭМ!$B$39:$B$782,H$83)+'СЕТ СН'!$H$12+СВЦЭМ!$D$10+'СЕТ СН'!$H$6-'СЕТ СН'!$H$22</f>
        <v>1771.93356333</v>
      </c>
      <c r="I103" s="36">
        <f>SUMIFS(СВЦЭМ!$C$39:$C$782,СВЦЭМ!$A$39:$A$782,$A103,СВЦЭМ!$B$39:$B$782,I$83)+'СЕТ СН'!$H$12+СВЦЭМ!$D$10+'СЕТ СН'!$H$6-'СЕТ СН'!$H$22</f>
        <v>1745.61759667</v>
      </c>
      <c r="J103" s="36">
        <f>SUMIFS(СВЦЭМ!$C$39:$C$782,СВЦЭМ!$A$39:$A$782,$A103,СВЦЭМ!$B$39:$B$782,J$83)+'СЕТ СН'!$H$12+СВЦЭМ!$D$10+'СЕТ СН'!$H$6-'СЕТ СН'!$H$22</f>
        <v>1734.8712715700001</v>
      </c>
      <c r="K103" s="36">
        <f>SUMIFS(СВЦЭМ!$C$39:$C$782,СВЦЭМ!$A$39:$A$782,$A103,СВЦЭМ!$B$39:$B$782,K$83)+'СЕТ СН'!$H$12+СВЦЭМ!$D$10+'СЕТ СН'!$H$6-'СЕТ СН'!$H$22</f>
        <v>1723.6263674100001</v>
      </c>
      <c r="L103" s="36">
        <f>SUMIFS(СВЦЭМ!$C$39:$C$782,СВЦЭМ!$A$39:$A$782,$A103,СВЦЭМ!$B$39:$B$782,L$83)+'СЕТ СН'!$H$12+СВЦЭМ!$D$10+'СЕТ СН'!$H$6-'СЕТ СН'!$H$22</f>
        <v>1728.4804423400001</v>
      </c>
      <c r="M103" s="36">
        <f>SUMIFS(СВЦЭМ!$C$39:$C$782,СВЦЭМ!$A$39:$A$782,$A103,СВЦЭМ!$B$39:$B$782,M$83)+'СЕТ СН'!$H$12+СВЦЭМ!$D$10+'СЕТ СН'!$H$6-'СЕТ СН'!$H$22</f>
        <v>1736.42803602</v>
      </c>
      <c r="N103" s="36">
        <f>SUMIFS(СВЦЭМ!$C$39:$C$782,СВЦЭМ!$A$39:$A$782,$A103,СВЦЭМ!$B$39:$B$782,N$83)+'СЕТ СН'!$H$12+СВЦЭМ!$D$10+'СЕТ СН'!$H$6-'СЕТ СН'!$H$22</f>
        <v>1759.49136935</v>
      </c>
      <c r="O103" s="36">
        <f>SUMIFS(СВЦЭМ!$C$39:$C$782,СВЦЭМ!$A$39:$A$782,$A103,СВЦЭМ!$B$39:$B$782,O$83)+'СЕТ СН'!$H$12+СВЦЭМ!$D$10+'СЕТ СН'!$H$6-'СЕТ СН'!$H$22</f>
        <v>1783.62392965</v>
      </c>
      <c r="P103" s="36">
        <f>SUMIFS(СВЦЭМ!$C$39:$C$782,СВЦЭМ!$A$39:$A$782,$A103,СВЦЭМ!$B$39:$B$782,P$83)+'СЕТ СН'!$H$12+СВЦЭМ!$D$10+'СЕТ СН'!$H$6-'СЕТ СН'!$H$22</f>
        <v>1786.7078784299999</v>
      </c>
      <c r="Q103" s="36">
        <f>SUMIFS(СВЦЭМ!$C$39:$C$782,СВЦЭМ!$A$39:$A$782,$A103,СВЦЭМ!$B$39:$B$782,Q$83)+'СЕТ СН'!$H$12+СВЦЭМ!$D$10+'СЕТ СН'!$H$6-'СЕТ СН'!$H$22</f>
        <v>1776.4371458800001</v>
      </c>
      <c r="R103" s="36">
        <f>SUMIFS(СВЦЭМ!$C$39:$C$782,СВЦЭМ!$A$39:$A$782,$A103,СВЦЭМ!$B$39:$B$782,R$83)+'СЕТ СН'!$H$12+СВЦЭМ!$D$10+'СЕТ СН'!$H$6-'СЕТ СН'!$H$22</f>
        <v>1747.48799973</v>
      </c>
      <c r="S103" s="36">
        <f>SUMIFS(СВЦЭМ!$C$39:$C$782,СВЦЭМ!$A$39:$A$782,$A103,СВЦЭМ!$B$39:$B$782,S$83)+'СЕТ СН'!$H$12+СВЦЭМ!$D$10+'СЕТ СН'!$H$6-'СЕТ СН'!$H$22</f>
        <v>1721.5083030600001</v>
      </c>
      <c r="T103" s="36">
        <f>SUMIFS(СВЦЭМ!$C$39:$C$782,СВЦЭМ!$A$39:$A$782,$A103,СВЦЭМ!$B$39:$B$782,T$83)+'СЕТ СН'!$H$12+СВЦЭМ!$D$10+'СЕТ СН'!$H$6-'СЕТ СН'!$H$22</f>
        <v>1713.5409262400001</v>
      </c>
      <c r="U103" s="36">
        <f>SUMIFS(СВЦЭМ!$C$39:$C$782,СВЦЭМ!$A$39:$A$782,$A103,СВЦЭМ!$B$39:$B$782,U$83)+'СЕТ СН'!$H$12+СВЦЭМ!$D$10+'СЕТ СН'!$H$6-'СЕТ СН'!$H$22</f>
        <v>1723.3601069399999</v>
      </c>
      <c r="V103" s="36">
        <f>SUMIFS(СВЦЭМ!$C$39:$C$782,СВЦЭМ!$A$39:$A$782,$A103,СВЦЭМ!$B$39:$B$782,V$83)+'СЕТ СН'!$H$12+СВЦЭМ!$D$10+'СЕТ СН'!$H$6-'СЕТ СН'!$H$22</f>
        <v>1737.42411083</v>
      </c>
      <c r="W103" s="36">
        <f>SUMIFS(СВЦЭМ!$C$39:$C$782,СВЦЭМ!$A$39:$A$782,$A103,СВЦЭМ!$B$39:$B$782,W$83)+'СЕТ СН'!$H$12+СВЦЭМ!$D$10+'СЕТ СН'!$H$6-'СЕТ СН'!$H$22</f>
        <v>1753.9364169</v>
      </c>
      <c r="X103" s="36">
        <f>SUMIFS(СВЦЭМ!$C$39:$C$782,СВЦЭМ!$A$39:$A$782,$A103,СВЦЭМ!$B$39:$B$782,X$83)+'СЕТ СН'!$H$12+СВЦЭМ!$D$10+'СЕТ СН'!$H$6-'СЕТ СН'!$H$22</f>
        <v>1778.2268180399999</v>
      </c>
      <c r="Y103" s="36">
        <f>SUMIFS(СВЦЭМ!$C$39:$C$782,СВЦЭМ!$A$39:$A$782,$A103,СВЦЭМ!$B$39:$B$782,Y$83)+'СЕТ СН'!$H$12+СВЦЭМ!$D$10+'СЕТ СН'!$H$6-'СЕТ СН'!$H$22</f>
        <v>1812.87690008</v>
      </c>
    </row>
    <row r="104" spans="1:25" ht="15.75" x14ac:dyDescent="0.2">
      <c r="A104" s="35">
        <f t="shared" si="2"/>
        <v>44582</v>
      </c>
      <c r="B104" s="36">
        <f>SUMIFS(СВЦЭМ!$C$39:$C$782,СВЦЭМ!$A$39:$A$782,$A104,СВЦЭМ!$B$39:$B$782,B$83)+'СЕТ СН'!$H$12+СВЦЭМ!$D$10+'СЕТ СН'!$H$6-'СЕТ СН'!$H$22</f>
        <v>1794.93863876</v>
      </c>
      <c r="C104" s="36">
        <f>SUMIFS(СВЦЭМ!$C$39:$C$782,СВЦЭМ!$A$39:$A$782,$A104,СВЦЭМ!$B$39:$B$782,C$83)+'СЕТ СН'!$H$12+СВЦЭМ!$D$10+'СЕТ СН'!$H$6-'СЕТ СН'!$H$22</f>
        <v>1795.3521586300001</v>
      </c>
      <c r="D104" s="36">
        <f>SUMIFS(СВЦЭМ!$C$39:$C$782,СВЦЭМ!$A$39:$A$782,$A104,СВЦЭМ!$B$39:$B$782,D$83)+'СЕТ СН'!$H$12+СВЦЭМ!$D$10+'СЕТ СН'!$H$6-'СЕТ СН'!$H$22</f>
        <v>1821.6106377200001</v>
      </c>
      <c r="E104" s="36">
        <f>SUMIFS(СВЦЭМ!$C$39:$C$782,СВЦЭМ!$A$39:$A$782,$A104,СВЦЭМ!$B$39:$B$782,E$83)+'СЕТ СН'!$H$12+СВЦЭМ!$D$10+'СЕТ СН'!$H$6-'СЕТ СН'!$H$22</f>
        <v>1815.3946277299999</v>
      </c>
      <c r="F104" s="36">
        <f>SUMIFS(СВЦЭМ!$C$39:$C$782,СВЦЭМ!$A$39:$A$782,$A104,СВЦЭМ!$B$39:$B$782,F$83)+'СЕТ СН'!$H$12+СВЦЭМ!$D$10+'СЕТ СН'!$H$6-'СЕТ СН'!$H$22</f>
        <v>1808.02683884</v>
      </c>
      <c r="G104" s="36">
        <f>SUMIFS(СВЦЭМ!$C$39:$C$782,СВЦЭМ!$A$39:$A$782,$A104,СВЦЭМ!$B$39:$B$782,G$83)+'СЕТ СН'!$H$12+СВЦЭМ!$D$10+'СЕТ СН'!$H$6-'СЕТ СН'!$H$22</f>
        <v>1796.14258958</v>
      </c>
      <c r="H104" s="36">
        <f>SUMIFS(СВЦЭМ!$C$39:$C$782,СВЦЭМ!$A$39:$A$782,$A104,СВЦЭМ!$B$39:$B$782,H$83)+'СЕТ СН'!$H$12+СВЦЭМ!$D$10+'СЕТ СН'!$H$6-'СЕТ СН'!$H$22</f>
        <v>1751.5571918400001</v>
      </c>
      <c r="I104" s="36">
        <f>SUMIFS(СВЦЭМ!$C$39:$C$782,СВЦЭМ!$A$39:$A$782,$A104,СВЦЭМ!$B$39:$B$782,I$83)+'СЕТ СН'!$H$12+СВЦЭМ!$D$10+'СЕТ СН'!$H$6-'СЕТ СН'!$H$22</f>
        <v>1759.63524968</v>
      </c>
      <c r="J104" s="36">
        <f>SUMIFS(СВЦЭМ!$C$39:$C$782,СВЦЭМ!$A$39:$A$782,$A104,СВЦЭМ!$B$39:$B$782,J$83)+'СЕТ СН'!$H$12+СВЦЭМ!$D$10+'СЕТ СН'!$H$6-'СЕТ СН'!$H$22</f>
        <v>1756.4630034500001</v>
      </c>
      <c r="K104" s="36">
        <f>SUMIFS(СВЦЭМ!$C$39:$C$782,СВЦЭМ!$A$39:$A$782,$A104,СВЦЭМ!$B$39:$B$782,K$83)+'СЕТ СН'!$H$12+СВЦЭМ!$D$10+'СЕТ СН'!$H$6-'СЕТ СН'!$H$22</f>
        <v>1722.45123208</v>
      </c>
      <c r="L104" s="36">
        <f>SUMIFS(СВЦЭМ!$C$39:$C$782,СВЦЭМ!$A$39:$A$782,$A104,СВЦЭМ!$B$39:$B$782,L$83)+'СЕТ СН'!$H$12+СВЦЭМ!$D$10+'СЕТ СН'!$H$6-'СЕТ СН'!$H$22</f>
        <v>1722.28957571</v>
      </c>
      <c r="M104" s="36">
        <f>SUMIFS(СВЦЭМ!$C$39:$C$782,СВЦЭМ!$A$39:$A$782,$A104,СВЦЭМ!$B$39:$B$782,M$83)+'СЕТ СН'!$H$12+СВЦЭМ!$D$10+'СЕТ СН'!$H$6-'СЕТ СН'!$H$22</f>
        <v>1750.0268896600001</v>
      </c>
      <c r="N104" s="36">
        <f>SUMIFS(СВЦЭМ!$C$39:$C$782,СВЦЭМ!$A$39:$A$782,$A104,СВЦЭМ!$B$39:$B$782,N$83)+'СЕТ СН'!$H$12+СВЦЭМ!$D$10+'СЕТ СН'!$H$6-'СЕТ СН'!$H$22</f>
        <v>1773.9692335</v>
      </c>
      <c r="O104" s="36">
        <f>SUMIFS(СВЦЭМ!$C$39:$C$782,СВЦЭМ!$A$39:$A$782,$A104,СВЦЭМ!$B$39:$B$782,O$83)+'СЕТ СН'!$H$12+СВЦЭМ!$D$10+'СЕТ СН'!$H$6-'СЕТ СН'!$H$22</f>
        <v>1814.4440217599999</v>
      </c>
      <c r="P104" s="36">
        <f>SUMIFS(СВЦЭМ!$C$39:$C$782,СВЦЭМ!$A$39:$A$782,$A104,СВЦЭМ!$B$39:$B$782,P$83)+'СЕТ СН'!$H$12+СВЦЭМ!$D$10+'СЕТ СН'!$H$6-'СЕТ СН'!$H$22</f>
        <v>1806.07327018</v>
      </c>
      <c r="Q104" s="36">
        <f>SUMIFS(СВЦЭМ!$C$39:$C$782,СВЦЭМ!$A$39:$A$782,$A104,СВЦЭМ!$B$39:$B$782,Q$83)+'СЕТ СН'!$H$12+СВЦЭМ!$D$10+'СЕТ СН'!$H$6-'СЕТ СН'!$H$22</f>
        <v>1803.5520025200001</v>
      </c>
      <c r="R104" s="36">
        <f>SUMIFS(СВЦЭМ!$C$39:$C$782,СВЦЭМ!$A$39:$A$782,$A104,СВЦЭМ!$B$39:$B$782,R$83)+'СЕТ СН'!$H$12+СВЦЭМ!$D$10+'СЕТ СН'!$H$6-'СЕТ СН'!$H$22</f>
        <v>1773.6679052899999</v>
      </c>
      <c r="S104" s="36">
        <f>SUMIFS(СВЦЭМ!$C$39:$C$782,СВЦЭМ!$A$39:$A$782,$A104,СВЦЭМ!$B$39:$B$782,S$83)+'СЕТ СН'!$H$12+СВЦЭМ!$D$10+'СЕТ СН'!$H$6-'СЕТ СН'!$H$22</f>
        <v>1732.36610561</v>
      </c>
      <c r="T104" s="36">
        <f>SUMIFS(СВЦЭМ!$C$39:$C$782,СВЦЭМ!$A$39:$A$782,$A104,СВЦЭМ!$B$39:$B$782,T$83)+'СЕТ СН'!$H$12+СВЦЭМ!$D$10+'СЕТ СН'!$H$6-'СЕТ СН'!$H$22</f>
        <v>1717.9447664100001</v>
      </c>
      <c r="U104" s="36">
        <f>SUMIFS(СВЦЭМ!$C$39:$C$782,СВЦЭМ!$A$39:$A$782,$A104,СВЦЭМ!$B$39:$B$782,U$83)+'СЕТ СН'!$H$12+СВЦЭМ!$D$10+'СЕТ СН'!$H$6-'СЕТ СН'!$H$22</f>
        <v>1730.2451408700001</v>
      </c>
      <c r="V104" s="36">
        <f>SUMIFS(СВЦЭМ!$C$39:$C$782,СВЦЭМ!$A$39:$A$782,$A104,СВЦЭМ!$B$39:$B$782,V$83)+'СЕТ СН'!$H$12+СВЦЭМ!$D$10+'СЕТ СН'!$H$6-'СЕТ СН'!$H$22</f>
        <v>1739.3227959000001</v>
      </c>
      <c r="W104" s="36">
        <f>SUMIFS(СВЦЭМ!$C$39:$C$782,СВЦЭМ!$A$39:$A$782,$A104,СВЦЭМ!$B$39:$B$782,W$83)+'СЕТ СН'!$H$12+СВЦЭМ!$D$10+'СЕТ СН'!$H$6-'СЕТ СН'!$H$22</f>
        <v>1761.66360611</v>
      </c>
      <c r="X104" s="36">
        <f>SUMIFS(СВЦЭМ!$C$39:$C$782,СВЦЭМ!$A$39:$A$782,$A104,СВЦЭМ!$B$39:$B$782,X$83)+'СЕТ СН'!$H$12+СВЦЭМ!$D$10+'СЕТ СН'!$H$6-'СЕТ СН'!$H$22</f>
        <v>1787.24971886</v>
      </c>
      <c r="Y104" s="36">
        <f>SUMIFS(СВЦЭМ!$C$39:$C$782,СВЦЭМ!$A$39:$A$782,$A104,СВЦЭМ!$B$39:$B$782,Y$83)+'СЕТ СН'!$H$12+СВЦЭМ!$D$10+'СЕТ СН'!$H$6-'СЕТ СН'!$H$22</f>
        <v>1829.4521894699999</v>
      </c>
    </row>
    <row r="105" spans="1:25" ht="15.75" x14ac:dyDescent="0.2">
      <c r="A105" s="35">
        <f t="shared" si="2"/>
        <v>44583</v>
      </c>
      <c r="B105" s="36">
        <f>SUMIFS(СВЦЭМ!$C$39:$C$782,СВЦЭМ!$A$39:$A$782,$A105,СВЦЭМ!$B$39:$B$782,B$83)+'СЕТ СН'!$H$12+СВЦЭМ!$D$10+'СЕТ СН'!$H$6-'СЕТ СН'!$H$22</f>
        <v>1853.69746704</v>
      </c>
      <c r="C105" s="36">
        <f>SUMIFS(СВЦЭМ!$C$39:$C$782,СВЦЭМ!$A$39:$A$782,$A105,СВЦЭМ!$B$39:$B$782,C$83)+'СЕТ СН'!$H$12+СВЦЭМ!$D$10+'СЕТ СН'!$H$6-'СЕТ СН'!$H$22</f>
        <v>1855.2317564499999</v>
      </c>
      <c r="D105" s="36">
        <f>SUMIFS(СВЦЭМ!$C$39:$C$782,СВЦЭМ!$A$39:$A$782,$A105,СВЦЭМ!$B$39:$B$782,D$83)+'СЕТ СН'!$H$12+СВЦЭМ!$D$10+'СЕТ СН'!$H$6-'СЕТ СН'!$H$22</f>
        <v>1890.1754275000001</v>
      </c>
      <c r="E105" s="36">
        <f>SUMIFS(СВЦЭМ!$C$39:$C$782,СВЦЭМ!$A$39:$A$782,$A105,СВЦЭМ!$B$39:$B$782,E$83)+'СЕТ СН'!$H$12+СВЦЭМ!$D$10+'СЕТ СН'!$H$6-'СЕТ СН'!$H$22</f>
        <v>1896.93323693</v>
      </c>
      <c r="F105" s="36">
        <f>SUMIFS(СВЦЭМ!$C$39:$C$782,СВЦЭМ!$A$39:$A$782,$A105,СВЦЭМ!$B$39:$B$782,F$83)+'СЕТ СН'!$H$12+СВЦЭМ!$D$10+'СЕТ СН'!$H$6-'СЕТ СН'!$H$22</f>
        <v>1885.9622689299999</v>
      </c>
      <c r="G105" s="36">
        <f>SUMIFS(СВЦЭМ!$C$39:$C$782,СВЦЭМ!$A$39:$A$782,$A105,СВЦЭМ!$B$39:$B$782,G$83)+'СЕТ СН'!$H$12+СВЦЭМ!$D$10+'СЕТ СН'!$H$6-'СЕТ СН'!$H$22</f>
        <v>1874.2455689599999</v>
      </c>
      <c r="H105" s="36">
        <f>SUMIFS(СВЦЭМ!$C$39:$C$782,СВЦЭМ!$A$39:$A$782,$A105,СВЦЭМ!$B$39:$B$782,H$83)+'СЕТ СН'!$H$12+СВЦЭМ!$D$10+'СЕТ СН'!$H$6-'СЕТ СН'!$H$22</f>
        <v>1803.55936802</v>
      </c>
      <c r="I105" s="36">
        <f>SUMIFS(СВЦЭМ!$C$39:$C$782,СВЦЭМ!$A$39:$A$782,$A105,СВЦЭМ!$B$39:$B$782,I$83)+'СЕТ СН'!$H$12+СВЦЭМ!$D$10+'СЕТ СН'!$H$6-'СЕТ СН'!$H$22</f>
        <v>1785.02391266</v>
      </c>
      <c r="J105" s="36">
        <f>SUMIFS(СВЦЭМ!$C$39:$C$782,СВЦЭМ!$A$39:$A$782,$A105,СВЦЭМ!$B$39:$B$782,J$83)+'СЕТ СН'!$H$12+СВЦЭМ!$D$10+'СЕТ СН'!$H$6-'СЕТ СН'!$H$22</f>
        <v>1738.82887555</v>
      </c>
      <c r="K105" s="36">
        <f>SUMIFS(СВЦЭМ!$C$39:$C$782,СВЦЭМ!$A$39:$A$782,$A105,СВЦЭМ!$B$39:$B$782,K$83)+'СЕТ СН'!$H$12+СВЦЭМ!$D$10+'СЕТ СН'!$H$6-'СЕТ СН'!$H$22</f>
        <v>1716.84336289</v>
      </c>
      <c r="L105" s="36">
        <f>SUMIFS(СВЦЭМ!$C$39:$C$782,СВЦЭМ!$A$39:$A$782,$A105,СВЦЭМ!$B$39:$B$782,L$83)+'СЕТ СН'!$H$12+СВЦЭМ!$D$10+'СЕТ СН'!$H$6-'СЕТ СН'!$H$22</f>
        <v>1719.8309422699999</v>
      </c>
      <c r="M105" s="36">
        <f>SUMIFS(СВЦЭМ!$C$39:$C$782,СВЦЭМ!$A$39:$A$782,$A105,СВЦЭМ!$B$39:$B$782,M$83)+'СЕТ СН'!$H$12+СВЦЭМ!$D$10+'СЕТ СН'!$H$6-'СЕТ СН'!$H$22</f>
        <v>1727.80734932</v>
      </c>
      <c r="N105" s="36">
        <f>SUMIFS(СВЦЭМ!$C$39:$C$782,СВЦЭМ!$A$39:$A$782,$A105,СВЦЭМ!$B$39:$B$782,N$83)+'СЕТ СН'!$H$12+СВЦЭМ!$D$10+'СЕТ СН'!$H$6-'СЕТ СН'!$H$22</f>
        <v>1745.7713272999999</v>
      </c>
      <c r="O105" s="36">
        <f>SUMIFS(СВЦЭМ!$C$39:$C$782,СВЦЭМ!$A$39:$A$782,$A105,СВЦЭМ!$B$39:$B$782,O$83)+'СЕТ СН'!$H$12+СВЦЭМ!$D$10+'СЕТ СН'!$H$6-'СЕТ СН'!$H$22</f>
        <v>1797.6357771</v>
      </c>
      <c r="P105" s="36">
        <f>SUMIFS(СВЦЭМ!$C$39:$C$782,СВЦЭМ!$A$39:$A$782,$A105,СВЦЭМ!$B$39:$B$782,P$83)+'СЕТ СН'!$H$12+СВЦЭМ!$D$10+'СЕТ СН'!$H$6-'СЕТ СН'!$H$22</f>
        <v>1804.19619513</v>
      </c>
      <c r="Q105" s="36">
        <f>SUMIFS(СВЦЭМ!$C$39:$C$782,СВЦЭМ!$A$39:$A$782,$A105,СВЦЭМ!$B$39:$B$782,Q$83)+'СЕТ СН'!$H$12+СВЦЭМ!$D$10+'СЕТ СН'!$H$6-'СЕТ СН'!$H$22</f>
        <v>1805.8504146800001</v>
      </c>
      <c r="R105" s="36">
        <f>SUMIFS(СВЦЭМ!$C$39:$C$782,СВЦЭМ!$A$39:$A$782,$A105,СВЦЭМ!$B$39:$B$782,R$83)+'СЕТ СН'!$H$12+СВЦЭМ!$D$10+'СЕТ СН'!$H$6-'СЕТ СН'!$H$22</f>
        <v>1774.32564258</v>
      </c>
      <c r="S105" s="36">
        <f>SUMIFS(СВЦЭМ!$C$39:$C$782,СВЦЭМ!$A$39:$A$782,$A105,СВЦЭМ!$B$39:$B$782,S$83)+'СЕТ СН'!$H$12+СВЦЭМ!$D$10+'СЕТ СН'!$H$6-'СЕТ СН'!$H$22</f>
        <v>1718.9856446000001</v>
      </c>
      <c r="T105" s="36">
        <f>SUMIFS(СВЦЭМ!$C$39:$C$782,СВЦЭМ!$A$39:$A$782,$A105,СВЦЭМ!$B$39:$B$782,T$83)+'СЕТ СН'!$H$12+СВЦЭМ!$D$10+'СЕТ СН'!$H$6-'СЕТ СН'!$H$22</f>
        <v>1719.4283902300001</v>
      </c>
      <c r="U105" s="36">
        <f>SUMIFS(СВЦЭМ!$C$39:$C$782,СВЦЭМ!$A$39:$A$782,$A105,СВЦЭМ!$B$39:$B$782,U$83)+'СЕТ СН'!$H$12+СВЦЭМ!$D$10+'СЕТ СН'!$H$6-'СЕТ СН'!$H$22</f>
        <v>1733.3338268699999</v>
      </c>
      <c r="V105" s="36">
        <f>SUMIFS(СВЦЭМ!$C$39:$C$782,СВЦЭМ!$A$39:$A$782,$A105,СВЦЭМ!$B$39:$B$782,V$83)+'СЕТ СН'!$H$12+СВЦЭМ!$D$10+'СЕТ СН'!$H$6-'СЕТ СН'!$H$22</f>
        <v>1744.4615770099999</v>
      </c>
      <c r="W105" s="36">
        <f>SUMIFS(СВЦЭМ!$C$39:$C$782,СВЦЭМ!$A$39:$A$782,$A105,СВЦЭМ!$B$39:$B$782,W$83)+'СЕТ СН'!$H$12+СВЦЭМ!$D$10+'СЕТ СН'!$H$6-'СЕТ СН'!$H$22</f>
        <v>1756.2449687799999</v>
      </c>
      <c r="X105" s="36">
        <f>SUMIFS(СВЦЭМ!$C$39:$C$782,СВЦЭМ!$A$39:$A$782,$A105,СВЦЭМ!$B$39:$B$782,X$83)+'СЕТ СН'!$H$12+СВЦЭМ!$D$10+'СЕТ СН'!$H$6-'СЕТ СН'!$H$22</f>
        <v>1784.1136601999999</v>
      </c>
      <c r="Y105" s="36">
        <f>SUMIFS(СВЦЭМ!$C$39:$C$782,СВЦЭМ!$A$39:$A$782,$A105,СВЦЭМ!$B$39:$B$782,Y$83)+'СЕТ СН'!$H$12+СВЦЭМ!$D$10+'СЕТ СН'!$H$6-'СЕТ СН'!$H$22</f>
        <v>1825.1630649900001</v>
      </c>
    </row>
    <row r="106" spans="1:25" ht="15.75" x14ac:dyDescent="0.2">
      <c r="A106" s="35">
        <f t="shared" si="2"/>
        <v>44584</v>
      </c>
      <c r="B106" s="36">
        <f>SUMIFS(СВЦЭМ!$C$39:$C$782,СВЦЭМ!$A$39:$A$782,$A106,СВЦЭМ!$B$39:$B$782,B$83)+'СЕТ СН'!$H$12+СВЦЭМ!$D$10+'СЕТ СН'!$H$6-'СЕТ СН'!$H$22</f>
        <v>1866.4373263800001</v>
      </c>
      <c r="C106" s="36">
        <f>SUMIFS(СВЦЭМ!$C$39:$C$782,СВЦЭМ!$A$39:$A$782,$A106,СВЦЭМ!$B$39:$B$782,C$83)+'СЕТ СН'!$H$12+СВЦЭМ!$D$10+'СЕТ СН'!$H$6-'СЕТ СН'!$H$22</f>
        <v>1881.49664186</v>
      </c>
      <c r="D106" s="36">
        <f>SUMIFS(СВЦЭМ!$C$39:$C$782,СВЦЭМ!$A$39:$A$782,$A106,СВЦЭМ!$B$39:$B$782,D$83)+'СЕТ СН'!$H$12+СВЦЭМ!$D$10+'СЕТ СН'!$H$6-'СЕТ СН'!$H$22</f>
        <v>1891.66146039</v>
      </c>
      <c r="E106" s="36">
        <f>SUMIFS(СВЦЭМ!$C$39:$C$782,СВЦЭМ!$A$39:$A$782,$A106,СВЦЭМ!$B$39:$B$782,E$83)+'СЕТ СН'!$H$12+СВЦЭМ!$D$10+'СЕТ СН'!$H$6-'СЕТ СН'!$H$22</f>
        <v>1890.6923094700001</v>
      </c>
      <c r="F106" s="36">
        <f>SUMIFS(СВЦЭМ!$C$39:$C$782,СВЦЭМ!$A$39:$A$782,$A106,СВЦЭМ!$B$39:$B$782,F$83)+'СЕТ СН'!$H$12+СВЦЭМ!$D$10+'СЕТ СН'!$H$6-'СЕТ СН'!$H$22</f>
        <v>1907.5790138499999</v>
      </c>
      <c r="G106" s="36">
        <f>SUMIFS(СВЦЭМ!$C$39:$C$782,СВЦЭМ!$A$39:$A$782,$A106,СВЦЭМ!$B$39:$B$782,G$83)+'СЕТ СН'!$H$12+СВЦЭМ!$D$10+'СЕТ СН'!$H$6-'СЕТ СН'!$H$22</f>
        <v>1891.4634407799999</v>
      </c>
      <c r="H106" s="36">
        <f>SUMIFS(СВЦЭМ!$C$39:$C$782,СВЦЭМ!$A$39:$A$782,$A106,СВЦЭМ!$B$39:$B$782,H$83)+'СЕТ СН'!$H$12+СВЦЭМ!$D$10+'СЕТ СН'!$H$6-'СЕТ СН'!$H$22</f>
        <v>1853.09436667</v>
      </c>
      <c r="I106" s="36">
        <f>SUMIFS(СВЦЭМ!$C$39:$C$782,СВЦЭМ!$A$39:$A$782,$A106,СВЦЭМ!$B$39:$B$782,I$83)+'СЕТ СН'!$H$12+СВЦЭМ!$D$10+'СЕТ СН'!$H$6-'СЕТ СН'!$H$22</f>
        <v>1841.1529742299999</v>
      </c>
      <c r="J106" s="36">
        <f>SUMIFS(СВЦЭМ!$C$39:$C$782,СВЦЭМ!$A$39:$A$782,$A106,СВЦЭМ!$B$39:$B$782,J$83)+'СЕТ СН'!$H$12+СВЦЭМ!$D$10+'СЕТ СН'!$H$6-'СЕТ СН'!$H$22</f>
        <v>1772.4635177600001</v>
      </c>
      <c r="K106" s="36">
        <f>SUMIFS(СВЦЭМ!$C$39:$C$782,СВЦЭМ!$A$39:$A$782,$A106,СВЦЭМ!$B$39:$B$782,K$83)+'СЕТ СН'!$H$12+СВЦЭМ!$D$10+'СЕТ СН'!$H$6-'СЕТ СН'!$H$22</f>
        <v>1751.52006321</v>
      </c>
      <c r="L106" s="36">
        <f>SUMIFS(СВЦЭМ!$C$39:$C$782,СВЦЭМ!$A$39:$A$782,$A106,СВЦЭМ!$B$39:$B$782,L$83)+'СЕТ СН'!$H$12+СВЦЭМ!$D$10+'СЕТ СН'!$H$6-'СЕТ СН'!$H$22</f>
        <v>1768.0971819399999</v>
      </c>
      <c r="M106" s="36">
        <f>SUMIFS(СВЦЭМ!$C$39:$C$782,СВЦЭМ!$A$39:$A$782,$A106,СВЦЭМ!$B$39:$B$782,M$83)+'СЕТ СН'!$H$12+СВЦЭМ!$D$10+'СЕТ СН'!$H$6-'СЕТ СН'!$H$22</f>
        <v>1756.64052057</v>
      </c>
      <c r="N106" s="36">
        <f>SUMIFS(СВЦЭМ!$C$39:$C$782,СВЦЭМ!$A$39:$A$782,$A106,СВЦЭМ!$B$39:$B$782,N$83)+'СЕТ СН'!$H$12+СВЦЭМ!$D$10+'СЕТ СН'!$H$6-'СЕТ СН'!$H$22</f>
        <v>1806.38533766</v>
      </c>
      <c r="O106" s="36">
        <f>SUMIFS(СВЦЭМ!$C$39:$C$782,СВЦЭМ!$A$39:$A$782,$A106,СВЦЭМ!$B$39:$B$782,O$83)+'СЕТ СН'!$H$12+СВЦЭМ!$D$10+'СЕТ СН'!$H$6-'СЕТ СН'!$H$22</f>
        <v>1846.63943954</v>
      </c>
      <c r="P106" s="36">
        <f>SUMIFS(СВЦЭМ!$C$39:$C$782,СВЦЭМ!$A$39:$A$782,$A106,СВЦЭМ!$B$39:$B$782,P$83)+'СЕТ СН'!$H$12+СВЦЭМ!$D$10+'СЕТ СН'!$H$6-'СЕТ СН'!$H$22</f>
        <v>1847.75290838</v>
      </c>
      <c r="Q106" s="36">
        <f>SUMIFS(СВЦЭМ!$C$39:$C$782,СВЦЭМ!$A$39:$A$782,$A106,СВЦЭМ!$B$39:$B$782,Q$83)+'СЕТ СН'!$H$12+СВЦЭМ!$D$10+'СЕТ СН'!$H$6-'СЕТ СН'!$H$22</f>
        <v>1854.49483257</v>
      </c>
      <c r="R106" s="36">
        <f>SUMIFS(СВЦЭМ!$C$39:$C$782,СВЦЭМ!$A$39:$A$782,$A106,СВЦЭМ!$B$39:$B$782,R$83)+'СЕТ СН'!$H$12+СВЦЭМ!$D$10+'СЕТ СН'!$H$6-'СЕТ СН'!$H$22</f>
        <v>1834.0936334</v>
      </c>
      <c r="S106" s="36">
        <f>SUMIFS(СВЦЭМ!$C$39:$C$782,СВЦЭМ!$A$39:$A$782,$A106,СВЦЭМ!$B$39:$B$782,S$83)+'СЕТ СН'!$H$12+СВЦЭМ!$D$10+'СЕТ СН'!$H$6-'СЕТ СН'!$H$22</f>
        <v>1767.1865426100001</v>
      </c>
      <c r="T106" s="36">
        <f>SUMIFS(СВЦЭМ!$C$39:$C$782,СВЦЭМ!$A$39:$A$782,$A106,СВЦЭМ!$B$39:$B$782,T$83)+'СЕТ СН'!$H$12+СВЦЭМ!$D$10+'СЕТ СН'!$H$6-'СЕТ СН'!$H$22</f>
        <v>1747.4562524800001</v>
      </c>
      <c r="U106" s="36">
        <f>SUMIFS(СВЦЭМ!$C$39:$C$782,СВЦЭМ!$A$39:$A$782,$A106,СВЦЭМ!$B$39:$B$782,U$83)+'СЕТ СН'!$H$12+СВЦЭМ!$D$10+'СЕТ СН'!$H$6-'СЕТ СН'!$H$22</f>
        <v>1772.30008004</v>
      </c>
      <c r="V106" s="36">
        <f>SUMIFS(СВЦЭМ!$C$39:$C$782,СВЦЭМ!$A$39:$A$782,$A106,СВЦЭМ!$B$39:$B$782,V$83)+'СЕТ СН'!$H$12+СВЦЭМ!$D$10+'СЕТ СН'!$H$6-'СЕТ СН'!$H$22</f>
        <v>1800.3018967600001</v>
      </c>
      <c r="W106" s="36">
        <f>SUMIFS(СВЦЭМ!$C$39:$C$782,СВЦЭМ!$A$39:$A$782,$A106,СВЦЭМ!$B$39:$B$782,W$83)+'СЕТ СН'!$H$12+СВЦЭМ!$D$10+'СЕТ СН'!$H$6-'СЕТ СН'!$H$22</f>
        <v>1807.8039749899999</v>
      </c>
      <c r="X106" s="36">
        <f>SUMIFS(СВЦЭМ!$C$39:$C$782,СВЦЭМ!$A$39:$A$782,$A106,СВЦЭМ!$B$39:$B$782,X$83)+'СЕТ СН'!$H$12+СВЦЭМ!$D$10+'СЕТ СН'!$H$6-'СЕТ СН'!$H$22</f>
        <v>1838.3469092400001</v>
      </c>
      <c r="Y106" s="36">
        <f>SUMIFS(СВЦЭМ!$C$39:$C$782,СВЦЭМ!$A$39:$A$782,$A106,СВЦЭМ!$B$39:$B$782,Y$83)+'СЕТ СН'!$H$12+СВЦЭМ!$D$10+'СЕТ СН'!$H$6-'СЕТ СН'!$H$22</f>
        <v>1865.2723007500001</v>
      </c>
    </row>
    <row r="107" spans="1:25" ht="15.75" x14ac:dyDescent="0.2">
      <c r="A107" s="35">
        <f t="shared" si="2"/>
        <v>44585</v>
      </c>
      <c r="B107" s="36">
        <f>SUMIFS(СВЦЭМ!$C$39:$C$782,СВЦЭМ!$A$39:$A$782,$A107,СВЦЭМ!$B$39:$B$782,B$83)+'СЕТ СН'!$H$12+СВЦЭМ!$D$10+'СЕТ СН'!$H$6-'СЕТ СН'!$H$22</f>
        <v>1904.72383384</v>
      </c>
      <c r="C107" s="36">
        <f>SUMIFS(СВЦЭМ!$C$39:$C$782,СВЦЭМ!$A$39:$A$782,$A107,СВЦЭМ!$B$39:$B$782,C$83)+'СЕТ СН'!$H$12+СВЦЭМ!$D$10+'СЕТ СН'!$H$6-'СЕТ СН'!$H$22</f>
        <v>1888.4557232500001</v>
      </c>
      <c r="D107" s="36">
        <f>SUMIFS(СВЦЭМ!$C$39:$C$782,СВЦЭМ!$A$39:$A$782,$A107,СВЦЭМ!$B$39:$B$782,D$83)+'СЕТ СН'!$H$12+СВЦЭМ!$D$10+'СЕТ СН'!$H$6-'СЕТ СН'!$H$22</f>
        <v>1887.6266197499999</v>
      </c>
      <c r="E107" s="36">
        <f>SUMIFS(СВЦЭМ!$C$39:$C$782,СВЦЭМ!$A$39:$A$782,$A107,СВЦЭМ!$B$39:$B$782,E$83)+'СЕТ СН'!$H$12+СВЦЭМ!$D$10+'СЕТ СН'!$H$6-'СЕТ СН'!$H$22</f>
        <v>1885.2426063400001</v>
      </c>
      <c r="F107" s="36">
        <f>SUMIFS(СВЦЭМ!$C$39:$C$782,СВЦЭМ!$A$39:$A$782,$A107,СВЦЭМ!$B$39:$B$782,F$83)+'СЕТ СН'!$H$12+СВЦЭМ!$D$10+'СЕТ СН'!$H$6-'СЕТ СН'!$H$22</f>
        <v>1879.0013193</v>
      </c>
      <c r="G107" s="36">
        <f>SUMIFS(СВЦЭМ!$C$39:$C$782,СВЦЭМ!$A$39:$A$782,$A107,СВЦЭМ!$B$39:$B$782,G$83)+'СЕТ СН'!$H$12+СВЦЭМ!$D$10+'СЕТ СН'!$H$6-'СЕТ СН'!$H$22</f>
        <v>1842.9842068800001</v>
      </c>
      <c r="H107" s="36">
        <f>SUMIFS(СВЦЭМ!$C$39:$C$782,СВЦЭМ!$A$39:$A$782,$A107,СВЦЭМ!$B$39:$B$782,H$83)+'СЕТ СН'!$H$12+СВЦЭМ!$D$10+'СЕТ СН'!$H$6-'СЕТ СН'!$H$22</f>
        <v>1773.53527186</v>
      </c>
      <c r="I107" s="36">
        <f>SUMIFS(СВЦЭМ!$C$39:$C$782,СВЦЭМ!$A$39:$A$782,$A107,СВЦЭМ!$B$39:$B$782,I$83)+'СЕТ СН'!$H$12+СВЦЭМ!$D$10+'СЕТ СН'!$H$6-'СЕТ СН'!$H$22</f>
        <v>1772.2972954300001</v>
      </c>
      <c r="J107" s="36">
        <f>SUMIFS(СВЦЭМ!$C$39:$C$782,СВЦЭМ!$A$39:$A$782,$A107,СВЦЭМ!$B$39:$B$782,J$83)+'СЕТ СН'!$H$12+СВЦЭМ!$D$10+'СЕТ СН'!$H$6-'СЕТ СН'!$H$22</f>
        <v>1760.89931841</v>
      </c>
      <c r="K107" s="36">
        <f>SUMIFS(СВЦЭМ!$C$39:$C$782,СВЦЭМ!$A$39:$A$782,$A107,СВЦЭМ!$B$39:$B$782,K$83)+'СЕТ СН'!$H$12+СВЦЭМ!$D$10+'СЕТ СН'!$H$6-'СЕТ СН'!$H$22</f>
        <v>1767.5862243500001</v>
      </c>
      <c r="L107" s="36">
        <f>SUMIFS(СВЦЭМ!$C$39:$C$782,СВЦЭМ!$A$39:$A$782,$A107,СВЦЭМ!$B$39:$B$782,L$83)+'СЕТ СН'!$H$12+СВЦЭМ!$D$10+'СЕТ СН'!$H$6-'СЕТ СН'!$H$22</f>
        <v>1781.9361544400001</v>
      </c>
      <c r="M107" s="36">
        <f>SUMIFS(СВЦЭМ!$C$39:$C$782,СВЦЭМ!$A$39:$A$782,$A107,СВЦЭМ!$B$39:$B$782,M$83)+'СЕТ СН'!$H$12+СВЦЭМ!$D$10+'СЕТ СН'!$H$6-'СЕТ СН'!$H$22</f>
        <v>1794.1969525100001</v>
      </c>
      <c r="N107" s="36">
        <f>SUMIFS(СВЦЭМ!$C$39:$C$782,СВЦЭМ!$A$39:$A$782,$A107,СВЦЭМ!$B$39:$B$782,N$83)+'СЕТ СН'!$H$12+СВЦЭМ!$D$10+'СЕТ СН'!$H$6-'СЕТ СН'!$H$22</f>
        <v>1809.6527438600001</v>
      </c>
      <c r="O107" s="36">
        <f>SUMIFS(СВЦЭМ!$C$39:$C$782,СВЦЭМ!$A$39:$A$782,$A107,СВЦЭМ!$B$39:$B$782,O$83)+'СЕТ СН'!$H$12+СВЦЭМ!$D$10+'СЕТ СН'!$H$6-'СЕТ СН'!$H$22</f>
        <v>1851.03685597</v>
      </c>
      <c r="P107" s="36">
        <f>SUMIFS(СВЦЭМ!$C$39:$C$782,СВЦЭМ!$A$39:$A$782,$A107,СВЦЭМ!$B$39:$B$782,P$83)+'СЕТ СН'!$H$12+СВЦЭМ!$D$10+'СЕТ СН'!$H$6-'СЕТ СН'!$H$22</f>
        <v>1864.22750593</v>
      </c>
      <c r="Q107" s="36">
        <f>SUMIFS(СВЦЭМ!$C$39:$C$782,СВЦЭМ!$A$39:$A$782,$A107,СВЦЭМ!$B$39:$B$782,Q$83)+'СЕТ СН'!$H$12+СВЦЭМ!$D$10+'СЕТ СН'!$H$6-'СЕТ СН'!$H$22</f>
        <v>1870.7914910899999</v>
      </c>
      <c r="R107" s="36">
        <f>SUMIFS(СВЦЭМ!$C$39:$C$782,СВЦЭМ!$A$39:$A$782,$A107,СВЦЭМ!$B$39:$B$782,R$83)+'СЕТ СН'!$H$12+СВЦЭМ!$D$10+'СЕТ СН'!$H$6-'СЕТ СН'!$H$22</f>
        <v>1824.95258033</v>
      </c>
      <c r="S107" s="36">
        <f>SUMIFS(СВЦЭМ!$C$39:$C$782,СВЦЭМ!$A$39:$A$782,$A107,СВЦЭМ!$B$39:$B$782,S$83)+'СЕТ СН'!$H$12+СВЦЭМ!$D$10+'СЕТ СН'!$H$6-'СЕТ СН'!$H$22</f>
        <v>1774.3237797199999</v>
      </c>
      <c r="T107" s="36">
        <f>SUMIFS(СВЦЭМ!$C$39:$C$782,СВЦЭМ!$A$39:$A$782,$A107,СВЦЭМ!$B$39:$B$782,T$83)+'СЕТ СН'!$H$12+СВЦЭМ!$D$10+'СЕТ СН'!$H$6-'СЕТ СН'!$H$22</f>
        <v>1764.41134167</v>
      </c>
      <c r="U107" s="36">
        <f>SUMIFS(СВЦЭМ!$C$39:$C$782,СВЦЭМ!$A$39:$A$782,$A107,СВЦЭМ!$B$39:$B$782,U$83)+'СЕТ СН'!$H$12+СВЦЭМ!$D$10+'СЕТ СН'!$H$6-'СЕТ СН'!$H$22</f>
        <v>1775.16981498</v>
      </c>
      <c r="V107" s="36">
        <f>SUMIFS(СВЦЭМ!$C$39:$C$782,СВЦЭМ!$A$39:$A$782,$A107,СВЦЭМ!$B$39:$B$782,V$83)+'СЕТ СН'!$H$12+СВЦЭМ!$D$10+'СЕТ СН'!$H$6-'СЕТ СН'!$H$22</f>
        <v>1798.5412918500001</v>
      </c>
      <c r="W107" s="36">
        <f>SUMIFS(СВЦЭМ!$C$39:$C$782,СВЦЭМ!$A$39:$A$782,$A107,СВЦЭМ!$B$39:$B$782,W$83)+'СЕТ СН'!$H$12+СВЦЭМ!$D$10+'СЕТ СН'!$H$6-'СЕТ СН'!$H$22</f>
        <v>1804.12722536</v>
      </c>
      <c r="X107" s="36">
        <f>SUMIFS(СВЦЭМ!$C$39:$C$782,СВЦЭМ!$A$39:$A$782,$A107,СВЦЭМ!$B$39:$B$782,X$83)+'СЕТ СН'!$H$12+СВЦЭМ!$D$10+'СЕТ СН'!$H$6-'СЕТ СН'!$H$22</f>
        <v>1834.9004100899999</v>
      </c>
      <c r="Y107" s="36">
        <f>SUMIFS(СВЦЭМ!$C$39:$C$782,СВЦЭМ!$A$39:$A$782,$A107,СВЦЭМ!$B$39:$B$782,Y$83)+'СЕТ СН'!$H$12+СВЦЭМ!$D$10+'СЕТ СН'!$H$6-'СЕТ СН'!$H$22</f>
        <v>1862.22241887</v>
      </c>
    </row>
    <row r="108" spans="1:25" ht="15.75" x14ac:dyDescent="0.2">
      <c r="A108" s="35">
        <f t="shared" si="2"/>
        <v>44586</v>
      </c>
      <c r="B108" s="36">
        <f>SUMIFS(СВЦЭМ!$C$39:$C$782,СВЦЭМ!$A$39:$A$782,$A108,СВЦЭМ!$B$39:$B$782,B$83)+'СЕТ СН'!$H$12+СВЦЭМ!$D$10+'СЕТ СН'!$H$6-'СЕТ СН'!$H$22</f>
        <v>1850.71242768</v>
      </c>
      <c r="C108" s="36">
        <f>SUMIFS(СВЦЭМ!$C$39:$C$782,СВЦЭМ!$A$39:$A$782,$A108,СВЦЭМ!$B$39:$B$782,C$83)+'СЕТ СН'!$H$12+СВЦЭМ!$D$10+'СЕТ СН'!$H$6-'СЕТ СН'!$H$22</f>
        <v>1884.93556315</v>
      </c>
      <c r="D108" s="36">
        <f>SUMIFS(СВЦЭМ!$C$39:$C$782,СВЦЭМ!$A$39:$A$782,$A108,СВЦЭМ!$B$39:$B$782,D$83)+'СЕТ СН'!$H$12+СВЦЭМ!$D$10+'СЕТ СН'!$H$6-'СЕТ СН'!$H$22</f>
        <v>1905.2595509800001</v>
      </c>
      <c r="E108" s="36">
        <f>SUMIFS(СВЦЭМ!$C$39:$C$782,СВЦЭМ!$A$39:$A$782,$A108,СВЦЭМ!$B$39:$B$782,E$83)+'СЕТ СН'!$H$12+СВЦЭМ!$D$10+'СЕТ СН'!$H$6-'СЕТ СН'!$H$22</f>
        <v>1913.4422718000001</v>
      </c>
      <c r="F108" s="36">
        <f>SUMIFS(СВЦЭМ!$C$39:$C$782,СВЦЭМ!$A$39:$A$782,$A108,СВЦЭМ!$B$39:$B$782,F$83)+'СЕТ СН'!$H$12+СВЦЭМ!$D$10+'СЕТ СН'!$H$6-'СЕТ СН'!$H$22</f>
        <v>1905.3811270599999</v>
      </c>
      <c r="G108" s="36">
        <f>SUMIFS(СВЦЭМ!$C$39:$C$782,СВЦЭМ!$A$39:$A$782,$A108,СВЦЭМ!$B$39:$B$782,G$83)+'СЕТ СН'!$H$12+СВЦЭМ!$D$10+'СЕТ СН'!$H$6-'СЕТ СН'!$H$22</f>
        <v>1860.1188548299999</v>
      </c>
      <c r="H108" s="36">
        <f>SUMIFS(СВЦЭМ!$C$39:$C$782,СВЦЭМ!$A$39:$A$782,$A108,СВЦЭМ!$B$39:$B$782,H$83)+'СЕТ СН'!$H$12+СВЦЭМ!$D$10+'СЕТ СН'!$H$6-'СЕТ СН'!$H$22</f>
        <v>1776.4097110600001</v>
      </c>
      <c r="I108" s="36">
        <f>SUMIFS(СВЦЭМ!$C$39:$C$782,СВЦЭМ!$A$39:$A$782,$A108,СВЦЭМ!$B$39:$B$782,I$83)+'СЕТ СН'!$H$12+СВЦЭМ!$D$10+'СЕТ СН'!$H$6-'СЕТ СН'!$H$22</f>
        <v>1756.46375762</v>
      </c>
      <c r="J108" s="36">
        <f>SUMIFS(СВЦЭМ!$C$39:$C$782,СВЦЭМ!$A$39:$A$782,$A108,СВЦЭМ!$B$39:$B$782,J$83)+'СЕТ СН'!$H$12+СВЦЭМ!$D$10+'СЕТ СН'!$H$6-'СЕТ СН'!$H$22</f>
        <v>1735.8240317</v>
      </c>
      <c r="K108" s="36">
        <f>SUMIFS(СВЦЭМ!$C$39:$C$782,СВЦЭМ!$A$39:$A$782,$A108,СВЦЭМ!$B$39:$B$782,K$83)+'СЕТ СН'!$H$12+СВЦЭМ!$D$10+'СЕТ СН'!$H$6-'СЕТ СН'!$H$22</f>
        <v>1734.71766843</v>
      </c>
      <c r="L108" s="36">
        <f>SUMIFS(СВЦЭМ!$C$39:$C$782,СВЦЭМ!$A$39:$A$782,$A108,СВЦЭМ!$B$39:$B$782,L$83)+'СЕТ СН'!$H$12+СВЦЭМ!$D$10+'СЕТ СН'!$H$6-'СЕТ СН'!$H$22</f>
        <v>1740.7927580099999</v>
      </c>
      <c r="M108" s="36">
        <f>SUMIFS(СВЦЭМ!$C$39:$C$782,СВЦЭМ!$A$39:$A$782,$A108,СВЦЭМ!$B$39:$B$782,M$83)+'СЕТ СН'!$H$12+СВЦЭМ!$D$10+'СЕТ СН'!$H$6-'СЕТ СН'!$H$22</f>
        <v>1758.8668505099999</v>
      </c>
      <c r="N108" s="36">
        <f>SUMIFS(СВЦЭМ!$C$39:$C$782,СВЦЭМ!$A$39:$A$782,$A108,СВЦЭМ!$B$39:$B$782,N$83)+'СЕТ СН'!$H$12+СВЦЭМ!$D$10+'СЕТ СН'!$H$6-'СЕТ СН'!$H$22</f>
        <v>1780.4851537100001</v>
      </c>
      <c r="O108" s="36">
        <f>SUMIFS(СВЦЭМ!$C$39:$C$782,СВЦЭМ!$A$39:$A$782,$A108,СВЦЭМ!$B$39:$B$782,O$83)+'СЕТ СН'!$H$12+СВЦЭМ!$D$10+'СЕТ СН'!$H$6-'СЕТ СН'!$H$22</f>
        <v>1824.2469266800001</v>
      </c>
      <c r="P108" s="36">
        <f>SUMIFS(СВЦЭМ!$C$39:$C$782,СВЦЭМ!$A$39:$A$782,$A108,СВЦЭМ!$B$39:$B$782,P$83)+'СЕТ СН'!$H$12+СВЦЭМ!$D$10+'СЕТ СН'!$H$6-'СЕТ СН'!$H$22</f>
        <v>1832.5531622200001</v>
      </c>
      <c r="Q108" s="36">
        <f>SUMIFS(СВЦЭМ!$C$39:$C$782,СВЦЭМ!$A$39:$A$782,$A108,СВЦЭМ!$B$39:$B$782,Q$83)+'СЕТ СН'!$H$12+СВЦЭМ!$D$10+'СЕТ СН'!$H$6-'СЕТ СН'!$H$22</f>
        <v>1823.5384750999999</v>
      </c>
      <c r="R108" s="36">
        <f>SUMIFS(СВЦЭМ!$C$39:$C$782,СВЦЭМ!$A$39:$A$782,$A108,СВЦЭМ!$B$39:$B$782,R$83)+'СЕТ СН'!$H$12+СВЦЭМ!$D$10+'СЕТ СН'!$H$6-'СЕТ СН'!$H$22</f>
        <v>1782.1515666299999</v>
      </c>
      <c r="S108" s="36">
        <f>SUMIFS(СВЦЭМ!$C$39:$C$782,СВЦЭМ!$A$39:$A$782,$A108,СВЦЭМ!$B$39:$B$782,S$83)+'СЕТ СН'!$H$12+СВЦЭМ!$D$10+'СЕТ СН'!$H$6-'СЕТ СН'!$H$22</f>
        <v>1733.9216634300001</v>
      </c>
      <c r="T108" s="36">
        <f>SUMIFS(СВЦЭМ!$C$39:$C$782,СВЦЭМ!$A$39:$A$782,$A108,СВЦЭМ!$B$39:$B$782,T$83)+'СЕТ СН'!$H$12+СВЦЭМ!$D$10+'СЕТ СН'!$H$6-'СЕТ СН'!$H$22</f>
        <v>1732.51340663</v>
      </c>
      <c r="U108" s="36">
        <f>SUMIFS(СВЦЭМ!$C$39:$C$782,СВЦЭМ!$A$39:$A$782,$A108,СВЦЭМ!$B$39:$B$782,U$83)+'СЕТ СН'!$H$12+СВЦЭМ!$D$10+'СЕТ СН'!$H$6-'СЕТ СН'!$H$22</f>
        <v>1747.0597601500001</v>
      </c>
      <c r="V108" s="36">
        <f>SUMIFS(СВЦЭМ!$C$39:$C$782,СВЦЭМ!$A$39:$A$782,$A108,СВЦЭМ!$B$39:$B$782,V$83)+'СЕТ СН'!$H$12+СВЦЭМ!$D$10+'СЕТ СН'!$H$6-'СЕТ СН'!$H$22</f>
        <v>1768.3366555699999</v>
      </c>
      <c r="W108" s="36">
        <f>SUMIFS(СВЦЭМ!$C$39:$C$782,СВЦЭМ!$A$39:$A$782,$A108,СВЦЭМ!$B$39:$B$782,W$83)+'СЕТ СН'!$H$12+СВЦЭМ!$D$10+'СЕТ СН'!$H$6-'СЕТ СН'!$H$22</f>
        <v>1785.04783279</v>
      </c>
      <c r="X108" s="36">
        <f>SUMIFS(СВЦЭМ!$C$39:$C$782,СВЦЭМ!$A$39:$A$782,$A108,СВЦЭМ!$B$39:$B$782,X$83)+'СЕТ СН'!$H$12+СВЦЭМ!$D$10+'СЕТ СН'!$H$6-'СЕТ СН'!$H$22</f>
        <v>1807.8804469300001</v>
      </c>
      <c r="Y108" s="36">
        <f>SUMIFS(СВЦЭМ!$C$39:$C$782,СВЦЭМ!$A$39:$A$782,$A108,СВЦЭМ!$B$39:$B$782,Y$83)+'СЕТ СН'!$H$12+СВЦЭМ!$D$10+'СЕТ СН'!$H$6-'СЕТ СН'!$H$22</f>
        <v>1848.9459561900001</v>
      </c>
    </row>
    <row r="109" spans="1:25" ht="15.75" x14ac:dyDescent="0.2">
      <c r="A109" s="35">
        <f t="shared" si="2"/>
        <v>44587</v>
      </c>
      <c r="B109" s="36">
        <f>SUMIFS(СВЦЭМ!$C$39:$C$782,СВЦЭМ!$A$39:$A$782,$A109,СВЦЭМ!$B$39:$B$782,B$83)+'СЕТ СН'!$H$12+СВЦЭМ!$D$10+'СЕТ СН'!$H$6-'СЕТ СН'!$H$22</f>
        <v>1791.68741705</v>
      </c>
      <c r="C109" s="36">
        <f>SUMIFS(СВЦЭМ!$C$39:$C$782,СВЦЭМ!$A$39:$A$782,$A109,СВЦЭМ!$B$39:$B$782,C$83)+'СЕТ СН'!$H$12+СВЦЭМ!$D$10+'СЕТ СН'!$H$6-'СЕТ СН'!$H$22</f>
        <v>1852.18901564</v>
      </c>
      <c r="D109" s="36">
        <f>SUMIFS(СВЦЭМ!$C$39:$C$782,СВЦЭМ!$A$39:$A$782,$A109,СВЦЭМ!$B$39:$B$782,D$83)+'СЕТ СН'!$H$12+СВЦЭМ!$D$10+'СЕТ СН'!$H$6-'СЕТ СН'!$H$22</f>
        <v>1888.60343048</v>
      </c>
      <c r="E109" s="36">
        <f>SUMIFS(СВЦЭМ!$C$39:$C$782,СВЦЭМ!$A$39:$A$782,$A109,СВЦЭМ!$B$39:$B$782,E$83)+'СЕТ СН'!$H$12+СВЦЭМ!$D$10+'СЕТ СН'!$H$6-'СЕТ СН'!$H$22</f>
        <v>1892.6397876200001</v>
      </c>
      <c r="F109" s="36">
        <f>SUMIFS(СВЦЭМ!$C$39:$C$782,СВЦЭМ!$A$39:$A$782,$A109,СВЦЭМ!$B$39:$B$782,F$83)+'СЕТ СН'!$H$12+СВЦЭМ!$D$10+'СЕТ СН'!$H$6-'СЕТ СН'!$H$22</f>
        <v>1879.81245713</v>
      </c>
      <c r="G109" s="36">
        <f>SUMIFS(СВЦЭМ!$C$39:$C$782,СВЦЭМ!$A$39:$A$782,$A109,СВЦЭМ!$B$39:$B$782,G$83)+'СЕТ СН'!$H$12+СВЦЭМ!$D$10+'СЕТ СН'!$H$6-'СЕТ СН'!$H$22</f>
        <v>1839.7154249499999</v>
      </c>
      <c r="H109" s="36">
        <f>SUMIFS(СВЦЭМ!$C$39:$C$782,СВЦЭМ!$A$39:$A$782,$A109,СВЦЭМ!$B$39:$B$782,H$83)+'СЕТ СН'!$H$12+СВЦЭМ!$D$10+'СЕТ СН'!$H$6-'СЕТ СН'!$H$22</f>
        <v>1783.8744122400001</v>
      </c>
      <c r="I109" s="36">
        <f>SUMIFS(СВЦЭМ!$C$39:$C$782,СВЦЭМ!$A$39:$A$782,$A109,СВЦЭМ!$B$39:$B$782,I$83)+'СЕТ СН'!$H$12+СВЦЭМ!$D$10+'СЕТ СН'!$H$6-'СЕТ СН'!$H$22</f>
        <v>1777.6785013900001</v>
      </c>
      <c r="J109" s="36">
        <f>SUMIFS(СВЦЭМ!$C$39:$C$782,СВЦЭМ!$A$39:$A$782,$A109,СВЦЭМ!$B$39:$B$782,J$83)+'СЕТ СН'!$H$12+СВЦЭМ!$D$10+'СЕТ СН'!$H$6-'СЕТ СН'!$H$22</f>
        <v>1770.5436474000001</v>
      </c>
      <c r="K109" s="36">
        <f>SUMIFS(СВЦЭМ!$C$39:$C$782,СВЦЭМ!$A$39:$A$782,$A109,СВЦЭМ!$B$39:$B$782,K$83)+'СЕТ СН'!$H$12+СВЦЭМ!$D$10+'СЕТ СН'!$H$6-'СЕТ СН'!$H$22</f>
        <v>1752.5705619299999</v>
      </c>
      <c r="L109" s="36">
        <f>SUMIFS(СВЦЭМ!$C$39:$C$782,СВЦЭМ!$A$39:$A$782,$A109,СВЦЭМ!$B$39:$B$782,L$83)+'СЕТ СН'!$H$12+СВЦЭМ!$D$10+'СЕТ СН'!$H$6-'СЕТ СН'!$H$22</f>
        <v>1755.4070941800001</v>
      </c>
      <c r="M109" s="36">
        <f>SUMIFS(СВЦЭМ!$C$39:$C$782,СВЦЭМ!$A$39:$A$782,$A109,СВЦЭМ!$B$39:$B$782,M$83)+'СЕТ СН'!$H$12+СВЦЭМ!$D$10+'СЕТ СН'!$H$6-'СЕТ СН'!$H$22</f>
        <v>1767.92133517</v>
      </c>
      <c r="N109" s="36">
        <f>SUMIFS(СВЦЭМ!$C$39:$C$782,СВЦЭМ!$A$39:$A$782,$A109,СВЦЭМ!$B$39:$B$782,N$83)+'СЕТ СН'!$H$12+СВЦЭМ!$D$10+'СЕТ СН'!$H$6-'СЕТ СН'!$H$22</f>
        <v>1790.2630817500001</v>
      </c>
      <c r="O109" s="36">
        <f>SUMIFS(СВЦЭМ!$C$39:$C$782,СВЦЭМ!$A$39:$A$782,$A109,СВЦЭМ!$B$39:$B$782,O$83)+'СЕТ СН'!$H$12+СВЦЭМ!$D$10+'СЕТ СН'!$H$6-'СЕТ СН'!$H$22</f>
        <v>1826.6423804399999</v>
      </c>
      <c r="P109" s="36">
        <f>SUMIFS(СВЦЭМ!$C$39:$C$782,СВЦЭМ!$A$39:$A$782,$A109,СВЦЭМ!$B$39:$B$782,P$83)+'СЕТ СН'!$H$12+СВЦЭМ!$D$10+'СЕТ СН'!$H$6-'СЕТ СН'!$H$22</f>
        <v>1824.89395059</v>
      </c>
      <c r="Q109" s="36">
        <f>SUMIFS(СВЦЭМ!$C$39:$C$782,СВЦЭМ!$A$39:$A$782,$A109,СВЦЭМ!$B$39:$B$782,Q$83)+'СЕТ СН'!$H$12+СВЦЭМ!$D$10+'СЕТ СН'!$H$6-'СЕТ СН'!$H$22</f>
        <v>1838.5275951599999</v>
      </c>
      <c r="R109" s="36">
        <f>SUMIFS(СВЦЭМ!$C$39:$C$782,СВЦЭМ!$A$39:$A$782,$A109,СВЦЭМ!$B$39:$B$782,R$83)+'СЕТ СН'!$H$12+СВЦЭМ!$D$10+'СЕТ СН'!$H$6-'СЕТ СН'!$H$22</f>
        <v>1800.11389401</v>
      </c>
      <c r="S109" s="36">
        <f>SUMIFS(СВЦЭМ!$C$39:$C$782,СВЦЭМ!$A$39:$A$782,$A109,СВЦЭМ!$B$39:$B$782,S$83)+'СЕТ СН'!$H$12+СВЦЭМ!$D$10+'СЕТ СН'!$H$6-'СЕТ СН'!$H$22</f>
        <v>1771.9127609499999</v>
      </c>
      <c r="T109" s="36">
        <f>SUMIFS(СВЦЭМ!$C$39:$C$782,СВЦЭМ!$A$39:$A$782,$A109,СВЦЭМ!$B$39:$B$782,T$83)+'СЕТ СН'!$H$12+СВЦЭМ!$D$10+'СЕТ СН'!$H$6-'СЕТ СН'!$H$22</f>
        <v>1775.4057130900001</v>
      </c>
      <c r="U109" s="36">
        <f>SUMIFS(СВЦЭМ!$C$39:$C$782,СВЦЭМ!$A$39:$A$782,$A109,СВЦЭМ!$B$39:$B$782,U$83)+'СЕТ СН'!$H$12+СВЦЭМ!$D$10+'СЕТ СН'!$H$6-'СЕТ СН'!$H$22</f>
        <v>1770.95383975</v>
      </c>
      <c r="V109" s="36">
        <f>SUMIFS(СВЦЭМ!$C$39:$C$782,СВЦЭМ!$A$39:$A$782,$A109,СВЦЭМ!$B$39:$B$782,V$83)+'СЕТ СН'!$H$12+СВЦЭМ!$D$10+'СЕТ СН'!$H$6-'СЕТ СН'!$H$22</f>
        <v>1779.77615926</v>
      </c>
      <c r="W109" s="36">
        <f>SUMIFS(СВЦЭМ!$C$39:$C$782,СВЦЭМ!$A$39:$A$782,$A109,СВЦЭМ!$B$39:$B$782,W$83)+'СЕТ СН'!$H$12+СВЦЭМ!$D$10+'СЕТ СН'!$H$6-'СЕТ СН'!$H$22</f>
        <v>1818.40515594</v>
      </c>
      <c r="X109" s="36">
        <f>SUMIFS(СВЦЭМ!$C$39:$C$782,СВЦЭМ!$A$39:$A$782,$A109,СВЦЭМ!$B$39:$B$782,X$83)+'СЕТ СН'!$H$12+СВЦЭМ!$D$10+'СЕТ СН'!$H$6-'СЕТ СН'!$H$22</f>
        <v>1836.9198973</v>
      </c>
      <c r="Y109" s="36">
        <f>SUMIFS(СВЦЭМ!$C$39:$C$782,СВЦЭМ!$A$39:$A$782,$A109,СВЦЭМ!$B$39:$B$782,Y$83)+'СЕТ СН'!$H$12+СВЦЭМ!$D$10+'СЕТ СН'!$H$6-'СЕТ СН'!$H$22</f>
        <v>1850.75349093</v>
      </c>
    </row>
    <row r="110" spans="1:25" ht="15.75" x14ac:dyDescent="0.2">
      <c r="A110" s="35">
        <f t="shared" si="2"/>
        <v>44588</v>
      </c>
      <c r="B110" s="36">
        <f>SUMIFS(СВЦЭМ!$C$39:$C$782,СВЦЭМ!$A$39:$A$782,$A110,СВЦЭМ!$B$39:$B$782,B$83)+'СЕТ СН'!$H$12+СВЦЭМ!$D$10+'СЕТ СН'!$H$6-'СЕТ СН'!$H$22</f>
        <v>1866.97476697</v>
      </c>
      <c r="C110" s="36">
        <f>SUMIFS(СВЦЭМ!$C$39:$C$782,СВЦЭМ!$A$39:$A$782,$A110,СВЦЭМ!$B$39:$B$782,C$83)+'СЕТ СН'!$H$12+СВЦЭМ!$D$10+'СЕТ СН'!$H$6-'СЕТ СН'!$H$22</f>
        <v>1895.7895669500001</v>
      </c>
      <c r="D110" s="36">
        <f>SUMIFS(СВЦЭМ!$C$39:$C$782,СВЦЭМ!$A$39:$A$782,$A110,СВЦЭМ!$B$39:$B$782,D$83)+'СЕТ СН'!$H$12+СВЦЭМ!$D$10+'СЕТ СН'!$H$6-'СЕТ СН'!$H$22</f>
        <v>1914.79286037</v>
      </c>
      <c r="E110" s="36">
        <f>SUMIFS(СВЦЭМ!$C$39:$C$782,СВЦЭМ!$A$39:$A$782,$A110,СВЦЭМ!$B$39:$B$782,E$83)+'СЕТ СН'!$H$12+СВЦЭМ!$D$10+'СЕТ СН'!$H$6-'СЕТ СН'!$H$22</f>
        <v>1917.7028582299999</v>
      </c>
      <c r="F110" s="36">
        <f>SUMIFS(СВЦЭМ!$C$39:$C$782,СВЦЭМ!$A$39:$A$782,$A110,СВЦЭМ!$B$39:$B$782,F$83)+'СЕТ СН'!$H$12+СВЦЭМ!$D$10+'СЕТ СН'!$H$6-'СЕТ СН'!$H$22</f>
        <v>1894.1039905499999</v>
      </c>
      <c r="G110" s="36">
        <f>SUMIFS(СВЦЭМ!$C$39:$C$782,СВЦЭМ!$A$39:$A$782,$A110,СВЦЭМ!$B$39:$B$782,G$83)+'СЕТ СН'!$H$12+СВЦЭМ!$D$10+'СЕТ СН'!$H$6-'СЕТ СН'!$H$22</f>
        <v>1863.35816729</v>
      </c>
      <c r="H110" s="36">
        <f>SUMIFS(СВЦЭМ!$C$39:$C$782,СВЦЭМ!$A$39:$A$782,$A110,СВЦЭМ!$B$39:$B$782,H$83)+'СЕТ СН'!$H$12+СВЦЭМ!$D$10+'СЕТ СН'!$H$6-'СЕТ СН'!$H$22</f>
        <v>1798.2161969000001</v>
      </c>
      <c r="I110" s="36">
        <f>SUMIFS(СВЦЭМ!$C$39:$C$782,СВЦЭМ!$A$39:$A$782,$A110,СВЦЭМ!$B$39:$B$782,I$83)+'СЕТ СН'!$H$12+СВЦЭМ!$D$10+'СЕТ СН'!$H$6-'СЕТ СН'!$H$22</f>
        <v>1774.23718727</v>
      </c>
      <c r="J110" s="36">
        <f>SUMIFS(СВЦЭМ!$C$39:$C$782,СВЦЭМ!$A$39:$A$782,$A110,СВЦЭМ!$B$39:$B$782,J$83)+'СЕТ СН'!$H$12+СВЦЭМ!$D$10+'СЕТ СН'!$H$6-'СЕТ СН'!$H$22</f>
        <v>1755.8400958300001</v>
      </c>
      <c r="K110" s="36">
        <f>SUMIFS(СВЦЭМ!$C$39:$C$782,СВЦЭМ!$A$39:$A$782,$A110,СВЦЭМ!$B$39:$B$782,K$83)+'СЕТ СН'!$H$12+СВЦЭМ!$D$10+'СЕТ СН'!$H$6-'СЕТ СН'!$H$22</f>
        <v>1761.5477219100001</v>
      </c>
      <c r="L110" s="36">
        <f>SUMIFS(СВЦЭМ!$C$39:$C$782,СВЦЭМ!$A$39:$A$782,$A110,СВЦЭМ!$B$39:$B$782,L$83)+'СЕТ СН'!$H$12+СВЦЭМ!$D$10+'СЕТ СН'!$H$6-'СЕТ СН'!$H$22</f>
        <v>1793.8537549800001</v>
      </c>
      <c r="M110" s="36">
        <f>SUMIFS(СВЦЭМ!$C$39:$C$782,СВЦЭМ!$A$39:$A$782,$A110,СВЦЭМ!$B$39:$B$782,M$83)+'СЕТ СН'!$H$12+СВЦЭМ!$D$10+'СЕТ СН'!$H$6-'СЕТ СН'!$H$22</f>
        <v>1795.95263737</v>
      </c>
      <c r="N110" s="36">
        <f>SUMIFS(СВЦЭМ!$C$39:$C$782,СВЦЭМ!$A$39:$A$782,$A110,СВЦЭМ!$B$39:$B$782,N$83)+'СЕТ СН'!$H$12+СВЦЭМ!$D$10+'СЕТ СН'!$H$6-'СЕТ СН'!$H$22</f>
        <v>1815.0365712800001</v>
      </c>
      <c r="O110" s="36">
        <f>SUMIFS(СВЦЭМ!$C$39:$C$782,СВЦЭМ!$A$39:$A$782,$A110,СВЦЭМ!$B$39:$B$782,O$83)+'СЕТ СН'!$H$12+СВЦЭМ!$D$10+'СЕТ СН'!$H$6-'СЕТ СН'!$H$22</f>
        <v>1869.4406562900001</v>
      </c>
      <c r="P110" s="36">
        <f>SUMIFS(СВЦЭМ!$C$39:$C$782,СВЦЭМ!$A$39:$A$782,$A110,СВЦЭМ!$B$39:$B$782,P$83)+'СЕТ СН'!$H$12+СВЦЭМ!$D$10+'СЕТ СН'!$H$6-'СЕТ СН'!$H$22</f>
        <v>1885.31612137</v>
      </c>
      <c r="Q110" s="36">
        <f>SUMIFS(СВЦЭМ!$C$39:$C$782,СВЦЭМ!$A$39:$A$782,$A110,СВЦЭМ!$B$39:$B$782,Q$83)+'СЕТ СН'!$H$12+СВЦЭМ!$D$10+'СЕТ СН'!$H$6-'СЕТ СН'!$H$22</f>
        <v>1893.2004300799999</v>
      </c>
      <c r="R110" s="36">
        <f>SUMIFS(СВЦЭМ!$C$39:$C$782,СВЦЭМ!$A$39:$A$782,$A110,СВЦЭМ!$B$39:$B$782,R$83)+'СЕТ СН'!$H$12+СВЦЭМ!$D$10+'СЕТ СН'!$H$6-'СЕТ СН'!$H$22</f>
        <v>1867.2513714500001</v>
      </c>
      <c r="S110" s="36">
        <f>SUMIFS(СВЦЭМ!$C$39:$C$782,СВЦЭМ!$A$39:$A$782,$A110,СВЦЭМ!$B$39:$B$782,S$83)+'СЕТ СН'!$H$12+СВЦЭМ!$D$10+'СЕТ СН'!$H$6-'СЕТ СН'!$H$22</f>
        <v>1821.9301909000001</v>
      </c>
      <c r="T110" s="36">
        <f>SUMIFS(СВЦЭМ!$C$39:$C$782,СВЦЭМ!$A$39:$A$782,$A110,СВЦЭМ!$B$39:$B$782,T$83)+'СЕТ СН'!$H$12+СВЦЭМ!$D$10+'СЕТ СН'!$H$6-'СЕТ СН'!$H$22</f>
        <v>1791.3461724399999</v>
      </c>
      <c r="U110" s="36">
        <f>SUMIFS(СВЦЭМ!$C$39:$C$782,СВЦЭМ!$A$39:$A$782,$A110,СВЦЭМ!$B$39:$B$782,U$83)+'СЕТ СН'!$H$12+СВЦЭМ!$D$10+'СЕТ СН'!$H$6-'СЕТ СН'!$H$22</f>
        <v>1796.2588201599999</v>
      </c>
      <c r="V110" s="36">
        <f>SUMIFS(СВЦЭМ!$C$39:$C$782,СВЦЭМ!$A$39:$A$782,$A110,СВЦЭМ!$B$39:$B$782,V$83)+'СЕТ СН'!$H$12+СВЦЭМ!$D$10+'СЕТ СН'!$H$6-'СЕТ СН'!$H$22</f>
        <v>1787.6250890700001</v>
      </c>
      <c r="W110" s="36">
        <f>SUMIFS(СВЦЭМ!$C$39:$C$782,СВЦЭМ!$A$39:$A$782,$A110,СВЦЭМ!$B$39:$B$782,W$83)+'СЕТ СН'!$H$12+СВЦЭМ!$D$10+'СЕТ СН'!$H$6-'СЕТ СН'!$H$22</f>
        <v>1794.2378428</v>
      </c>
      <c r="X110" s="36">
        <f>SUMIFS(СВЦЭМ!$C$39:$C$782,СВЦЭМ!$A$39:$A$782,$A110,СВЦЭМ!$B$39:$B$782,X$83)+'СЕТ СН'!$H$12+СВЦЭМ!$D$10+'СЕТ СН'!$H$6-'СЕТ СН'!$H$22</f>
        <v>1822.8411335999999</v>
      </c>
      <c r="Y110" s="36">
        <f>SUMIFS(СВЦЭМ!$C$39:$C$782,СВЦЭМ!$A$39:$A$782,$A110,СВЦЭМ!$B$39:$B$782,Y$83)+'СЕТ СН'!$H$12+СВЦЭМ!$D$10+'СЕТ СН'!$H$6-'СЕТ СН'!$H$22</f>
        <v>1855.6008956999999</v>
      </c>
    </row>
    <row r="111" spans="1:25" ht="15.75" x14ac:dyDescent="0.2">
      <c r="A111" s="35">
        <f t="shared" si="2"/>
        <v>44589</v>
      </c>
      <c r="B111" s="36">
        <f>SUMIFS(СВЦЭМ!$C$39:$C$782,СВЦЭМ!$A$39:$A$782,$A111,СВЦЭМ!$B$39:$B$782,B$83)+'СЕТ СН'!$H$12+СВЦЭМ!$D$10+'СЕТ СН'!$H$6-'СЕТ СН'!$H$22</f>
        <v>1857.7002661199999</v>
      </c>
      <c r="C111" s="36">
        <f>SUMIFS(СВЦЭМ!$C$39:$C$782,СВЦЭМ!$A$39:$A$782,$A111,СВЦЭМ!$B$39:$B$782,C$83)+'СЕТ СН'!$H$12+СВЦЭМ!$D$10+'СЕТ СН'!$H$6-'СЕТ СН'!$H$22</f>
        <v>1881.80575615</v>
      </c>
      <c r="D111" s="36">
        <f>SUMIFS(СВЦЭМ!$C$39:$C$782,СВЦЭМ!$A$39:$A$782,$A111,СВЦЭМ!$B$39:$B$782,D$83)+'СЕТ СН'!$H$12+СВЦЭМ!$D$10+'СЕТ СН'!$H$6-'СЕТ СН'!$H$22</f>
        <v>1917.9598957200001</v>
      </c>
      <c r="E111" s="36">
        <f>SUMIFS(СВЦЭМ!$C$39:$C$782,СВЦЭМ!$A$39:$A$782,$A111,СВЦЭМ!$B$39:$B$782,E$83)+'СЕТ СН'!$H$12+СВЦЭМ!$D$10+'СЕТ СН'!$H$6-'СЕТ СН'!$H$22</f>
        <v>1909.8680285400001</v>
      </c>
      <c r="F111" s="36">
        <f>SUMIFS(СВЦЭМ!$C$39:$C$782,СВЦЭМ!$A$39:$A$782,$A111,СВЦЭМ!$B$39:$B$782,F$83)+'СЕТ СН'!$H$12+СВЦЭМ!$D$10+'СЕТ СН'!$H$6-'СЕТ СН'!$H$22</f>
        <v>1885.5784142100001</v>
      </c>
      <c r="G111" s="36">
        <f>SUMIFS(СВЦЭМ!$C$39:$C$782,СВЦЭМ!$A$39:$A$782,$A111,СВЦЭМ!$B$39:$B$782,G$83)+'СЕТ СН'!$H$12+СВЦЭМ!$D$10+'СЕТ СН'!$H$6-'СЕТ СН'!$H$22</f>
        <v>1860.3365530799999</v>
      </c>
      <c r="H111" s="36">
        <f>SUMIFS(СВЦЭМ!$C$39:$C$782,СВЦЭМ!$A$39:$A$782,$A111,СВЦЭМ!$B$39:$B$782,H$83)+'СЕТ СН'!$H$12+СВЦЭМ!$D$10+'СЕТ СН'!$H$6-'СЕТ СН'!$H$22</f>
        <v>1811.3305341800001</v>
      </c>
      <c r="I111" s="36">
        <f>SUMIFS(СВЦЭМ!$C$39:$C$782,СВЦЭМ!$A$39:$A$782,$A111,СВЦЭМ!$B$39:$B$782,I$83)+'СЕТ СН'!$H$12+СВЦЭМ!$D$10+'СЕТ СН'!$H$6-'СЕТ СН'!$H$22</f>
        <v>1773.80604414</v>
      </c>
      <c r="J111" s="36">
        <f>SUMIFS(СВЦЭМ!$C$39:$C$782,СВЦЭМ!$A$39:$A$782,$A111,СВЦЭМ!$B$39:$B$782,J$83)+'СЕТ СН'!$H$12+СВЦЭМ!$D$10+'СЕТ СН'!$H$6-'СЕТ СН'!$H$22</f>
        <v>1768.64740514</v>
      </c>
      <c r="K111" s="36">
        <f>SUMIFS(СВЦЭМ!$C$39:$C$782,СВЦЭМ!$A$39:$A$782,$A111,СВЦЭМ!$B$39:$B$782,K$83)+'СЕТ СН'!$H$12+СВЦЭМ!$D$10+'СЕТ СН'!$H$6-'СЕТ СН'!$H$22</f>
        <v>1725.1619422399999</v>
      </c>
      <c r="L111" s="36">
        <f>SUMIFS(СВЦЭМ!$C$39:$C$782,СВЦЭМ!$A$39:$A$782,$A111,СВЦЭМ!$B$39:$B$782,L$83)+'СЕТ СН'!$H$12+СВЦЭМ!$D$10+'СЕТ СН'!$H$6-'СЕТ СН'!$H$22</f>
        <v>1735.67304154</v>
      </c>
      <c r="M111" s="36">
        <f>SUMIFS(СВЦЭМ!$C$39:$C$782,СВЦЭМ!$A$39:$A$782,$A111,СВЦЭМ!$B$39:$B$782,M$83)+'СЕТ СН'!$H$12+СВЦЭМ!$D$10+'СЕТ СН'!$H$6-'СЕТ СН'!$H$22</f>
        <v>1746.29543051</v>
      </c>
      <c r="N111" s="36">
        <f>SUMIFS(СВЦЭМ!$C$39:$C$782,СВЦЭМ!$A$39:$A$782,$A111,СВЦЭМ!$B$39:$B$782,N$83)+'СЕТ СН'!$H$12+СВЦЭМ!$D$10+'СЕТ СН'!$H$6-'СЕТ СН'!$H$22</f>
        <v>1784.9943251499999</v>
      </c>
      <c r="O111" s="36">
        <f>SUMIFS(СВЦЭМ!$C$39:$C$782,СВЦЭМ!$A$39:$A$782,$A111,СВЦЭМ!$B$39:$B$782,O$83)+'СЕТ СН'!$H$12+СВЦЭМ!$D$10+'СЕТ СН'!$H$6-'СЕТ СН'!$H$22</f>
        <v>1826.94610128</v>
      </c>
      <c r="P111" s="36">
        <f>SUMIFS(СВЦЭМ!$C$39:$C$782,СВЦЭМ!$A$39:$A$782,$A111,СВЦЭМ!$B$39:$B$782,P$83)+'СЕТ СН'!$H$12+СВЦЭМ!$D$10+'СЕТ СН'!$H$6-'СЕТ СН'!$H$22</f>
        <v>1843.77074659</v>
      </c>
      <c r="Q111" s="36">
        <f>SUMIFS(СВЦЭМ!$C$39:$C$782,СВЦЭМ!$A$39:$A$782,$A111,СВЦЭМ!$B$39:$B$782,Q$83)+'СЕТ СН'!$H$12+СВЦЭМ!$D$10+'СЕТ СН'!$H$6-'СЕТ СН'!$H$22</f>
        <v>1851.7933704500001</v>
      </c>
      <c r="R111" s="36">
        <f>SUMIFS(СВЦЭМ!$C$39:$C$782,СВЦЭМ!$A$39:$A$782,$A111,СВЦЭМ!$B$39:$B$782,R$83)+'СЕТ СН'!$H$12+СВЦЭМ!$D$10+'СЕТ СН'!$H$6-'СЕТ СН'!$H$22</f>
        <v>1821.0176006300001</v>
      </c>
      <c r="S111" s="36">
        <f>SUMIFS(СВЦЭМ!$C$39:$C$782,СВЦЭМ!$A$39:$A$782,$A111,СВЦЭМ!$B$39:$B$782,S$83)+'СЕТ СН'!$H$12+СВЦЭМ!$D$10+'СЕТ СН'!$H$6-'СЕТ СН'!$H$22</f>
        <v>1794.5574267100001</v>
      </c>
      <c r="T111" s="36">
        <f>SUMIFS(СВЦЭМ!$C$39:$C$782,СВЦЭМ!$A$39:$A$782,$A111,СВЦЭМ!$B$39:$B$782,T$83)+'СЕТ СН'!$H$12+СВЦЭМ!$D$10+'СЕТ СН'!$H$6-'СЕТ СН'!$H$22</f>
        <v>1792.8264878</v>
      </c>
      <c r="U111" s="36">
        <f>SUMIFS(СВЦЭМ!$C$39:$C$782,СВЦЭМ!$A$39:$A$782,$A111,СВЦЭМ!$B$39:$B$782,U$83)+'СЕТ СН'!$H$12+СВЦЭМ!$D$10+'СЕТ СН'!$H$6-'СЕТ СН'!$H$22</f>
        <v>1803.7365881400001</v>
      </c>
      <c r="V111" s="36">
        <f>SUMIFS(СВЦЭМ!$C$39:$C$782,СВЦЭМ!$A$39:$A$782,$A111,СВЦЭМ!$B$39:$B$782,V$83)+'СЕТ СН'!$H$12+СВЦЭМ!$D$10+'СЕТ СН'!$H$6-'СЕТ СН'!$H$22</f>
        <v>1783.8367379599999</v>
      </c>
      <c r="W111" s="36">
        <f>SUMIFS(СВЦЭМ!$C$39:$C$782,СВЦЭМ!$A$39:$A$782,$A111,СВЦЭМ!$B$39:$B$782,W$83)+'СЕТ СН'!$H$12+СВЦЭМ!$D$10+'СЕТ СН'!$H$6-'СЕТ СН'!$H$22</f>
        <v>1822.8053268200001</v>
      </c>
      <c r="X111" s="36">
        <f>SUMIFS(СВЦЭМ!$C$39:$C$782,СВЦЭМ!$A$39:$A$782,$A111,СВЦЭМ!$B$39:$B$782,X$83)+'СЕТ СН'!$H$12+СВЦЭМ!$D$10+'СЕТ СН'!$H$6-'СЕТ СН'!$H$22</f>
        <v>1817.36676773</v>
      </c>
      <c r="Y111" s="36">
        <f>SUMIFS(СВЦЭМ!$C$39:$C$782,СВЦЭМ!$A$39:$A$782,$A111,СВЦЭМ!$B$39:$B$782,Y$83)+'СЕТ СН'!$H$12+СВЦЭМ!$D$10+'СЕТ СН'!$H$6-'СЕТ СН'!$H$22</f>
        <v>1846.1064326200001</v>
      </c>
    </row>
    <row r="112" spans="1:25" ht="15.75" x14ac:dyDescent="0.2">
      <c r="A112" s="35">
        <f t="shared" si="2"/>
        <v>44590</v>
      </c>
      <c r="B112" s="36">
        <f>SUMIFS(СВЦЭМ!$C$39:$C$782,СВЦЭМ!$A$39:$A$782,$A112,СВЦЭМ!$B$39:$B$782,B$83)+'СЕТ СН'!$H$12+СВЦЭМ!$D$10+'СЕТ СН'!$H$6-'СЕТ СН'!$H$22</f>
        <v>1864.5369083200001</v>
      </c>
      <c r="C112" s="36">
        <f>SUMIFS(СВЦЭМ!$C$39:$C$782,СВЦЭМ!$A$39:$A$782,$A112,СВЦЭМ!$B$39:$B$782,C$83)+'СЕТ СН'!$H$12+СВЦЭМ!$D$10+'СЕТ СН'!$H$6-'СЕТ СН'!$H$22</f>
        <v>1822.88658921</v>
      </c>
      <c r="D112" s="36">
        <f>SUMIFS(СВЦЭМ!$C$39:$C$782,СВЦЭМ!$A$39:$A$782,$A112,СВЦЭМ!$B$39:$B$782,D$83)+'СЕТ СН'!$H$12+СВЦЭМ!$D$10+'СЕТ СН'!$H$6-'СЕТ СН'!$H$22</f>
        <v>1859.77849696</v>
      </c>
      <c r="E112" s="36">
        <f>SUMIFS(СВЦЭМ!$C$39:$C$782,СВЦЭМ!$A$39:$A$782,$A112,СВЦЭМ!$B$39:$B$782,E$83)+'СЕТ СН'!$H$12+СВЦЭМ!$D$10+'СЕТ СН'!$H$6-'СЕТ СН'!$H$22</f>
        <v>1861.8397948300001</v>
      </c>
      <c r="F112" s="36">
        <f>SUMIFS(СВЦЭМ!$C$39:$C$782,СВЦЭМ!$A$39:$A$782,$A112,СВЦЭМ!$B$39:$B$782,F$83)+'СЕТ СН'!$H$12+СВЦЭМ!$D$10+'СЕТ СН'!$H$6-'СЕТ СН'!$H$22</f>
        <v>1852.3194314699999</v>
      </c>
      <c r="G112" s="36">
        <f>SUMIFS(СВЦЭМ!$C$39:$C$782,СВЦЭМ!$A$39:$A$782,$A112,СВЦЭМ!$B$39:$B$782,G$83)+'СЕТ СН'!$H$12+СВЦЭМ!$D$10+'СЕТ СН'!$H$6-'СЕТ СН'!$H$22</f>
        <v>1832.34651955</v>
      </c>
      <c r="H112" s="36">
        <f>SUMIFS(СВЦЭМ!$C$39:$C$782,СВЦЭМ!$A$39:$A$782,$A112,СВЦЭМ!$B$39:$B$782,H$83)+'СЕТ СН'!$H$12+СВЦЭМ!$D$10+'СЕТ СН'!$H$6-'СЕТ СН'!$H$22</f>
        <v>1781.0081119700001</v>
      </c>
      <c r="I112" s="36">
        <f>SUMIFS(СВЦЭМ!$C$39:$C$782,СВЦЭМ!$A$39:$A$782,$A112,СВЦЭМ!$B$39:$B$782,I$83)+'СЕТ СН'!$H$12+СВЦЭМ!$D$10+'СЕТ СН'!$H$6-'СЕТ СН'!$H$22</f>
        <v>1746.72499294</v>
      </c>
      <c r="J112" s="36">
        <f>SUMIFS(СВЦЭМ!$C$39:$C$782,СВЦЭМ!$A$39:$A$782,$A112,СВЦЭМ!$B$39:$B$782,J$83)+'СЕТ СН'!$H$12+СВЦЭМ!$D$10+'СЕТ СН'!$H$6-'СЕТ СН'!$H$22</f>
        <v>1715.99658776</v>
      </c>
      <c r="K112" s="36">
        <f>SUMIFS(СВЦЭМ!$C$39:$C$782,СВЦЭМ!$A$39:$A$782,$A112,СВЦЭМ!$B$39:$B$782,K$83)+'СЕТ СН'!$H$12+СВЦЭМ!$D$10+'СЕТ СН'!$H$6-'СЕТ СН'!$H$22</f>
        <v>1719.58868186</v>
      </c>
      <c r="L112" s="36">
        <f>SUMIFS(СВЦЭМ!$C$39:$C$782,СВЦЭМ!$A$39:$A$782,$A112,СВЦЭМ!$B$39:$B$782,L$83)+'СЕТ СН'!$H$12+СВЦЭМ!$D$10+'СЕТ СН'!$H$6-'СЕТ СН'!$H$22</f>
        <v>1704.0747583899999</v>
      </c>
      <c r="M112" s="36">
        <f>SUMIFS(СВЦЭМ!$C$39:$C$782,СВЦЭМ!$A$39:$A$782,$A112,СВЦЭМ!$B$39:$B$782,M$83)+'СЕТ СН'!$H$12+СВЦЭМ!$D$10+'СЕТ СН'!$H$6-'СЕТ СН'!$H$22</f>
        <v>1690.8896253400001</v>
      </c>
      <c r="N112" s="36">
        <f>SUMIFS(СВЦЭМ!$C$39:$C$782,СВЦЭМ!$A$39:$A$782,$A112,СВЦЭМ!$B$39:$B$782,N$83)+'СЕТ СН'!$H$12+СВЦЭМ!$D$10+'СЕТ СН'!$H$6-'СЕТ СН'!$H$22</f>
        <v>1714.5883748000001</v>
      </c>
      <c r="O112" s="36">
        <f>SUMIFS(СВЦЭМ!$C$39:$C$782,СВЦЭМ!$A$39:$A$782,$A112,СВЦЭМ!$B$39:$B$782,O$83)+'СЕТ СН'!$H$12+СВЦЭМ!$D$10+'СЕТ СН'!$H$6-'СЕТ СН'!$H$22</f>
        <v>1762.4983405999999</v>
      </c>
      <c r="P112" s="36">
        <f>SUMIFS(СВЦЭМ!$C$39:$C$782,СВЦЭМ!$A$39:$A$782,$A112,СВЦЭМ!$B$39:$B$782,P$83)+'СЕТ СН'!$H$12+СВЦЭМ!$D$10+'СЕТ СН'!$H$6-'СЕТ СН'!$H$22</f>
        <v>1776.0522798899999</v>
      </c>
      <c r="Q112" s="36">
        <f>SUMIFS(СВЦЭМ!$C$39:$C$782,СВЦЭМ!$A$39:$A$782,$A112,СВЦЭМ!$B$39:$B$782,Q$83)+'СЕТ СН'!$H$12+СВЦЭМ!$D$10+'СЕТ СН'!$H$6-'СЕТ СН'!$H$22</f>
        <v>1782.99041197</v>
      </c>
      <c r="R112" s="36">
        <f>SUMIFS(СВЦЭМ!$C$39:$C$782,СВЦЭМ!$A$39:$A$782,$A112,СВЦЭМ!$B$39:$B$782,R$83)+'СЕТ СН'!$H$12+СВЦЭМ!$D$10+'СЕТ СН'!$H$6-'СЕТ СН'!$H$22</f>
        <v>1757.61731732</v>
      </c>
      <c r="S112" s="36">
        <f>SUMIFS(СВЦЭМ!$C$39:$C$782,СВЦЭМ!$A$39:$A$782,$A112,СВЦЭМ!$B$39:$B$782,S$83)+'СЕТ СН'!$H$12+СВЦЭМ!$D$10+'СЕТ СН'!$H$6-'СЕТ СН'!$H$22</f>
        <v>1734.5495593600001</v>
      </c>
      <c r="T112" s="36">
        <f>SUMIFS(СВЦЭМ!$C$39:$C$782,СВЦЭМ!$A$39:$A$782,$A112,СВЦЭМ!$B$39:$B$782,T$83)+'СЕТ СН'!$H$12+СВЦЭМ!$D$10+'СЕТ СН'!$H$6-'СЕТ СН'!$H$22</f>
        <v>1720.6226631</v>
      </c>
      <c r="U112" s="36">
        <f>SUMIFS(СВЦЭМ!$C$39:$C$782,СВЦЭМ!$A$39:$A$782,$A112,СВЦЭМ!$B$39:$B$782,U$83)+'СЕТ СН'!$H$12+СВЦЭМ!$D$10+'СЕТ СН'!$H$6-'СЕТ СН'!$H$22</f>
        <v>1702.3622546399999</v>
      </c>
      <c r="V112" s="36">
        <f>SUMIFS(СВЦЭМ!$C$39:$C$782,СВЦЭМ!$A$39:$A$782,$A112,СВЦЭМ!$B$39:$B$782,V$83)+'СЕТ СН'!$H$12+СВЦЭМ!$D$10+'СЕТ СН'!$H$6-'СЕТ СН'!$H$22</f>
        <v>1718.3469526599999</v>
      </c>
      <c r="W112" s="36">
        <f>SUMIFS(СВЦЭМ!$C$39:$C$782,СВЦЭМ!$A$39:$A$782,$A112,СВЦЭМ!$B$39:$B$782,W$83)+'СЕТ СН'!$H$12+СВЦЭМ!$D$10+'СЕТ СН'!$H$6-'СЕТ СН'!$H$22</f>
        <v>1729.2333981100001</v>
      </c>
      <c r="X112" s="36">
        <f>SUMIFS(СВЦЭМ!$C$39:$C$782,СВЦЭМ!$A$39:$A$782,$A112,СВЦЭМ!$B$39:$B$782,X$83)+'СЕТ СН'!$H$12+СВЦЭМ!$D$10+'СЕТ СН'!$H$6-'СЕТ СН'!$H$22</f>
        <v>1723.8822531200001</v>
      </c>
      <c r="Y112" s="36">
        <f>SUMIFS(СВЦЭМ!$C$39:$C$782,СВЦЭМ!$A$39:$A$782,$A112,СВЦЭМ!$B$39:$B$782,Y$83)+'СЕТ СН'!$H$12+СВЦЭМ!$D$10+'СЕТ СН'!$H$6-'СЕТ СН'!$H$22</f>
        <v>1770.0624912999999</v>
      </c>
    </row>
    <row r="113" spans="1:27" ht="15.75" x14ac:dyDescent="0.2">
      <c r="A113" s="35">
        <f t="shared" si="2"/>
        <v>44591</v>
      </c>
      <c r="B113" s="36">
        <f>SUMIFS(СВЦЭМ!$C$39:$C$782,СВЦЭМ!$A$39:$A$782,$A113,СВЦЭМ!$B$39:$B$782,B$83)+'СЕТ СН'!$H$12+СВЦЭМ!$D$10+'СЕТ СН'!$H$6-'СЕТ СН'!$H$22</f>
        <v>1820.1767123500001</v>
      </c>
      <c r="C113" s="36">
        <f>SUMIFS(СВЦЭМ!$C$39:$C$782,СВЦЭМ!$A$39:$A$782,$A113,СВЦЭМ!$B$39:$B$782,C$83)+'СЕТ СН'!$H$12+СВЦЭМ!$D$10+'СЕТ СН'!$H$6-'СЕТ СН'!$H$22</f>
        <v>1828.48738813</v>
      </c>
      <c r="D113" s="36">
        <f>SUMIFS(СВЦЭМ!$C$39:$C$782,СВЦЭМ!$A$39:$A$782,$A113,СВЦЭМ!$B$39:$B$782,D$83)+'СЕТ СН'!$H$12+СВЦЭМ!$D$10+'СЕТ СН'!$H$6-'СЕТ СН'!$H$22</f>
        <v>1857.2545966299999</v>
      </c>
      <c r="E113" s="36">
        <f>SUMIFS(СВЦЭМ!$C$39:$C$782,СВЦЭМ!$A$39:$A$782,$A113,СВЦЭМ!$B$39:$B$782,E$83)+'СЕТ СН'!$H$12+СВЦЭМ!$D$10+'СЕТ СН'!$H$6-'СЕТ СН'!$H$22</f>
        <v>1858.48608534</v>
      </c>
      <c r="F113" s="36">
        <f>SUMIFS(СВЦЭМ!$C$39:$C$782,СВЦЭМ!$A$39:$A$782,$A113,СВЦЭМ!$B$39:$B$782,F$83)+'СЕТ СН'!$H$12+СВЦЭМ!$D$10+'СЕТ СН'!$H$6-'СЕТ СН'!$H$22</f>
        <v>1854.11608862</v>
      </c>
      <c r="G113" s="36">
        <f>SUMIFS(СВЦЭМ!$C$39:$C$782,СВЦЭМ!$A$39:$A$782,$A113,СВЦЭМ!$B$39:$B$782,G$83)+'СЕТ СН'!$H$12+СВЦЭМ!$D$10+'СЕТ СН'!$H$6-'СЕТ СН'!$H$22</f>
        <v>1808.70060779</v>
      </c>
      <c r="H113" s="36">
        <f>SUMIFS(СВЦЭМ!$C$39:$C$782,СВЦЭМ!$A$39:$A$782,$A113,СВЦЭМ!$B$39:$B$782,H$83)+'СЕТ СН'!$H$12+СВЦЭМ!$D$10+'СЕТ СН'!$H$6-'СЕТ СН'!$H$22</f>
        <v>1806.0080846599999</v>
      </c>
      <c r="I113" s="36">
        <f>SUMIFS(СВЦЭМ!$C$39:$C$782,СВЦЭМ!$A$39:$A$782,$A113,СВЦЭМ!$B$39:$B$782,I$83)+'СЕТ СН'!$H$12+СВЦЭМ!$D$10+'СЕТ СН'!$H$6-'СЕТ СН'!$H$22</f>
        <v>1761.19999005</v>
      </c>
      <c r="J113" s="36">
        <f>SUMIFS(СВЦЭМ!$C$39:$C$782,СВЦЭМ!$A$39:$A$782,$A113,СВЦЭМ!$B$39:$B$782,J$83)+'СЕТ СН'!$H$12+СВЦЭМ!$D$10+'СЕТ СН'!$H$6-'СЕТ СН'!$H$22</f>
        <v>1728.9606904100001</v>
      </c>
      <c r="K113" s="36">
        <f>SUMIFS(СВЦЭМ!$C$39:$C$782,СВЦЭМ!$A$39:$A$782,$A113,СВЦЭМ!$B$39:$B$782,K$83)+'СЕТ СН'!$H$12+СВЦЭМ!$D$10+'СЕТ СН'!$H$6-'СЕТ СН'!$H$22</f>
        <v>1725.9532532600001</v>
      </c>
      <c r="L113" s="36">
        <f>SUMIFS(СВЦЭМ!$C$39:$C$782,СВЦЭМ!$A$39:$A$782,$A113,СВЦЭМ!$B$39:$B$782,L$83)+'СЕТ СН'!$H$12+СВЦЭМ!$D$10+'СЕТ СН'!$H$6-'СЕТ СН'!$H$22</f>
        <v>1722.6303977499999</v>
      </c>
      <c r="M113" s="36">
        <f>SUMIFS(СВЦЭМ!$C$39:$C$782,СВЦЭМ!$A$39:$A$782,$A113,СВЦЭМ!$B$39:$B$782,M$83)+'СЕТ СН'!$H$12+СВЦЭМ!$D$10+'СЕТ СН'!$H$6-'СЕТ СН'!$H$22</f>
        <v>1718.2570353599999</v>
      </c>
      <c r="N113" s="36">
        <f>SUMIFS(СВЦЭМ!$C$39:$C$782,СВЦЭМ!$A$39:$A$782,$A113,СВЦЭМ!$B$39:$B$782,N$83)+'СЕТ СН'!$H$12+СВЦЭМ!$D$10+'СЕТ СН'!$H$6-'СЕТ СН'!$H$22</f>
        <v>1736.1263853800001</v>
      </c>
      <c r="O113" s="36">
        <f>SUMIFS(СВЦЭМ!$C$39:$C$782,СВЦЭМ!$A$39:$A$782,$A113,СВЦЭМ!$B$39:$B$782,O$83)+'СЕТ СН'!$H$12+СВЦЭМ!$D$10+'СЕТ СН'!$H$6-'СЕТ СН'!$H$22</f>
        <v>1777.0187415400001</v>
      </c>
      <c r="P113" s="36">
        <f>SUMIFS(СВЦЭМ!$C$39:$C$782,СВЦЭМ!$A$39:$A$782,$A113,СВЦЭМ!$B$39:$B$782,P$83)+'СЕТ СН'!$H$12+СВЦЭМ!$D$10+'СЕТ СН'!$H$6-'СЕТ СН'!$H$22</f>
        <v>1787.3373579199999</v>
      </c>
      <c r="Q113" s="36">
        <f>SUMIFS(СВЦЭМ!$C$39:$C$782,СВЦЭМ!$A$39:$A$782,$A113,СВЦЭМ!$B$39:$B$782,Q$83)+'СЕТ СН'!$H$12+СВЦЭМ!$D$10+'СЕТ СН'!$H$6-'СЕТ СН'!$H$22</f>
        <v>1784.01171778</v>
      </c>
      <c r="R113" s="36">
        <f>SUMIFS(СВЦЭМ!$C$39:$C$782,СВЦЭМ!$A$39:$A$782,$A113,СВЦЭМ!$B$39:$B$782,R$83)+'СЕТ СН'!$H$12+СВЦЭМ!$D$10+'СЕТ СН'!$H$6-'СЕТ СН'!$H$22</f>
        <v>1744.0561915999999</v>
      </c>
      <c r="S113" s="36">
        <f>SUMIFS(СВЦЭМ!$C$39:$C$782,СВЦЭМ!$A$39:$A$782,$A113,СВЦЭМ!$B$39:$B$782,S$83)+'СЕТ СН'!$H$12+СВЦЭМ!$D$10+'СЕТ СН'!$H$6-'СЕТ СН'!$H$22</f>
        <v>1710.21628048</v>
      </c>
      <c r="T113" s="36">
        <f>SUMIFS(СВЦЭМ!$C$39:$C$782,СВЦЭМ!$A$39:$A$782,$A113,СВЦЭМ!$B$39:$B$782,T$83)+'СЕТ СН'!$H$12+СВЦЭМ!$D$10+'СЕТ СН'!$H$6-'СЕТ СН'!$H$22</f>
        <v>1681.87478891</v>
      </c>
      <c r="U113" s="36">
        <f>SUMIFS(СВЦЭМ!$C$39:$C$782,СВЦЭМ!$A$39:$A$782,$A113,СВЦЭМ!$B$39:$B$782,U$83)+'СЕТ СН'!$H$12+СВЦЭМ!$D$10+'СЕТ СН'!$H$6-'СЕТ СН'!$H$22</f>
        <v>1740.3447833600001</v>
      </c>
      <c r="V113" s="36">
        <f>SUMIFS(СВЦЭМ!$C$39:$C$782,СВЦЭМ!$A$39:$A$782,$A113,СВЦЭМ!$B$39:$B$782,V$83)+'СЕТ СН'!$H$12+СВЦЭМ!$D$10+'СЕТ СН'!$H$6-'СЕТ СН'!$H$22</f>
        <v>1760.9109830699999</v>
      </c>
      <c r="W113" s="36">
        <f>SUMIFS(СВЦЭМ!$C$39:$C$782,СВЦЭМ!$A$39:$A$782,$A113,СВЦЭМ!$B$39:$B$782,W$83)+'СЕТ СН'!$H$12+СВЦЭМ!$D$10+'СЕТ СН'!$H$6-'СЕТ СН'!$H$22</f>
        <v>1775.32101132</v>
      </c>
      <c r="X113" s="36">
        <f>SUMIFS(СВЦЭМ!$C$39:$C$782,СВЦЭМ!$A$39:$A$782,$A113,СВЦЭМ!$B$39:$B$782,X$83)+'СЕТ СН'!$H$12+СВЦЭМ!$D$10+'СЕТ СН'!$H$6-'СЕТ СН'!$H$22</f>
        <v>1767.8432206699999</v>
      </c>
      <c r="Y113" s="36">
        <f>SUMIFS(СВЦЭМ!$C$39:$C$782,СВЦЭМ!$A$39:$A$782,$A113,СВЦЭМ!$B$39:$B$782,Y$83)+'СЕТ СН'!$H$12+СВЦЭМ!$D$10+'СЕТ СН'!$H$6-'СЕТ СН'!$H$22</f>
        <v>1820.1704122399999</v>
      </c>
      <c r="AA113" s="37"/>
    </row>
    <row r="114" spans="1:27" ht="15.75" x14ac:dyDescent="0.2">
      <c r="A114" s="35">
        <f t="shared" si="2"/>
        <v>44592</v>
      </c>
      <c r="B114" s="36">
        <f>SUMIFS(СВЦЭМ!$C$39:$C$782,СВЦЭМ!$A$39:$A$782,$A114,СВЦЭМ!$B$39:$B$782,B$83)+'СЕТ СН'!$H$12+СВЦЭМ!$D$10+'СЕТ СН'!$H$6-'СЕТ СН'!$H$22</f>
        <v>1807.13687291</v>
      </c>
      <c r="C114" s="36">
        <f>SUMIFS(СВЦЭМ!$C$39:$C$782,СВЦЭМ!$A$39:$A$782,$A114,СВЦЭМ!$B$39:$B$782,C$83)+'СЕТ СН'!$H$12+СВЦЭМ!$D$10+'СЕТ СН'!$H$6-'СЕТ СН'!$H$22</f>
        <v>1829.53552414</v>
      </c>
      <c r="D114" s="36">
        <f>SUMIFS(СВЦЭМ!$C$39:$C$782,СВЦЭМ!$A$39:$A$782,$A114,СВЦЭМ!$B$39:$B$782,D$83)+'СЕТ СН'!$H$12+СВЦЭМ!$D$10+'СЕТ СН'!$H$6-'СЕТ СН'!$H$22</f>
        <v>1856.22863147</v>
      </c>
      <c r="E114" s="36">
        <f>SUMIFS(СВЦЭМ!$C$39:$C$782,СВЦЭМ!$A$39:$A$782,$A114,СВЦЭМ!$B$39:$B$782,E$83)+'СЕТ СН'!$H$12+СВЦЭМ!$D$10+'СЕТ СН'!$H$6-'СЕТ СН'!$H$22</f>
        <v>1857.1107808199999</v>
      </c>
      <c r="F114" s="36">
        <f>SUMIFS(СВЦЭМ!$C$39:$C$782,СВЦЭМ!$A$39:$A$782,$A114,СВЦЭМ!$B$39:$B$782,F$83)+'СЕТ СН'!$H$12+СВЦЭМ!$D$10+'СЕТ СН'!$H$6-'СЕТ СН'!$H$22</f>
        <v>1826.3802164599999</v>
      </c>
      <c r="G114" s="36">
        <f>SUMIFS(СВЦЭМ!$C$39:$C$782,СВЦЭМ!$A$39:$A$782,$A114,СВЦЭМ!$B$39:$B$782,G$83)+'СЕТ СН'!$H$12+СВЦЭМ!$D$10+'СЕТ СН'!$H$6-'СЕТ СН'!$H$22</f>
        <v>1802.3054061400001</v>
      </c>
      <c r="H114" s="36">
        <f>SUMIFS(СВЦЭМ!$C$39:$C$782,СВЦЭМ!$A$39:$A$782,$A114,СВЦЭМ!$B$39:$B$782,H$83)+'СЕТ СН'!$H$12+СВЦЭМ!$D$10+'СЕТ СН'!$H$6-'СЕТ СН'!$H$22</f>
        <v>1785.7395282299999</v>
      </c>
      <c r="I114" s="36">
        <f>SUMIFS(СВЦЭМ!$C$39:$C$782,СВЦЭМ!$A$39:$A$782,$A114,СВЦЭМ!$B$39:$B$782,I$83)+'СЕТ СН'!$H$12+СВЦЭМ!$D$10+'СЕТ СН'!$H$6-'СЕТ СН'!$H$22</f>
        <v>1739.5450060400001</v>
      </c>
      <c r="J114" s="36">
        <f>SUMIFS(СВЦЭМ!$C$39:$C$782,СВЦЭМ!$A$39:$A$782,$A114,СВЦЭМ!$B$39:$B$782,J$83)+'СЕТ СН'!$H$12+СВЦЭМ!$D$10+'СЕТ СН'!$H$6-'СЕТ СН'!$H$22</f>
        <v>1734.8776091899999</v>
      </c>
      <c r="K114" s="36">
        <f>SUMIFS(СВЦЭМ!$C$39:$C$782,СВЦЭМ!$A$39:$A$782,$A114,СВЦЭМ!$B$39:$B$782,K$83)+'СЕТ СН'!$H$12+СВЦЭМ!$D$10+'СЕТ СН'!$H$6-'СЕТ СН'!$H$22</f>
        <v>1753.5330229000001</v>
      </c>
      <c r="L114" s="36">
        <f>SUMIFS(СВЦЭМ!$C$39:$C$782,СВЦЭМ!$A$39:$A$782,$A114,СВЦЭМ!$B$39:$B$782,L$83)+'СЕТ СН'!$H$12+СВЦЭМ!$D$10+'СЕТ СН'!$H$6-'СЕТ СН'!$H$22</f>
        <v>1753.85062973</v>
      </c>
      <c r="M114" s="36">
        <f>SUMIFS(СВЦЭМ!$C$39:$C$782,СВЦЭМ!$A$39:$A$782,$A114,СВЦЭМ!$B$39:$B$782,M$83)+'СЕТ СН'!$H$12+СВЦЭМ!$D$10+'СЕТ СН'!$H$6-'СЕТ СН'!$H$22</f>
        <v>1731.4339228599999</v>
      </c>
      <c r="N114" s="36">
        <f>SUMIFS(СВЦЭМ!$C$39:$C$782,СВЦЭМ!$A$39:$A$782,$A114,СВЦЭМ!$B$39:$B$782,N$83)+'СЕТ СН'!$H$12+СВЦЭМ!$D$10+'СЕТ СН'!$H$6-'СЕТ СН'!$H$22</f>
        <v>1758.7220711800001</v>
      </c>
      <c r="O114" s="36">
        <f>SUMIFS(СВЦЭМ!$C$39:$C$782,СВЦЭМ!$A$39:$A$782,$A114,СВЦЭМ!$B$39:$B$782,O$83)+'СЕТ СН'!$H$12+СВЦЭМ!$D$10+'СЕТ СН'!$H$6-'СЕТ СН'!$H$22</f>
        <v>1803.49732952</v>
      </c>
      <c r="P114" s="36">
        <f>SUMIFS(СВЦЭМ!$C$39:$C$782,СВЦЭМ!$A$39:$A$782,$A114,СВЦЭМ!$B$39:$B$782,P$83)+'СЕТ СН'!$H$12+СВЦЭМ!$D$10+'СЕТ СН'!$H$6-'СЕТ СН'!$H$22</f>
        <v>1814.6860112899999</v>
      </c>
      <c r="Q114" s="36">
        <f>SUMIFS(СВЦЭМ!$C$39:$C$782,СВЦЭМ!$A$39:$A$782,$A114,СВЦЭМ!$B$39:$B$782,Q$83)+'СЕТ СН'!$H$12+СВЦЭМ!$D$10+'СЕТ СН'!$H$6-'СЕТ СН'!$H$22</f>
        <v>1801.00542167</v>
      </c>
      <c r="R114" s="36">
        <f>SUMIFS(СВЦЭМ!$C$39:$C$782,СВЦЭМ!$A$39:$A$782,$A114,СВЦЭМ!$B$39:$B$782,R$83)+'СЕТ СН'!$H$12+СВЦЭМ!$D$10+'СЕТ СН'!$H$6-'СЕТ СН'!$H$22</f>
        <v>1783.41501819</v>
      </c>
      <c r="S114" s="36">
        <f>SUMIFS(СВЦЭМ!$C$39:$C$782,СВЦЭМ!$A$39:$A$782,$A114,СВЦЭМ!$B$39:$B$782,S$83)+'СЕТ СН'!$H$12+СВЦЭМ!$D$10+'СЕТ СН'!$H$6-'СЕТ СН'!$H$22</f>
        <v>1751.2589681500001</v>
      </c>
      <c r="T114" s="36">
        <f>SUMIFS(СВЦЭМ!$C$39:$C$782,СВЦЭМ!$A$39:$A$782,$A114,СВЦЭМ!$B$39:$B$782,T$83)+'СЕТ СН'!$H$12+СВЦЭМ!$D$10+'СЕТ СН'!$H$6-'СЕТ СН'!$H$22</f>
        <v>1741.84817709</v>
      </c>
      <c r="U114" s="36">
        <f>SUMIFS(СВЦЭМ!$C$39:$C$782,СВЦЭМ!$A$39:$A$782,$A114,СВЦЭМ!$B$39:$B$782,U$83)+'СЕТ СН'!$H$12+СВЦЭМ!$D$10+'СЕТ СН'!$H$6-'СЕТ СН'!$H$22</f>
        <v>1739.7352923799999</v>
      </c>
      <c r="V114" s="36">
        <f>SUMIFS(СВЦЭМ!$C$39:$C$782,СВЦЭМ!$A$39:$A$782,$A114,СВЦЭМ!$B$39:$B$782,V$83)+'СЕТ СН'!$H$12+СВЦЭМ!$D$10+'СЕТ СН'!$H$6-'СЕТ СН'!$H$22</f>
        <v>1761.8556523699999</v>
      </c>
      <c r="W114" s="36">
        <f>SUMIFS(СВЦЭМ!$C$39:$C$782,СВЦЭМ!$A$39:$A$782,$A114,СВЦЭМ!$B$39:$B$782,W$83)+'СЕТ СН'!$H$12+СВЦЭМ!$D$10+'СЕТ СН'!$H$6-'СЕТ СН'!$H$22</f>
        <v>1760.0886985500001</v>
      </c>
      <c r="X114" s="36">
        <f>SUMIFS(СВЦЭМ!$C$39:$C$782,СВЦЭМ!$A$39:$A$782,$A114,СВЦЭМ!$B$39:$B$782,X$83)+'СЕТ СН'!$H$12+СВЦЭМ!$D$10+'СЕТ СН'!$H$6-'СЕТ СН'!$H$22</f>
        <v>1771.8985813199999</v>
      </c>
      <c r="Y114" s="36">
        <f>SUMIFS(СВЦЭМ!$C$39:$C$782,СВЦЭМ!$A$39:$A$782,$A114,СВЦЭМ!$B$39:$B$782,Y$83)+'СЕТ СН'!$H$12+СВЦЭМ!$D$10+'СЕТ СН'!$H$6-'СЕТ СН'!$H$22</f>
        <v>1837.5619981499999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01.01.2022</v>
      </c>
      <c r="B120" s="36">
        <f>SUMIFS(СВЦЭМ!$C$39:$C$782,СВЦЭМ!$A$39:$A$782,$A120,СВЦЭМ!$B$39:$B$782,B$119)+'СЕТ СН'!$I$12+СВЦЭМ!$D$10+'СЕТ СН'!$I$6-'СЕТ СН'!$I$22</f>
        <v>2040.7715710100001</v>
      </c>
      <c r="C120" s="36">
        <f>SUMIFS(СВЦЭМ!$C$39:$C$782,СВЦЭМ!$A$39:$A$782,$A120,СВЦЭМ!$B$39:$B$782,C$119)+'СЕТ СН'!$I$12+СВЦЭМ!$D$10+'СЕТ СН'!$I$6-'СЕТ СН'!$I$22</f>
        <v>2048.82731659</v>
      </c>
      <c r="D120" s="36">
        <f>SUMIFS(СВЦЭМ!$C$39:$C$782,СВЦЭМ!$A$39:$A$782,$A120,СВЦЭМ!$B$39:$B$782,D$119)+'СЕТ СН'!$I$12+СВЦЭМ!$D$10+'СЕТ СН'!$I$6-'СЕТ СН'!$I$22</f>
        <v>2070.41469018</v>
      </c>
      <c r="E120" s="36">
        <f>SUMIFS(СВЦЭМ!$C$39:$C$782,СВЦЭМ!$A$39:$A$782,$A120,СВЦЭМ!$B$39:$B$782,E$119)+'СЕТ СН'!$I$12+СВЦЭМ!$D$10+'СЕТ СН'!$I$6-'СЕТ СН'!$I$22</f>
        <v>2076.3359140500002</v>
      </c>
      <c r="F120" s="36">
        <f>SUMIFS(СВЦЭМ!$C$39:$C$782,СВЦЭМ!$A$39:$A$782,$A120,СВЦЭМ!$B$39:$B$782,F$119)+'СЕТ СН'!$I$12+СВЦЭМ!$D$10+'СЕТ СН'!$I$6-'СЕТ СН'!$I$22</f>
        <v>2087.9018862600001</v>
      </c>
      <c r="G120" s="36">
        <f>SUMIFS(СВЦЭМ!$C$39:$C$782,СВЦЭМ!$A$39:$A$782,$A120,СВЦЭМ!$B$39:$B$782,G$119)+'СЕТ СН'!$I$12+СВЦЭМ!$D$10+'СЕТ СН'!$I$6-'СЕТ СН'!$I$22</f>
        <v>2086.8701138300003</v>
      </c>
      <c r="H120" s="36">
        <f>SUMIFS(СВЦЭМ!$C$39:$C$782,СВЦЭМ!$A$39:$A$782,$A120,СВЦЭМ!$B$39:$B$782,H$119)+'СЕТ СН'!$I$12+СВЦЭМ!$D$10+'СЕТ СН'!$I$6-'СЕТ СН'!$I$22</f>
        <v>2055.7554405700002</v>
      </c>
      <c r="I120" s="36">
        <f>SUMIFS(СВЦЭМ!$C$39:$C$782,СВЦЭМ!$A$39:$A$782,$A120,СВЦЭМ!$B$39:$B$782,I$119)+'СЕТ СН'!$I$12+СВЦЭМ!$D$10+'СЕТ СН'!$I$6-'СЕТ СН'!$I$22</f>
        <v>2070.6545344699998</v>
      </c>
      <c r="J120" s="36">
        <f>SUMIFS(СВЦЭМ!$C$39:$C$782,СВЦЭМ!$A$39:$A$782,$A120,СВЦЭМ!$B$39:$B$782,J$119)+'СЕТ СН'!$I$12+СВЦЭМ!$D$10+'СЕТ СН'!$I$6-'СЕТ СН'!$I$22</f>
        <v>2064.1475255100004</v>
      </c>
      <c r="K120" s="36">
        <f>SUMIFS(СВЦЭМ!$C$39:$C$782,СВЦЭМ!$A$39:$A$782,$A120,СВЦЭМ!$B$39:$B$782,K$119)+'СЕТ СН'!$I$12+СВЦЭМ!$D$10+'СЕТ СН'!$I$6-'СЕТ СН'!$I$22</f>
        <v>2029.0721532800001</v>
      </c>
      <c r="L120" s="36">
        <f>SUMIFS(СВЦЭМ!$C$39:$C$782,СВЦЭМ!$A$39:$A$782,$A120,СВЦЭМ!$B$39:$B$782,L$119)+'СЕТ СН'!$I$12+СВЦЭМ!$D$10+'СЕТ СН'!$I$6-'СЕТ СН'!$I$22</f>
        <v>2012.61106017</v>
      </c>
      <c r="M120" s="36">
        <f>SUMIFS(СВЦЭМ!$C$39:$C$782,СВЦЭМ!$A$39:$A$782,$A120,СВЦЭМ!$B$39:$B$782,M$119)+'СЕТ СН'!$I$12+СВЦЭМ!$D$10+'СЕТ СН'!$I$6-'СЕТ СН'!$I$22</f>
        <v>1974.75634459</v>
      </c>
      <c r="N120" s="36">
        <f>SUMIFS(СВЦЭМ!$C$39:$C$782,СВЦЭМ!$A$39:$A$782,$A120,СВЦЭМ!$B$39:$B$782,N$119)+'СЕТ СН'!$I$12+СВЦЭМ!$D$10+'СЕТ СН'!$I$6-'СЕТ СН'!$I$22</f>
        <v>1976.01477348</v>
      </c>
      <c r="O120" s="36">
        <f>SUMIFS(СВЦЭМ!$C$39:$C$782,СВЦЭМ!$A$39:$A$782,$A120,СВЦЭМ!$B$39:$B$782,O$119)+'СЕТ СН'!$I$12+СВЦЭМ!$D$10+'СЕТ СН'!$I$6-'СЕТ СН'!$I$22</f>
        <v>2011.2479347600001</v>
      </c>
      <c r="P120" s="36">
        <f>SUMIFS(СВЦЭМ!$C$39:$C$782,СВЦЭМ!$A$39:$A$782,$A120,СВЦЭМ!$B$39:$B$782,P$119)+'СЕТ СН'!$I$12+СВЦЭМ!$D$10+'СЕТ СН'!$I$6-'СЕТ СН'!$I$22</f>
        <v>2035.9880308000002</v>
      </c>
      <c r="Q120" s="36">
        <f>SUMIFS(СВЦЭМ!$C$39:$C$782,СВЦЭМ!$A$39:$A$782,$A120,СВЦЭМ!$B$39:$B$782,Q$119)+'СЕТ СН'!$I$12+СВЦЭМ!$D$10+'СЕТ СН'!$I$6-'СЕТ СН'!$I$22</f>
        <v>2031.5685632500001</v>
      </c>
      <c r="R120" s="36">
        <f>SUMIFS(СВЦЭМ!$C$39:$C$782,СВЦЭМ!$A$39:$A$782,$A120,СВЦЭМ!$B$39:$B$782,R$119)+'СЕТ СН'!$I$12+СВЦЭМ!$D$10+'СЕТ СН'!$I$6-'СЕТ СН'!$I$22</f>
        <v>1981.51733367</v>
      </c>
      <c r="S120" s="36">
        <f>SUMIFS(СВЦЭМ!$C$39:$C$782,СВЦЭМ!$A$39:$A$782,$A120,СВЦЭМ!$B$39:$B$782,S$119)+'СЕТ СН'!$I$12+СВЦЭМ!$D$10+'СЕТ СН'!$I$6-'СЕТ СН'!$I$22</f>
        <v>1959.04147154</v>
      </c>
      <c r="T120" s="36">
        <f>SUMIFS(СВЦЭМ!$C$39:$C$782,СВЦЭМ!$A$39:$A$782,$A120,СВЦЭМ!$B$39:$B$782,T$119)+'СЕТ СН'!$I$12+СВЦЭМ!$D$10+'СЕТ СН'!$I$6-'СЕТ СН'!$I$22</f>
        <v>1966.4823098500001</v>
      </c>
      <c r="U120" s="36">
        <f>SUMIFS(СВЦЭМ!$C$39:$C$782,СВЦЭМ!$A$39:$A$782,$A120,СВЦЭМ!$B$39:$B$782,U$119)+'СЕТ СН'!$I$12+СВЦЭМ!$D$10+'СЕТ СН'!$I$6-'СЕТ СН'!$I$22</f>
        <v>1959.2168655100002</v>
      </c>
      <c r="V120" s="36">
        <f>SUMIFS(СВЦЭМ!$C$39:$C$782,СВЦЭМ!$A$39:$A$782,$A120,СВЦЭМ!$B$39:$B$782,V$119)+'СЕТ СН'!$I$12+СВЦЭМ!$D$10+'СЕТ СН'!$I$6-'СЕТ СН'!$I$22</f>
        <v>1963.86238422</v>
      </c>
      <c r="W120" s="36">
        <f>SUMIFS(СВЦЭМ!$C$39:$C$782,СВЦЭМ!$A$39:$A$782,$A120,СВЦЭМ!$B$39:$B$782,W$119)+'СЕТ СН'!$I$12+СВЦЭМ!$D$10+'СЕТ СН'!$I$6-'СЕТ СН'!$I$22</f>
        <v>1993.5110910200001</v>
      </c>
      <c r="X120" s="36">
        <f>SUMIFS(СВЦЭМ!$C$39:$C$782,СВЦЭМ!$A$39:$A$782,$A120,СВЦЭМ!$B$39:$B$782,X$119)+'СЕТ СН'!$I$12+СВЦЭМ!$D$10+'СЕТ СН'!$I$6-'СЕТ СН'!$I$22</f>
        <v>2006.9873935000001</v>
      </c>
      <c r="Y120" s="36">
        <f>SUMIFS(СВЦЭМ!$C$39:$C$782,СВЦЭМ!$A$39:$A$782,$A120,СВЦЭМ!$B$39:$B$782,Y$119)+'СЕТ СН'!$I$12+СВЦЭМ!$D$10+'СЕТ СН'!$I$6-'СЕТ СН'!$I$22</f>
        <v>2024.8703359400001</v>
      </c>
    </row>
    <row r="121" spans="1:27" ht="15.75" x14ac:dyDescent="0.2">
      <c r="A121" s="35">
        <f>A120+1</f>
        <v>44563</v>
      </c>
      <c r="B121" s="36">
        <f>SUMIFS(СВЦЭМ!$C$39:$C$782,СВЦЭМ!$A$39:$A$782,$A121,СВЦЭМ!$B$39:$B$782,B$119)+'СЕТ СН'!$I$12+СВЦЭМ!$D$10+'СЕТ СН'!$I$6-'СЕТ СН'!$I$22</f>
        <v>2007.1120321000001</v>
      </c>
      <c r="C121" s="36">
        <f>SUMIFS(СВЦЭМ!$C$39:$C$782,СВЦЭМ!$A$39:$A$782,$A121,СВЦЭМ!$B$39:$B$782,C$119)+'СЕТ СН'!$I$12+СВЦЭМ!$D$10+'СЕТ СН'!$I$6-'СЕТ СН'!$I$22</f>
        <v>2003.5282297900001</v>
      </c>
      <c r="D121" s="36">
        <f>SUMIFS(СВЦЭМ!$C$39:$C$782,СВЦЭМ!$A$39:$A$782,$A121,СВЦЭМ!$B$39:$B$782,D$119)+'СЕТ СН'!$I$12+СВЦЭМ!$D$10+'СЕТ СН'!$I$6-'СЕТ СН'!$I$22</f>
        <v>2036.08617482</v>
      </c>
      <c r="E121" s="36">
        <f>SUMIFS(СВЦЭМ!$C$39:$C$782,СВЦЭМ!$A$39:$A$782,$A121,СВЦЭМ!$B$39:$B$782,E$119)+'СЕТ СН'!$I$12+СВЦЭМ!$D$10+'СЕТ СН'!$I$6-'СЕТ СН'!$I$22</f>
        <v>2044.4103393500002</v>
      </c>
      <c r="F121" s="36">
        <f>SUMIFS(СВЦЭМ!$C$39:$C$782,СВЦЭМ!$A$39:$A$782,$A121,СВЦЭМ!$B$39:$B$782,F$119)+'СЕТ СН'!$I$12+СВЦЭМ!$D$10+'СЕТ СН'!$I$6-'СЕТ СН'!$I$22</f>
        <v>2029.63450229</v>
      </c>
      <c r="G121" s="36">
        <f>SUMIFS(СВЦЭМ!$C$39:$C$782,СВЦЭМ!$A$39:$A$782,$A121,СВЦЭМ!$B$39:$B$782,G$119)+'СЕТ СН'!$I$12+СВЦЭМ!$D$10+'СЕТ СН'!$I$6-'СЕТ СН'!$I$22</f>
        <v>2033.2921623700001</v>
      </c>
      <c r="H121" s="36">
        <f>SUMIFS(СВЦЭМ!$C$39:$C$782,СВЦЭМ!$A$39:$A$782,$A121,СВЦЭМ!$B$39:$B$782,H$119)+'СЕТ СН'!$I$12+СВЦЭМ!$D$10+'СЕТ СН'!$I$6-'СЕТ СН'!$I$22</f>
        <v>2014.9273198800001</v>
      </c>
      <c r="I121" s="36">
        <f>SUMIFS(СВЦЭМ!$C$39:$C$782,СВЦЭМ!$A$39:$A$782,$A121,СВЦЭМ!$B$39:$B$782,I$119)+'СЕТ СН'!$I$12+СВЦЭМ!$D$10+'СЕТ СН'!$I$6-'СЕТ СН'!$I$22</f>
        <v>2041.9068002000001</v>
      </c>
      <c r="J121" s="36">
        <f>SUMIFS(СВЦЭМ!$C$39:$C$782,СВЦЭМ!$A$39:$A$782,$A121,СВЦЭМ!$B$39:$B$782,J$119)+'СЕТ СН'!$I$12+СВЦЭМ!$D$10+'СЕТ СН'!$I$6-'СЕТ СН'!$I$22</f>
        <v>2019.2108807500001</v>
      </c>
      <c r="K121" s="36">
        <f>SUMIFS(СВЦЭМ!$C$39:$C$782,СВЦЭМ!$A$39:$A$782,$A121,СВЦЭМ!$B$39:$B$782,K$119)+'СЕТ СН'!$I$12+СВЦЭМ!$D$10+'СЕТ СН'!$I$6-'СЕТ СН'!$I$22</f>
        <v>1999.1659105900001</v>
      </c>
      <c r="L121" s="36">
        <f>SUMIFS(СВЦЭМ!$C$39:$C$782,СВЦЭМ!$A$39:$A$782,$A121,СВЦЭМ!$B$39:$B$782,L$119)+'СЕТ СН'!$I$12+СВЦЭМ!$D$10+'СЕТ СН'!$I$6-'СЕТ СН'!$I$22</f>
        <v>1984.1815066700001</v>
      </c>
      <c r="M121" s="36">
        <f>SUMIFS(СВЦЭМ!$C$39:$C$782,СВЦЭМ!$A$39:$A$782,$A121,СВЦЭМ!$B$39:$B$782,M$119)+'СЕТ СН'!$I$12+СВЦЭМ!$D$10+'СЕТ СН'!$I$6-'СЕТ СН'!$I$22</f>
        <v>1999.3275171</v>
      </c>
      <c r="N121" s="36">
        <f>SUMIFS(СВЦЭМ!$C$39:$C$782,СВЦЭМ!$A$39:$A$782,$A121,СВЦЭМ!$B$39:$B$782,N$119)+'СЕТ СН'!$I$12+СВЦЭМ!$D$10+'СЕТ СН'!$I$6-'СЕТ СН'!$I$22</f>
        <v>2015.44064112</v>
      </c>
      <c r="O121" s="36">
        <f>SUMIFS(СВЦЭМ!$C$39:$C$782,СВЦЭМ!$A$39:$A$782,$A121,СВЦЭМ!$B$39:$B$782,O$119)+'СЕТ СН'!$I$12+СВЦЭМ!$D$10+'СЕТ СН'!$I$6-'СЕТ СН'!$I$22</f>
        <v>2014.9905075700001</v>
      </c>
      <c r="P121" s="36">
        <f>SUMIFS(СВЦЭМ!$C$39:$C$782,СВЦЭМ!$A$39:$A$782,$A121,СВЦЭМ!$B$39:$B$782,P$119)+'СЕТ СН'!$I$12+СВЦЭМ!$D$10+'СЕТ СН'!$I$6-'СЕТ СН'!$I$22</f>
        <v>2017.8093370500001</v>
      </c>
      <c r="Q121" s="36">
        <f>SUMIFS(СВЦЭМ!$C$39:$C$782,СВЦЭМ!$A$39:$A$782,$A121,СВЦЭМ!$B$39:$B$782,Q$119)+'СЕТ СН'!$I$12+СВЦЭМ!$D$10+'СЕТ СН'!$I$6-'СЕТ СН'!$I$22</f>
        <v>2006.2049111000001</v>
      </c>
      <c r="R121" s="36">
        <f>SUMIFS(СВЦЭМ!$C$39:$C$782,СВЦЭМ!$A$39:$A$782,$A121,СВЦЭМ!$B$39:$B$782,R$119)+'СЕТ СН'!$I$12+СВЦЭМ!$D$10+'СЕТ СН'!$I$6-'СЕТ СН'!$I$22</f>
        <v>1988.4416475800001</v>
      </c>
      <c r="S121" s="36">
        <f>SUMIFS(СВЦЭМ!$C$39:$C$782,СВЦЭМ!$A$39:$A$782,$A121,СВЦЭМ!$B$39:$B$782,S$119)+'СЕТ СН'!$I$12+СВЦЭМ!$D$10+'СЕТ СН'!$I$6-'СЕТ СН'!$I$22</f>
        <v>1973.3512779500002</v>
      </c>
      <c r="T121" s="36">
        <f>SUMIFS(СВЦЭМ!$C$39:$C$782,СВЦЭМ!$A$39:$A$782,$A121,СВЦЭМ!$B$39:$B$782,T$119)+'СЕТ СН'!$I$12+СВЦЭМ!$D$10+'СЕТ СН'!$I$6-'СЕТ СН'!$I$22</f>
        <v>1974.8026928000002</v>
      </c>
      <c r="U121" s="36">
        <f>SUMIFS(СВЦЭМ!$C$39:$C$782,СВЦЭМ!$A$39:$A$782,$A121,СВЦЭМ!$B$39:$B$782,U$119)+'СЕТ СН'!$I$12+СВЦЭМ!$D$10+'СЕТ СН'!$I$6-'СЕТ СН'!$I$22</f>
        <v>1969.65370304</v>
      </c>
      <c r="V121" s="36">
        <f>SUMIFS(СВЦЭМ!$C$39:$C$782,СВЦЭМ!$A$39:$A$782,$A121,СВЦЭМ!$B$39:$B$782,V$119)+'СЕТ СН'!$I$12+СВЦЭМ!$D$10+'СЕТ СН'!$I$6-'СЕТ СН'!$I$22</f>
        <v>1987.94170717</v>
      </c>
      <c r="W121" s="36">
        <f>SUMIFS(СВЦЭМ!$C$39:$C$782,СВЦЭМ!$A$39:$A$782,$A121,СВЦЭМ!$B$39:$B$782,W$119)+'СЕТ СН'!$I$12+СВЦЭМ!$D$10+'СЕТ СН'!$I$6-'СЕТ СН'!$I$22</f>
        <v>1998.9207778100001</v>
      </c>
      <c r="X121" s="36">
        <f>SUMIFS(СВЦЭМ!$C$39:$C$782,СВЦЭМ!$A$39:$A$782,$A121,СВЦЭМ!$B$39:$B$782,X$119)+'СЕТ СН'!$I$12+СВЦЭМ!$D$10+'СЕТ СН'!$I$6-'СЕТ СН'!$I$22</f>
        <v>2037.9459358500001</v>
      </c>
      <c r="Y121" s="36">
        <f>SUMIFS(СВЦЭМ!$C$39:$C$782,СВЦЭМ!$A$39:$A$782,$A121,СВЦЭМ!$B$39:$B$782,Y$119)+'СЕТ СН'!$I$12+СВЦЭМ!$D$10+'СЕТ СН'!$I$6-'СЕТ СН'!$I$22</f>
        <v>2068.2644881599999</v>
      </c>
    </row>
    <row r="122" spans="1:27" ht="15.75" x14ac:dyDescent="0.2">
      <c r="A122" s="35">
        <f t="shared" ref="A122:A150" si="3">A121+1</f>
        <v>44564</v>
      </c>
      <c r="B122" s="36">
        <f>SUMIFS(СВЦЭМ!$C$39:$C$782,СВЦЭМ!$A$39:$A$782,$A122,СВЦЭМ!$B$39:$B$782,B$119)+'СЕТ СН'!$I$12+СВЦЭМ!$D$10+'СЕТ СН'!$I$6-'СЕТ СН'!$I$22</f>
        <v>2027.99765269</v>
      </c>
      <c r="C122" s="36">
        <f>SUMIFS(СВЦЭМ!$C$39:$C$782,СВЦЭМ!$A$39:$A$782,$A122,СВЦЭМ!$B$39:$B$782,C$119)+'СЕТ СН'!$I$12+СВЦЭМ!$D$10+'СЕТ СН'!$I$6-'СЕТ СН'!$I$22</f>
        <v>2016.3814475000001</v>
      </c>
      <c r="D122" s="36">
        <f>SUMIFS(СВЦЭМ!$C$39:$C$782,СВЦЭМ!$A$39:$A$782,$A122,СВЦЭМ!$B$39:$B$782,D$119)+'СЕТ СН'!$I$12+СВЦЭМ!$D$10+'СЕТ СН'!$I$6-'СЕТ СН'!$I$22</f>
        <v>2057.3307527500001</v>
      </c>
      <c r="E122" s="36">
        <f>SUMIFS(СВЦЭМ!$C$39:$C$782,СВЦЭМ!$A$39:$A$782,$A122,СВЦЭМ!$B$39:$B$782,E$119)+'СЕТ СН'!$I$12+СВЦЭМ!$D$10+'СЕТ СН'!$I$6-'СЕТ СН'!$I$22</f>
        <v>2066.7215786200004</v>
      </c>
      <c r="F122" s="36">
        <f>SUMIFS(СВЦЭМ!$C$39:$C$782,СВЦЭМ!$A$39:$A$782,$A122,СВЦЭМ!$B$39:$B$782,F$119)+'СЕТ СН'!$I$12+СВЦЭМ!$D$10+'СЕТ СН'!$I$6-'СЕТ СН'!$I$22</f>
        <v>2072.3817749099999</v>
      </c>
      <c r="G122" s="36">
        <f>SUMIFS(СВЦЭМ!$C$39:$C$782,СВЦЭМ!$A$39:$A$782,$A122,СВЦЭМ!$B$39:$B$782,G$119)+'СЕТ СН'!$I$12+СВЦЭМ!$D$10+'СЕТ СН'!$I$6-'СЕТ СН'!$I$22</f>
        <v>2066.9428262900001</v>
      </c>
      <c r="H122" s="36">
        <f>SUMIFS(СВЦЭМ!$C$39:$C$782,СВЦЭМ!$A$39:$A$782,$A122,СВЦЭМ!$B$39:$B$782,H$119)+'СЕТ СН'!$I$12+СВЦЭМ!$D$10+'СЕТ СН'!$I$6-'СЕТ СН'!$I$22</f>
        <v>2036.9670623100001</v>
      </c>
      <c r="I122" s="36">
        <f>SUMIFS(СВЦЭМ!$C$39:$C$782,СВЦЭМ!$A$39:$A$782,$A122,СВЦЭМ!$B$39:$B$782,I$119)+'СЕТ СН'!$I$12+СВЦЭМ!$D$10+'СЕТ СН'!$I$6-'СЕТ СН'!$I$22</f>
        <v>2050.7237774700002</v>
      </c>
      <c r="J122" s="36">
        <f>SUMIFS(СВЦЭМ!$C$39:$C$782,СВЦЭМ!$A$39:$A$782,$A122,СВЦЭМ!$B$39:$B$782,J$119)+'СЕТ СН'!$I$12+СВЦЭМ!$D$10+'СЕТ СН'!$I$6-'СЕТ СН'!$I$22</f>
        <v>2025.09107414</v>
      </c>
      <c r="K122" s="36">
        <f>SUMIFS(СВЦЭМ!$C$39:$C$782,СВЦЭМ!$A$39:$A$782,$A122,СВЦЭМ!$B$39:$B$782,K$119)+'СЕТ СН'!$I$12+СВЦЭМ!$D$10+'СЕТ СН'!$I$6-'СЕТ СН'!$I$22</f>
        <v>1992.75233385</v>
      </c>
      <c r="L122" s="36">
        <f>SUMIFS(СВЦЭМ!$C$39:$C$782,СВЦЭМ!$A$39:$A$782,$A122,СВЦЭМ!$B$39:$B$782,L$119)+'СЕТ СН'!$I$12+СВЦЭМ!$D$10+'СЕТ СН'!$I$6-'СЕТ СН'!$I$22</f>
        <v>2000.75065868</v>
      </c>
      <c r="M122" s="36">
        <f>SUMIFS(СВЦЭМ!$C$39:$C$782,СВЦЭМ!$A$39:$A$782,$A122,СВЦЭМ!$B$39:$B$782,M$119)+'СЕТ СН'!$I$12+СВЦЭМ!$D$10+'СЕТ СН'!$I$6-'СЕТ СН'!$I$22</f>
        <v>2017.4156294200002</v>
      </c>
      <c r="N122" s="36">
        <f>SUMIFS(СВЦЭМ!$C$39:$C$782,СВЦЭМ!$A$39:$A$782,$A122,СВЦЭМ!$B$39:$B$782,N$119)+'СЕТ СН'!$I$12+СВЦЭМ!$D$10+'СЕТ СН'!$I$6-'СЕТ СН'!$I$22</f>
        <v>2025.45202853</v>
      </c>
      <c r="O122" s="36">
        <f>SUMIFS(СВЦЭМ!$C$39:$C$782,СВЦЭМ!$A$39:$A$782,$A122,СВЦЭМ!$B$39:$B$782,O$119)+'СЕТ СН'!$I$12+СВЦЭМ!$D$10+'СЕТ СН'!$I$6-'СЕТ СН'!$I$22</f>
        <v>2060.9613835800001</v>
      </c>
      <c r="P122" s="36">
        <f>SUMIFS(СВЦЭМ!$C$39:$C$782,СВЦЭМ!$A$39:$A$782,$A122,СВЦЭМ!$B$39:$B$782,P$119)+'СЕТ СН'!$I$12+СВЦЭМ!$D$10+'СЕТ СН'!$I$6-'СЕТ СН'!$I$22</f>
        <v>2068.48121868</v>
      </c>
      <c r="Q122" s="36">
        <f>SUMIFS(СВЦЭМ!$C$39:$C$782,СВЦЭМ!$A$39:$A$782,$A122,СВЦЭМ!$B$39:$B$782,Q$119)+'СЕТ СН'!$I$12+СВЦЭМ!$D$10+'СЕТ СН'!$I$6-'СЕТ СН'!$I$22</f>
        <v>2060.7393347300003</v>
      </c>
      <c r="R122" s="36">
        <f>SUMIFS(СВЦЭМ!$C$39:$C$782,СВЦЭМ!$A$39:$A$782,$A122,СВЦЭМ!$B$39:$B$782,R$119)+'СЕТ СН'!$I$12+СВЦЭМ!$D$10+'СЕТ СН'!$I$6-'СЕТ СН'!$I$22</f>
        <v>2011.9379740300001</v>
      </c>
      <c r="S122" s="36">
        <f>SUMIFS(СВЦЭМ!$C$39:$C$782,СВЦЭМ!$A$39:$A$782,$A122,СВЦЭМ!$B$39:$B$782,S$119)+'СЕТ СН'!$I$12+СВЦЭМ!$D$10+'СЕТ СН'!$I$6-'СЕТ СН'!$I$22</f>
        <v>1987.9583372000002</v>
      </c>
      <c r="T122" s="36">
        <f>SUMIFS(СВЦЭМ!$C$39:$C$782,СВЦЭМ!$A$39:$A$782,$A122,СВЦЭМ!$B$39:$B$782,T$119)+'СЕТ СН'!$I$12+СВЦЭМ!$D$10+'СЕТ СН'!$I$6-'СЕТ СН'!$I$22</f>
        <v>1976.4541546300002</v>
      </c>
      <c r="U122" s="36">
        <f>SUMIFS(СВЦЭМ!$C$39:$C$782,СВЦЭМ!$A$39:$A$782,$A122,СВЦЭМ!$B$39:$B$782,U$119)+'СЕТ СН'!$I$12+СВЦЭМ!$D$10+'СЕТ СН'!$I$6-'СЕТ СН'!$I$22</f>
        <v>1985.18078431</v>
      </c>
      <c r="V122" s="36">
        <f>SUMIFS(СВЦЭМ!$C$39:$C$782,СВЦЭМ!$A$39:$A$782,$A122,СВЦЭМ!$B$39:$B$782,V$119)+'СЕТ СН'!$I$12+СВЦЭМ!$D$10+'СЕТ СН'!$I$6-'СЕТ СН'!$I$22</f>
        <v>1989.4002165500001</v>
      </c>
      <c r="W122" s="36">
        <f>SUMIFS(СВЦЭМ!$C$39:$C$782,СВЦЭМ!$A$39:$A$782,$A122,СВЦЭМ!$B$39:$B$782,W$119)+'СЕТ СН'!$I$12+СВЦЭМ!$D$10+'СЕТ СН'!$I$6-'СЕТ СН'!$I$22</f>
        <v>2016.4233865000001</v>
      </c>
      <c r="X122" s="36">
        <f>SUMIFS(СВЦЭМ!$C$39:$C$782,СВЦЭМ!$A$39:$A$782,$A122,СВЦЭМ!$B$39:$B$782,X$119)+'СЕТ СН'!$I$12+СВЦЭМ!$D$10+'СЕТ СН'!$I$6-'СЕТ СН'!$I$22</f>
        <v>2037.2254563900001</v>
      </c>
      <c r="Y122" s="36">
        <f>SUMIFS(СВЦЭМ!$C$39:$C$782,СВЦЭМ!$A$39:$A$782,$A122,СВЦЭМ!$B$39:$B$782,Y$119)+'СЕТ СН'!$I$12+СВЦЭМ!$D$10+'СЕТ СН'!$I$6-'СЕТ СН'!$I$22</f>
        <v>2048.3000829100001</v>
      </c>
    </row>
    <row r="123" spans="1:27" ht="15.75" x14ac:dyDescent="0.2">
      <c r="A123" s="35">
        <f t="shared" si="3"/>
        <v>44565</v>
      </c>
      <c r="B123" s="36">
        <f>SUMIFS(СВЦЭМ!$C$39:$C$782,СВЦЭМ!$A$39:$A$782,$A123,СВЦЭМ!$B$39:$B$782,B$119)+'СЕТ СН'!$I$12+СВЦЭМ!$D$10+'СЕТ СН'!$I$6-'СЕТ СН'!$I$22</f>
        <v>1926.0455502900002</v>
      </c>
      <c r="C123" s="36">
        <f>SUMIFS(СВЦЭМ!$C$39:$C$782,СВЦЭМ!$A$39:$A$782,$A123,СВЦЭМ!$B$39:$B$782,C$119)+'СЕТ СН'!$I$12+СВЦЭМ!$D$10+'СЕТ СН'!$I$6-'СЕТ СН'!$I$22</f>
        <v>1947.44766168</v>
      </c>
      <c r="D123" s="36">
        <f>SUMIFS(СВЦЭМ!$C$39:$C$782,СВЦЭМ!$A$39:$A$782,$A123,СВЦЭМ!$B$39:$B$782,D$119)+'СЕТ СН'!$I$12+СВЦЭМ!$D$10+'СЕТ СН'!$I$6-'СЕТ СН'!$I$22</f>
        <v>2003.4044986700001</v>
      </c>
      <c r="E123" s="36">
        <f>SUMIFS(СВЦЭМ!$C$39:$C$782,СВЦЭМ!$A$39:$A$782,$A123,СВЦЭМ!$B$39:$B$782,E$119)+'СЕТ СН'!$I$12+СВЦЭМ!$D$10+'СЕТ СН'!$I$6-'СЕТ СН'!$I$22</f>
        <v>2021.2377073300001</v>
      </c>
      <c r="F123" s="36">
        <f>SUMIFS(СВЦЭМ!$C$39:$C$782,СВЦЭМ!$A$39:$A$782,$A123,СВЦЭМ!$B$39:$B$782,F$119)+'СЕТ СН'!$I$12+СВЦЭМ!$D$10+'СЕТ СН'!$I$6-'СЕТ СН'!$I$22</f>
        <v>2021.5757869200002</v>
      </c>
      <c r="G123" s="36">
        <f>SUMIFS(СВЦЭМ!$C$39:$C$782,СВЦЭМ!$A$39:$A$782,$A123,СВЦЭМ!$B$39:$B$782,G$119)+'СЕТ СН'!$I$12+СВЦЭМ!$D$10+'СЕТ СН'!$I$6-'СЕТ СН'!$I$22</f>
        <v>2018.8357044500001</v>
      </c>
      <c r="H123" s="36">
        <f>SUMIFS(СВЦЭМ!$C$39:$C$782,СВЦЭМ!$A$39:$A$782,$A123,СВЦЭМ!$B$39:$B$782,H$119)+'СЕТ СН'!$I$12+СВЦЭМ!$D$10+'СЕТ СН'!$I$6-'СЕТ СН'!$I$22</f>
        <v>1986.7570150700001</v>
      </c>
      <c r="I123" s="36">
        <f>SUMIFS(СВЦЭМ!$C$39:$C$782,СВЦЭМ!$A$39:$A$782,$A123,СВЦЭМ!$B$39:$B$782,I$119)+'СЕТ СН'!$I$12+СВЦЭМ!$D$10+'СЕТ СН'!$I$6-'СЕТ СН'!$I$22</f>
        <v>2013.58861671</v>
      </c>
      <c r="J123" s="36">
        <f>SUMIFS(СВЦЭМ!$C$39:$C$782,СВЦЭМ!$A$39:$A$782,$A123,СВЦЭМ!$B$39:$B$782,J$119)+'СЕТ СН'!$I$12+СВЦЭМ!$D$10+'СЕТ СН'!$I$6-'СЕТ СН'!$I$22</f>
        <v>2002.3077177100001</v>
      </c>
      <c r="K123" s="36">
        <f>SUMIFS(СВЦЭМ!$C$39:$C$782,СВЦЭМ!$A$39:$A$782,$A123,СВЦЭМ!$B$39:$B$782,K$119)+'СЕТ СН'!$I$12+СВЦЭМ!$D$10+'СЕТ СН'!$I$6-'СЕТ СН'!$I$22</f>
        <v>1971.7608829200001</v>
      </c>
      <c r="L123" s="36">
        <f>SUMIFS(СВЦЭМ!$C$39:$C$782,СВЦЭМ!$A$39:$A$782,$A123,СВЦЭМ!$B$39:$B$782,L$119)+'СЕТ СН'!$I$12+СВЦЭМ!$D$10+'СЕТ СН'!$I$6-'СЕТ СН'!$I$22</f>
        <v>1978.0998201100001</v>
      </c>
      <c r="M123" s="36">
        <f>SUMIFS(СВЦЭМ!$C$39:$C$782,СВЦЭМ!$A$39:$A$782,$A123,СВЦЭМ!$B$39:$B$782,M$119)+'СЕТ СН'!$I$12+СВЦЭМ!$D$10+'СЕТ СН'!$I$6-'СЕТ СН'!$I$22</f>
        <v>1988.46123218</v>
      </c>
      <c r="N123" s="36">
        <f>SUMIFS(СВЦЭМ!$C$39:$C$782,СВЦЭМ!$A$39:$A$782,$A123,СВЦЭМ!$B$39:$B$782,N$119)+'СЕТ СН'!$I$12+СВЦЭМ!$D$10+'СЕТ СН'!$I$6-'СЕТ СН'!$I$22</f>
        <v>1999.6851800300001</v>
      </c>
      <c r="O123" s="36">
        <f>SUMIFS(СВЦЭМ!$C$39:$C$782,СВЦЭМ!$A$39:$A$782,$A123,СВЦЭМ!$B$39:$B$782,O$119)+'СЕТ СН'!$I$12+СВЦЭМ!$D$10+'СЕТ СН'!$I$6-'СЕТ СН'!$I$22</f>
        <v>2013.5774205800001</v>
      </c>
      <c r="P123" s="36">
        <f>SUMIFS(СВЦЭМ!$C$39:$C$782,СВЦЭМ!$A$39:$A$782,$A123,СВЦЭМ!$B$39:$B$782,P$119)+'СЕТ СН'!$I$12+СВЦЭМ!$D$10+'СЕТ СН'!$I$6-'СЕТ СН'!$I$22</f>
        <v>2020.66648938</v>
      </c>
      <c r="Q123" s="36">
        <f>SUMIFS(СВЦЭМ!$C$39:$C$782,СВЦЭМ!$A$39:$A$782,$A123,СВЦЭМ!$B$39:$B$782,Q$119)+'СЕТ СН'!$I$12+СВЦЭМ!$D$10+'СЕТ СН'!$I$6-'СЕТ СН'!$I$22</f>
        <v>2001.9803056800001</v>
      </c>
      <c r="R123" s="36">
        <f>SUMIFS(СВЦЭМ!$C$39:$C$782,СВЦЭМ!$A$39:$A$782,$A123,СВЦЭМ!$B$39:$B$782,R$119)+'СЕТ СН'!$I$12+СВЦЭМ!$D$10+'СЕТ СН'!$I$6-'СЕТ СН'!$I$22</f>
        <v>1961.6374248900001</v>
      </c>
      <c r="S123" s="36">
        <f>SUMIFS(СВЦЭМ!$C$39:$C$782,СВЦЭМ!$A$39:$A$782,$A123,СВЦЭМ!$B$39:$B$782,S$119)+'СЕТ СН'!$I$12+СВЦЭМ!$D$10+'СЕТ СН'!$I$6-'СЕТ СН'!$I$22</f>
        <v>1969.1448842</v>
      </c>
      <c r="T123" s="36">
        <f>SUMIFS(СВЦЭМ!$C$39:$C$782,СВЦЭМ!$A$39:$A$782,$A123,СВЦЭМ!$B$39:$B$782,T$119)+'СЕТ СН'!$I$12+СВЦЭМ!$D$10+'СЕТ СН'!$I$6-'СЕТ СН'!$I$22</f>
        <v>1964.08540653</v>
      </c>
      <c r="U123" s="36">
        <f>SUMIFS(СВЦЭМ!$C$39:$C$782,СВЦЭМ!$A$39:$A$782,$A123,СВЦЭМ!$B$39:$B$782,U$119)+'СЕТ СН'!$I$12+СВЦЭМ!$D$10+'СЕТ СН'!$I$6-'СЕТ СН'!$I$22</f>
        <v>1965.8152285400001</v>
      </c>
      <c r="V123" s="36">
        <f>SUMIFS(СВЦЭМ!$C$39:$C$782,СВЦЭМ!$A$39:$A$782,$A123,СВЦЭМ!$B$39:$B$782,V$119)+'СЕТ СН'!$I$12+СВЦЭМ!$D$10+'СЕТ СН'!$I$6-'СЕТ СН'!$I$22</f>
        <v>1956.56661394</v>
      </c>
      <c r="W123" s="36">
        <f>SUMIFS(СВЦЭМ!$C$39:$C$782,СВЦЭМ!$A$39:$A$782,$A123,СВЦЭМ!$B$39:$B$782,W$119)+'СЕТ СН'!$I$12+СВЦЭМ!$D$10+'СЕТ СН'!$I$6-'СЕТ СН'!$I$22</f>
        <v>1972.3653314000001</v>
      </c>
      <c r="X123" s="36">
        <f>SUMIFS(СВЦЭМ!$C$39:$C$782,СВЦЭМ!$A$39:$A$782,$A123,СВЦЭМ!$B$39:$B$782,X$119)+'СЕТ СН'!$I$12+СВЦЭМ!$D$10+'СЕТ СН'!$I$6-'СЕТ СН'!$I$22</f>
        <v>1982.6944589500001</v>
      </c>
      <c r="Y123" s="36">
        <f>SUMIFS(СВЦЭМ!$C$39:$C$782,СВЦЭМ!$A$39:$A$782,$A123,СВЦЭМ!$B$39:$B$782,Y$119)+'СЕТ СН'!$I$12+СВЦЭМ!$D$10+'СЕТ СН'!$I$6-'СЕТ СН'!$I$22</f>
        <v>2011.8304789000001</v>
      </c>
    </row>
    <row r="124" spans="1:27" ht="15.75" x14ac:dyDescent="0.2">
      <c r="A124" s="35">
        <f t="shared" si="3"/>
        <v>44566</v>
      </c>
      <c r="B124" s="36">
        <f>SUMIFS(СВЦЭМ!$C$39:$C$782,СВЦЭМ!$A$39:$A$782,$A124,СВЦЭМ!$B$39:$B$782,B$119)+'СЕТ СН'!$I$12+СВЦЭМ!$D$10+'СЕТ СН'!$I$6-'СЕТ СН'!$I$22</f>
        <v>1916.95170807</v>
      </c>
      <c r="C124" s="36">
        <f>SUMIFS(СВЦЭМ!$C$39:$C$782,СВЦЭМ!$A$39:$A$782,$A124,СВЦЭМ!$B$39:$B$782,C$119)+'СЕТ СН'!$I$12+СВЦЭМ!$D$10+'СЕТ СН'!$I$6-'СЕТ СН'!$I$22</f>
        <v>1935.6338233000001</v>
      </c>
      <c r="D124" s="36">
        <f>SUMIFS(СВЦЭМ!$C$39:$C$782,СВЦЭМ!$A$39:$A$782,$A124,СВЦЭМ!$B$39:$B$782,D$119)+'СЕТ СН'!$I$12+СВЦЭМ!$D$10+'СЕТ СН'!$I$6-'СЕТ СН'!$I$22</f>
        <v>1963.61923811</v>
      </c>
      <c r="E124" s="36">
        <f>SUMIFS(СВЦЭМ!$C$39:$C$782,СВЦЭМ!$A$39:$A$782,$A124,СВЦЭМ!$B$39:$B$782,E$119)+'СЕТ СН'!$I$12+СВЦЭМ!$D$10+'СЕТ СН'!$I$6-'СЕТ СН'!$I$22</f>
        <v>1975.23292341</v>
      </c>
      <c r="F124" s="36">
        <f>SUMIFS(СВЦЭМ!$C$39:$C$782,СВЦЭМ!$A$39:$A$782,$A124,СВЦЭМ!$B$39:$B$782,F$119)+'СЕТ СН'!$I$12+СВЦЭМ!$D$10+'СЕТ СН'!$I$6-'СЕТ СН'!$I$22</f>
        <v>1974.27593189</v>
      </c>
      <c r="G124" s="36">
        <f>SUMIFS(СВЦЭМ!$C$39:$C$782,СВЦЭМ!$A$39:$A$782,$A124,СВЦЭМ!$B$39:$B$782,G$119)+'СЕТ СН'!$I$12+СВЦЭМ!$D$10+'СЕТ СН'!$I$6-'СЕТ СН'!$I$22</f>
        <v>1952.03669797</v>
      </c>
      <c r="H124" s="36">
        <f>SUMIFS(СВЦЭМ!$C$39:$C$782,СВЦЭМ!$A$39:$A$782,$A124,СВЦЭМ!$B$39:$B$782,H$119)+'СЕТ СН'!$I$12+СВЦЭМ!$D$10+'СЕТ СН'!$I$6-'СЕТ СН'!$I$22</f>
        <v>1920.7789613100001</v>
      </c>
      <c r="I124" s="36">
        <f>SUMIFS(СВЦЭМ!$C$39:$C$782,СВЦЭМ!$A$39:$A$782,$A124,СВЦЭМ!$B$39:$B$782,I$119)+'СЕТ СН'!$I$12+СВЦЭМ!$D$10+'СЕТ СН'!$I$6-'СЕТ СН'!$I$22</f>
        <v>1920.7695939500002</v>
      </c>
      <c r="J124" s="36">
        <f>SUMIFS(СВЦЭМ!$C$39:$C$782,СВЦЭМ!$A$39:$A$782,$A124,СВЦЭМ!$B$39:$B$782,J$119)+'СЕТ СН'!$I$12+СВЦЭМ!$D$10+'СЕТ СН'!$I$6-'СЕТ СН'!$I$22</f>
        <v>1928.2614585600002</v>
      </c>
      <c r="K124" s="36">
        <f>SUMIFS(СВЦЭМ!$C$39:$C$782,СВЦЭМ!$A$39:$A$782,$A124,СВЦЭМ!$B$39:$B$782,K$119)+'СЕТ СН'!$I$12+СВЦЭМ!$D$10+'СЕТ СН'!$I$6-'СЕТ СН'!$I$22</f>
        <v>1908.3906918700002</v>
      </c>
      <c r="L124" s="36">
        <f>SUMIFS(СВЦЭМ!$C$39:$C$782,СВЦЭМ!$A$39:$A$782,$A124,СВЦЭМ!$B$39:$B$782,L$119)+'СЕТ СН'!$I$12+СВЦЭМ!$D$10+'СЕТ СН'!$I$6-'СЕТ СН'!$I$22</f>
        <v>1913.30450094</v>
      </c>
      <c r="M124" s="36">
        <f>SUMIFS(СВЦЭМ!$C$39:$C$782,СВЦЭМ!$A$39:$A$782,$A124,СВЦЭМ!$B$39:$B$782,M$119)+'СЕТ СН'!$I$12+СВЦЭМ!$D$10+'СЕТ СН'!$I$6-'СЕТ СН'!$I$22</f>
        <v>1899.77011838</v>
      </c>
      <c r="N124" s="36">
        <f>SUMIFS(СВЦЭМ!$C$39:$C$782,СВЦЭМ!$A$39:$A$782,$A124,СВЦЭМ!$B$39:$B$782,N$119)+'СЕТ СН'!$I$12+СВЦЭМ!$D$10+'СЕТ СН'!$I$6-'СЕТ СН'!$I$22</f>
        <v>1924.2812926000001</v>
      </c>
      <c r="O124" s="36">
        <f>SUMIFS(СВЦЭМ!$C$39:$C$782,СВЦЭМ!$A$39:$A$782,$A124,СВЦЭМ!$B$39:$B$782,O$119)+'СЕТ СН'!$I$12+СВЦЭМ!$D$10+'СЕТ СН'!$I$6-'СЕТ СН'!$I$22</f>
        <v>1960.16304767</v>
      </c>
      <c r="P124" s="36">
        <f>SUMIFS(СВЦЭМ!$C$39:$C$782,СВЦЭМ!$A$39:$A$782,$A124,СВЦЭМ!$B$39:$B$782,P$119)+'СЕТ СН'!$I$12+СВЦЭМ!$D$10+'СЕТ СН'!$I$6-'СЕТ СН'!$I$22</f>
        <v>1960.7931374100001</v>
      </c>
      <c r="Q124" s="36">
        <f>SUMIFS(СВЦЭМ!$C$39:$C$782,СВЦЭМ!$A$39:$A$782,$A124,СВЦЭМ!$B$39:$B$782,Q$119)+'СЕТ СН'!$I$12+СВЦЭМ!$D$10+'СЕТ СН'!$I$6-'СЕТ СН'!$I$22</f>
        <v>1948.9678809000002</v>
      </c>
      <c r="R124" s="36">
        <f>SUMIFS(СВЦЭМ!$C$39:$C$782,СВЦЭМ!$A$39:$A$782,$A124,СВЦЭМ!$B$39:$B$782,R$119)+'СЕТ СН'!$I$12+СВЦЭМ!$D$10+'СЕТ СН'!$I$6-'СЕТ СН'!$I$22</f>
        <v>1894.8207069500002</v>
      </c>
      <c r="S124" s="36">
        <f>SUMIFS(СВЦЭМ!$C$39:$C$782,СВЦЭМ!$A$39:$A$782,$A124,СВЦЭМ!$B$39:$B$782,S$119)+'СЕТ СН'!$I$12+СВЦЭМ!$D$10+'СЕТ СН'!$I$6-'СЕТ СН'!$I$22</f>
        <v>1884.7444884700001</v>
      </c>
      <c r="T124" s="36">
        <f>SUMIFS(СВЦЭМ!$C$39:$C$782,СВЦЭМ!$A$39:$A$782,$A124,СВЦЭМ!$B$39:$B$782,T$119)+'СЕТ СН'!$I$12+СВЦЭМ!$D$10+'СЕТ СН'!$I$6-'СЕТ СН'!$I$22</f>
        <v>1890.21142272</v>
      </c>
      <c r="U124" s="36">
        <f>SUMIFS(СВЦЭМ!$C$39:$C$782,СВЦЭМ!$A$39:$A$782,$A124,СВЦЭМ!$B$39:$B$782,U$119)+'СЕТ СН'!$I$12+СВЦЭМ!$D$10+'СЕТ СН'!$I$6-'СЕТ СН'!$I$22</f>
        <v>1888.2360966900001</v>
      </c>
      <c r="V124" s="36">
        <f>SUMIFS(СВЦЭМ!$C$39:$C$782,СВЦЭМ!$A$39:$A$782,$A124,СВЦЭМ!$B$39:$B$782,V$119)+'СЕТ СН'!$I$12+СВЦЭМ!$D$10+'СЕТ СН'!$I$6-'СЕТ СН'!$I$22</f>
        <v>1881.0662267300002</v>
      </c>
      <c r="W124" s="36">
        <f>SUMIFS(СВЦЭМ!$C$39:$C$782,СВЦЭМ!$A$39:$A$782,$A124,СВЦЭМ!$B$39:$B$782,W$119)+'СЕТ СН'!$I$12+СВЦЭМ!$D$10+'СЕТ СН'!$I$6-'СЕТ СН'!$I$22</f>
        <v>1926.8003991300002</v>
      </c>
      <c r="X124" s="36">
        <f>SUMIFS(СВЦЭМ!$C$39:$C$782,СВЦЭМ!$A$39:$A$782,$A124,СВЦЭМ!$B$39:$B$782,X$119)+'СЕТ СН'!$I$12+СВЦЭМ!$D$10+'СЕТ СН'!$I$6-'СЕТ СН'!$I$22</f>
        <v>1943.2977048800001</v>
      </c>
      <c r="Y124" s="36">
        <f>SUMIFS(СВЦЭМ!$C$39:$C$782,СВЦЭМ!$A$39:$A$782,$A124,СВЦЭМ!$B$39:$B$782,Y$119)+'СЕТ СН'!$I$12+СВЦЭМ!$D$10+'СЕТ СН'!$I$6-'СЕТ СН'!$I$22</f>
        <v>1965.3795343500001</v>
      </c>
    </row>
    <row r="125" spans="1:27" ht="15.75" x14ac:dyDescent="0.2">
      <c r="A125" s="35">
        <f t="shared" si="3"/>
        <v>44567</v>
      </c>
      <c r="B125" s="36">
        <f>SUMIFS(СВЦЭМ!$C$39:$C$782,СВЦЭМ!$A$39:$A$782,$A125,СВЦЭМ!$B$39:$B$782,B$119)+'СЕТ СН'!$I$12+СВЦЭМ!$D$10+'СЕТ СН'!$I$6-'СЕТ СН'!$I$22</f>
        <v>1939.1888695300001</v>
      </c>
      <c r="C125" s="36">
        <f>SUMIFS(СВЦЭМ!$C$39:$C$782,СВЦЭМ!$A$39:$A$782,$A125,СВЦЭМ!$B$39:$B$782,C$119)+'СЕТ СН'!$I$12+СВЦЭМ!$D$10+'СЕТ СН'!$I$6-'СЕТ СН'!$I$22</f>
        <v>1967.6225115</v>
      </c>
      <c r="D125" s="36">
        <f>SUMIFS(СВЦЭМ!$C$39:$C$782,СВЦЭМ!$A$39:$A$782,$A125,СВЦЭМ!$B$39:$B$782,D$119)+'СЕТ СН'!$I$12+СВЦЭМ!$D$10+'СЕТ СН'!$I$6-'СЕТ СН'!$I$22</f>
        <v>1979.5197235800001</v>
      </c>
      <c r="E125" s="36">
        <f>SUMIFS(СВЦЭМ!$C$39:$C$782,СВЦЭМ!$A$39:$A$782,$A125,СВЦЭМ!$B$39:$B$782,E$119)+'СЕТ СН'!$I$12+СВЦЭМ!$D$10+'СЕТ СН'!$I$6-'СЕТ СН'!$I$22</f>
        <v>2000.28079946</v>
      </c>
      <c r="F125" s="36">
        <f>SUMIFS(СВЦЭМ!$C$39:$C$782,СВЦЭМ!$A$39:$A$782,$A125,СВЦЭМ!$B$39:$B$782,F$119)+'СЕТ СН'!$I$12+СВЦЭМ!$D$10+'СЕТ СН'!$I$6-'СЕТ СН'!$I$22</f>
        <v>1996.8885860800001</v>
      </c>
      <c r="G125" s="36">
        <f>SUMIFS(СВЦЭМ!$C$39:$C$782,СВЦЭМ!$A$39:$A$782,$A125,СВЦЭМ!$B$39:$B$782,G$119)+'СЕТ СН'!$I$12+СВЦЭМ!$D$10+'СЕТ СН'!$I$6-'СЕТ СН'!$I$22</f>
        <v>1977.53343584</v>
      </c>
      <c r="H125" s="36">
        <f>SUMIFS(СВЦЭМ!$C$39:$C$782,СВЦЭМ!$A$39:$A$782,$A125,СВЦЭМ!$B$39:$B$782,H$119)+'СЕТ СН'!$I$12+СВЦЭМ!$D$10+'СЕТ СН'!$I$6-'СЕТ СН'!$I$22</f>
        <v>1944.40126618</v>
      </c>
      <c r="I125" s="36">
        <f>SUMIFS(СВЦЭМ!$C$39:$C$782,СВЦЭМ!$A$39:$A$782,$A125,СВЦЭМ!$B$39:$B$782,I$119)+'СЕТ СН'!$I$12+СВЦЭМ!$D$10+'СЕТ СН'!$I$6-'СЕТ СН'!$I$22</f>
        <v>1924.02502222</v>
      </c>
      <c r="J125" s="36">
        <f>SUMIFS(СВЦЭМ!$C$39:$C$782,СВЦЭМ!$A$39:$A$782,$A125,СВЦЭМ!$B$39:$B$782,J$119)+'СЕТ СН'!$I$12+СВЦЭМ!$D$10+'СЕТ СН'!$I$6-'СЕТ СН'!$I$22</f>
        <v>1900.2187522200002</v>
      </c>
      <c r="K125" s="36">
        <f>SUMIFS(СВЦЭМ!$C$39:$C$782,СВЦЭМ!$A$39:$A$782,$A125,СВЦЭМ!$B$39:$B$782,K$119)+'СЕТ СН'!$I$12+СВЦЭМ!$D$10+'СЕТ СН'!$I$6-'СЕТ СН'!$I$22</f>
        <v>1900.8540652300001</v>
      </c>
      <c r="L125" s="36">
        <f>SUMIFS(СВЦЭМ!$C$39:$C$782,СВЦЭМ!$A$39:$A$782,$A125,СВЦЭМ!$B$39:$B$782,L$119)+'СЕТ СН'!$I$12+СВЦЭМ!$D$10+'СЕТ СН'!$I$6-'СЕТ СН'!$I$22</f>
        <v>1927.0454158</v>
      </c>
      <c r="M125" s="36">
        <f>SUMIFS(СВЦЭМ!$C$39:$C$782,СВЦЭМ!$A$39:$A$782,$A125,СВЦЭМ!$B$39:$B$782,M$119)+'СЕТ СН'!$I$12+СВЦЭМ!$D$10+'СЕТ СН'!$I$6-'СЕТ СН'!$I$22</f>
        <v>1926.3379302400001</v>
      </c>
      <c r="N125" s="36">
        <f>SUMIFS(СВЦЭМ!$C$39:$C$782,СВЦЭМ!$A$39:$A$782,$A125,СВЦЭМ!$B$39:$B$782,N$119)+'СЕТ СН'!$I$12+СВЦЭМ!$D$10+'СЕТ СН'!$I$6-'СЕТ СН'!$I$22</f>
        <v>1957.7482395300001</v>
      </c>
      <c r="O125" s="36">
        <f>SUMIFS(СВЦЭМ!$C$39:$C$782,СВЦЭМ!$A$39:$A$782,$A125,СВЦЭМ!$B$39:$B$782,O$119)+'СЕТ СН'!$I$12+СВЦЭМ!$D$10+'СЕТ СН'!$I$6-'СЕТ СН'!$I$22</f>
        <v>2000.81265747</v>
      </c>
      <c r="P125" s="36">
        <f>SUMIFS(СВЦЭМ!$C$39:$C$782,СВЦЭМ!$A$39:$A$782,$A125,СВЦЭМ!$B$39:$B$782,P$119)+'СЕТ СН'!$I$12+СВЦЭМ!$D$10+'СЕТ СН'!$I$6-'СЕТ СН'!$I$22</f>
        <v>2011.1837226</v>
      </c>
      <c r="Q125" s="36">
        <f>SUMIFS(СВЦЭМ!$C$39:$C$782,СВЦЭМ!$A$39:$A$782,$A125,СВЦЭМ!$B$39:$B$782,Q$119)+'СЕТ СН'!$I$12+СВЦЭМ!$D$10+'СЕТ СН'!$I$6-'СЕТ СН'!$I$22</f>
        <v>1998.9079768400002</v>
      </c>
      <c r="R125" s="36">
        <f>SUMIFS(СВЦЭМ!$C$39:$C$782,СВЦЭМ!$A$39:$A$782,$A125,СВЦЭМ!$B$39:$B$782,R$119)+'СЕТ СН'!$I$12+СВЦЭМ!$D$10+'СЕТ СН'!$I$6-'СЕТ СН'!$I$22</f>
        <v>1945.88079382</v>
      </c>
      <c r="S125" s="36">
        <f>SUMIFS(СВЦЭМ!$C$39:$C$782,СВЦЭМ!$A$39:$A$782,$A125,СВЦЭМ!$B$39:$B$782,S$119)+'СЕТ СН'!$I$12+СВЦЭМ!$D$10+'СЕТ СН'!$I$6-'СЕТ СН'!$I$22</f>
        <v>1919.9425132800002</v>
      </c>
      <c r="T125" s="36">
        <f>SUMIFS(СВЦЭМ!$C$39:$C$782,СВЦЭМ!$A$39:$A$782,$A125,СВЦЭМ!$B$39:$B$782,T$119)+'СЕТ СН'!$I$12+СВЦЭМ!$D$10+'СЕТ СН'!$I$6-'СЕТ СН'!$I$22</f>
        <v>1920.5134342400002</v>
      </c>
      <c r="U125" s="36">
        <f>SUMIFS(СВЦЭМ!$C$39:$C$782,СВЦЭМ!$A$39:$A$782,$A125,СВЦЭМ!$B$39:$B$782,U$119)+'СЕТ СН'!$I$12+СВЦЭМ!$D$10+'СЕТ СН'!$I$6-'СЕТ СН'!$I$22</f>
        <v>1927.6454404000001</v>
      </c>
      <c r="V125" s="36">
        <f>SUMIFS(СВЦЭМ!$C$39:$C$782,СВЦЭМ!$A$39:$A$782,$A125,СВЦЭМ!$B$39:$B$782,V$119)+'СЕТ СН'!$I$12+СВЦЭМ!$D$10+'СЕТ СН'!$I$6-'СЕТ СН'!$I$22</f>
        <v>1932.1675205400002</v>
      </c>
      <c r="W125" s="36">
        <f>SUMIFS(СВЦЭМ!$C$39:$C$782,СВЦЭМ!$A$39:$A$782,$A125,СВЦЭМ!$B$39:$B$782,W$119)+'СЕТ СН'!$I$12+СВЦЭМ!$D$10+'СЕТ СН'!$I$6-'СЕТ СН'!$I$22</f>
        <v>1946.40583083</v>
      </c>
      <c r="X125" s="36">
        <f>SUMIFS(СВЦЭМ!$C$39:$C$782,СВЦЭМ!$A$39:$A$782,$A125,СВЦЭМ!$B$39:$B$782,X$119)+'СЕТ СН'!$I$12+СВЦЭМ!$D$10+'СЕТ СН'!$I$6-'СЕТ СН'!$I$22</f>
        <v>1967.87283357</v>
      </c>
      <c r="Y125" s="36">
        <f>SUMIFS(СВЦЭМ!$C$39:$C$782,СВЦЭМ!$A$39:$A$782,$A125,СВЦЭМ!$B$39:$B$782,Y$119)+'СЕТ СН'!$I$12+СВЦЭМ!$D$10+'СЕТ СН'!$I$6-'СЕТ СН'!$I$22</f>
        <v>2003.9262093100001</v>
      </c>
    </row>
    <row r="126" spans="1:27" ht="15.75" x14ac:dyDescent="0.2">
      <c r="A126" s="35">
        <f t="shared" si="3"/>
        <v>44568</v>
      </c>
      <c r="B126" s="36">
        <f>SUMIFS(СВЦЭМ!$C$39:$C$782,СВЦЭМ!$A$39:$A$782,$A126,СВЦЭМ!$B$39:$B$782,B$119)+'СЕТ СН'!$I$12+СВЦЭМ!$D$10+'СЕТ СН'!$I$6-'СЕТ СН'!$I$22</f>
        <v>2045.7971368400001</v>
      </c>
      <c r="C126" s="36">
        <f>SUMIFS(СВЦЭМ!$C$39:$C$782,СВЦЭМ!$A$39:$A$782,$A126,СВЦЭМ!$B$39:$B$782,C$119)+'СЕТ СН'!$I$12+СВЦЭМ!$D$10+'СЕТ СН'!$I$6-'СЕТ СН'!$I$22</f>
        <v>2016.6241234400002</v>
      </c>
      <c r="D126" s="36">
        <f>SUMIFS(СВЦЭМ!$C$39:$C$782,СВЦЭМ!$A$39:$A$782,$A126,СВЦЭМ!$B$39:$B$782,D$119)+'СЕТ СН'!$I$12+СВЦЭМ!$D$10+'СЕТ СН'!$I$6-'СЕТ СН'!$I$22</f>
        <v>2039.49674293</v>
      </c>
      <c r="E126" s="36">
        <f>SUMIFS(СВЦЭМ!$C$39:$C$782,СВЦЭМ!$A$39:$A$782,$A126,СВЦЭМ!$B$39:$B$782,E$119)+'СЕТ СН'!$I$12+СВЦЭМ!$D$10+'СЕТ СН'!$I$6-'СЕТ СН'!$I$22</f>
        <v>2042.4377693600002</v>
      </c>
      <c r="F126" s="36">
        <f>SUMIFS(СВЦЭМ!$C$39:$C$782,СВЦЭМ!$A$39:$A$782,$A126,СВЦЭМ!$B$39:$B$782,F$119)+'СЕТ СН'!$I$12+СВЦЭМ!$D$10+'СЕТ СН'!$I$6-'СЕТ СН'!$I$22</f>
        <v>2037.10724099</v>
      </c>
      <c r="G126" s="36">
        <f>SUMIFS(СВЦЭМ!$C$39:$C$782,СВЦЭМ!$A$39:$A$782,$A126,СВЦЭМ!$B$39:$B$782,G$119)+'СЕТ СН'!$I$12+СВЦЭМ!$D$10+'СЕТ СН'!$I$6-'СЕТ СН'!$I$22</f>
        <v>2031.67857265</v>
      </c>
      <c r="H126" s="36">
        <f>SUMIFS(СВЦЭМ!$C$39:$C$782,СВЦЭМ!$A$39:$A$782,$A126,СВЦЭМ!$B$39:$B$782,H$119)+'СЕТ СН'!$I$12+СВЦЭМ!$D$10+'СЕТ СН'!$I$6-'СЕТ СН'!$I$22</f>
        <v>2000.23435666</v>
      </c>
      <c r="I126" s="36">
        <f>SUMIFS(СВЦЭМ!$C$39:$C$782,СВЦЭМ!$A$39:$A$782,$A126,СВЦЭМ!$B$39:$B$782,I$119)+'СЕТ СН'!$I$12+СВЦЭМ!$D$10+'СЕТ СН'!$I$6-'СЕТ СН'!$I$22</f>
        <v>1989.4229289</v>
      </c>
      <c r="J126" s="36">
        <f>SUMIFS(СВЦЭМ!$C$39:$C$782,СВЦЭМ!$A$39:$A$782,$A126,СВЦЭМ!$B$39:$B$782,J$119)+'СЕТ СН'!$I$12+СВЦЭМ!$D$10+'СЕТ СН'!$I$6-'СЕТ СН'!$I$22</f>
        <v>2004.58994448</v>
      </c>
      <c r="K126" s="36">
        <f>SUMIFS(СВЦЭМ!$C$39:$C$782,СВЦЭМ!$A$39:$A$782,$A126,СВЦЭМ!$B$39:$B$782,K$119)+'СЕТ СН'!$I$12+СВЦЭМ!$D$10+'СЕТ СН'!$I$6-'СЕТ СН'!$I$22</f>
        <v>1969.3467024200002</v>
      </c>
      <c r="L126" s="36">
        <f>SUMIFS(СВЦЭМ!$C$39:$C$782,СВЦЭМ!$A$39:$A$782,$A126,СВЦЭМ!$B$39:$B$782,L$119)+'СЕТ СН'!$I$12+СВЦЭМ!$D$10+'СЕТ СН'!$I$6-'СЕТ СН'!$I$22</f>
        <v>1990.36370427</v>
      </c>
      <c r="M126" s="36">
        <f>SUMIFS(СВЦЭМ!$C$39:$C$782,СВЦЭМ!$A$39:$A$782,$A126,СВЦЭМ!$B$39:$B$782,M$119)+'СЕТ СН'!$I$12+СВЦЭМ!$D$10+'СЕТ СН'!$I$6-'СЕТ СН'!$I$22</f>
        <v>1958.01597947</v>
      </c>
      <c r="N126" s="36">
        <f>SUMIFS(СВЦЭМ!$C$39:$C$782,СВЦЭМ!$A$39:$A$782,$A126,СВЦЭМ!$B$39:$B$782,N$119)+'СЕТ СН'!$I$12+СВЦЭМ!$D$10+'СЕТ СН'!$I$6-'СЕТ СН'!$I$22</f>
        <v>1995.8226616300001</v>
      </c>
      <c r="O126" s="36">
        <f>SUMIFS(СВЦЭМ!$C$39:$C$782,СВЦЭМ!$A$39:$A$782,$A126,СВЦЭМ!$B$39:$B$782,O$119)+'СЕТ СН'!$I$12+СВЦЭМ!$D$10+'СЕТ СН'!$I$6-'СЕТ СН'!$I$22</f>
        <v>2021.3298338300001</v>
      </c>
      <c r="P126" s="36">
        <f>SUMIFS(СВЦЭМ!$C$39:$C$782,СВЦЭМ!$A$39:$A$782,$A126,СВЦЭМ!$B$39:$B$782,P$119)+'СЕТ СН'!$I$12+СВЦЭМ!$D$10+'СЕТ СН'!$I$6-'СЕТ СН'!$I$22</f>
        <v>2018.6757635700001</v>
      </c>
      <c r="Q126" s="36">
        <f>SUMIFS(СВЦЭМ!$C$39:$C$782,СВЦЭМ!$A$39:$A$782,$A126,СВЦЭМ!$B$39:$B$782,Q$119)+'СЕТ СН'!$I$12+СВЦЭМ!$D$10+'СЕТ СН'!$I$6-'СЕТ СН'!$I$22</f>
        <v>2012.0695845400001</v>
      </c>
      <c r="R126" s="36">
        <f>SUMIFS(СВЦЭМ!$C$39:$C$782,СВЦЭМ!$A$39:$A$782,$A126,СВЦЭМ!$B$39:$B$782,R$119)+'СЕТ СН'!$I$12+СВЦЭМ!$D$10+'СЕТ СН'!$I$6-'СЕТ СН'!$I$22</f>
        <v>1972.8716040300001</v>
      </c>
      <c r="S126" s="36">
        <f>SUMIFS(СВЦЭМ!$C$39:$C$782,СВЦЭМ!$A$39:$A$782,$A126,СВЦЭМ!$B$39:$B$782,S$119)+'СЕТ СН'!$I$12+СВЦЭМ!$D$10+'СЕТ СН'!$I$6-'СЕТ СН'!$I$22</f>
        <v>1941.5711750400001</v>
      </c>
      <c r="T126" s="36">
        <f>SUMIFS(СВЦЭМ!$C$39:$C$782,СВЦЭМ!$A$39:$A$782,$A126,СВЦЭМ!$B$39:$B$782,T$119)+'СЕТ СН'!$I$12+СВЦЭМ!$D$10+'СЕТ СН'!$I$6-'СЕТ СН'!$I$22</f>
        <v>1970.5434042700001</v>
      </c>
      <c r="U126" s="36">
        <f>SUMIFS(СВЦЭМ!$C$39:$C$782,СВЦЭМ!$A$39:$A$782,$A126,СВЦЭМ!$B$39:$B$782,U$119)+'СЕТ СН'!$I$12+СВЦЭМ!$D$10+'СЕТ СН'!$I$6-'СЕТ СН'!$I$22</f>
        <v>1974.2913343600001</v>
      </c>
      <c r="V126" s="36">
        <f>SUMIFS(СВЦЭМ!$C$39:$C$782,СВЦЭМ!$A$39:$A$782,$A126,СВЦЭМ!$B$39:$B$782,V$119)+'СЕТ СН'!$I$12+СВЦЭМ!$D$10+'СЕТ СН'!$I$6-'СЕТ СН'!$I$22</f>
        <v>1962.3158803700001</v>
      </c>
      <c r="W126" s="36">
        <f>SUMIFS(СВЦЭМ!$C$39:$C$782,СВЦЭМ!$A$39:$A$782,$A126,СВЦЭМ!$B$39:$B$782,W$119)+'СЕТ СН'!$I$12+СВЦЭМ!$D$10+'СЕТ СН'!$I$6-'СЕТ СН'!$I$22</f>
        <v>1972.3197013500001</v>
      </c>
      <c r="X126" s="36">
        <f>SUMIFS(СВЦЭМ!$C$39:$C$782,СВЦЭМ!$A$39:$A$782,$A126,СВЦЭМ!$B$39:$B$782,X$119)+'СЕТ СН'!$I$12+СВЦЭМ!$D$10+'СЕТ СН'!$I$6-'СЕТ СН'!$I$22</f>
        <v>2039.8163730200001</v>
      </c>
      <c r="Y126" s="36">
        <f>SUMIFS(СВЦЭМ!$C$39:$C$782,СВЦЭМ!$A$39:$A$782,$A126,СВЦЭМ!$B$39:$B$782,Y$119)+'СЕТ СН'!$I$12+СВЦЭМ!$D$10+'СЕТ СН'!$I$6-'СЕТ СН'!$I$22</f>
        <v>2042.1928608100002</v>
      </c>
    </row>
    <row r="127" spans="1:27" ht="15.75" x14ac:dyDescent="0.2">
      <c r="A127" s="35">
        <f t="shared" si="3"/>
        <v>44569</v>
      </c>
      <c r="B127" s="36">
        <f>SUMIFS(СВЦЭМ!$C$39:$C$782,СВЦЭМ!$A$39:$A$782,$A127,СВЦЭМ!$B$39:$B$782,B$119)+'СЕТ СН'!$I$12+СВЦЭМ!$D$10+'СЕТ СН'!$I$6-'СЕТ СН'!$I$22</f>
        <v>2039.0570426700001</v>
      </c>
      <c r="C127" s="36">
        <f>SUMIFS(СВЦЭМ!$C$39:$C$782,СВЦЭМ!$A$39:$A$782,$A127,СВЦЭМ!$B$39:$B$782,C$119)+'СЕТ СН'!$I$12+СВЦЭМ!$D$10+'СЕТ СН'!$I$6-'СЕТ СН'!$I$22</f>
        <v>2004.6477741600002</v>
      </c>
      <c r="D127" s="36">
        <f>SUMIFS(СВЦЭМ!$C$39:$C$782,СВЦЭМ!$A$39:$A$782,$A127,СВЦЭМ!$B$39:$B$782,D$119)+'СЕТ СН'!$I$12+СВЦЭМ!$D$10+'СЕТ СН'!$I$6-'СЕТ СН'!$I$22</f>
        <v>2040.53336358</v>
      </c>
      <c r="E127" s="36">
        <f>SUMIFS(СВЦЭМ!$C$39:$C$782,СВЦЭМ!$A$39:$A$782,$A127,СВЦЭМ!$B$39:$B$782,E$119)+'СЕТ СН'!$I$12+СВЦЭМ!$D$10+'СЕТ СН'!$I$6-'СЕТ СН'!$I$22</f>
        <v>2038.2113450000002</v>
      </c>
      <c r="F127" s="36">
        <f>SUMIFS(СВЦЭМ!$C$39:$C$782,СВЦЭМ!$A$39:$A$782,$A127,СВЦЭМ!$B$39:$B$782,F$119)+'СЕТ СН'!$I$12+СВЦЭМ!$D$10+'СЕТ СН'!$I$6-'СЕТ СН'!$I$22</f>
        <v>2026.12080444</v>
      </c>
      <c r="G127" s="36">
        <f>SUMIFS(СВЦЭМ!$C$39:$C$782,СВЦЭМ!$A$39:$A$782,$A127,СВЦЭМ!$B$39:$B$782,G$119)+'СЕТ СН'!$I$12+СВЦЭМ!$D$10+'СЕТ СН'!$I$6-'СЕТ СН'!$I$22</f>
        <v>2022.0389056500001</v>
      </c>
      <c r="H127" s="36">
        <f>SUMIFS(СВЦЭМ!$C$39:$C$782,СВЦЭМ!$A$39:$A$782,$A127,СВЦЭМ!$B$39:$B$782,H$119)+'СЕТ СН'!$I$12+СВЦЭМ!$D$10+'СЕТ СН'!$I$6-'СЕТ СН'!$I$22</f>
        <v>1969.7802246400001</v>
      </c>
      <c r="I127" s="36">
        <f>SUMIFS(СВЦЭМ!$C$39:$C$782,СВЦЭМ!$A$39:$A$782,$A127,СВЦЭМ!$B$39:$B$782,I$119)+'СЕТ СН'!$I$12+СВЦЭМ!$D$10+'СЕТ СН'!$I$6-'СЕТ СН'!$I$22</f>
        <v>1959.4438169300001</v>
      </c>
      <c r="J127" s="36">
        <f>SUMIFS(СВЦЭМ!$C$39:$C$782,СВЦЭМ!$A$39:$A$782,$A127,СВЦЭМ!$B$39:$B$782,J$119)+'СЕТ СН'!$I$12+СВЦЭМ!$D$10+'СЕТ СН'!$I$6-'СЕТ СН'!$I$22</f>
        <v>1941.3541053900001</v>
      </c>
      <c r="K127" s="36">
        <f>SUMIFS(СВЦЭМ!$C$39:$C$782,СВЦЭМ!$A$39:$A$782,$A127,СВЦЭМ!$B$39:$B$782,K$119)+'СЕТ СН'!$I$12+СВЦЭМ!$D$10+'СЕТ СН'!$I$6-'СЕТ СН'!$I$22</f>
        <v>1963.1942806700001</v>
      </c>
      <c r="L127" s="36">
        <f>SUMIFS(СВЦЭМ!$C$39:$C$782,СВЦЭМ!$A$39:$A$782,$A127,СВЦЭМ!$B$39:$B$782,L$119)+'СЕТ СН'!$I$12+СВЦЭМ!$D$10+'СЕТ СН'!$I$6-'СЕТ СН'!$I$22</f>
        <v>1969.4232476500001</v>
      </c>
      <c r="M127" s="36">
        <f>SUMIFS(СВЦЭМ!$C$39:$C$782,СВЦЭМ!$A$39:$A$782,$A127,СВЦЭМ!$B$39:$B$782,M$119)+'СЕТ СН'!$I$12+СВЦЭМ!$D$10+'СЕТ СН'!$I$6-'СЕТ СН'!$I$22</f>
        <v>1940.1877249300001</v>
      </c>
      <c r="N127" s="36">
        <f>SUMIFS(СВЦЭМ!$C$39:$C$782,СВЦЭМ!$A$39:$A$782,$A127,СВЦЭМ!$B$39:$B$782,N$119)+'СЕТ СН'!$I$12+СВЦЭМ!$D$10+'СЕТ СН'!$I$6-'СЕТ СН'!$I$22</f>
        <v>1959.6750209500001</v>
      </c>
      <c r="O127" s="36">
        <f>SUMIFS(СВЦЭМ!$C$39:$C$782,СВЦЭМ!$A$39:$A$782,$A127,СВЦЭМ!$B$39:$B$782,O$119)+'СЕТ СН'!$I$12+СВЦЭМ!$D$10+'СЕТ СН'!$I$6-'СЕТ СН'!$I$22</f>
        <v>1995.1302933100001</v>
      </c>
      <c r="P127" s="36">
        <f>SUMIFS(СВЦЭМ!$C$39:$C$782,СВЦЭМ!$A$39:$A$782,$A127,СВЦЭМ!$B$39:$B$782,P$119)+'СЕТ СН'!$I$12+СВЦЭМ!$D$10+'СЕТ СН'!$I$6-'СЕТ СН'!$I$22</f>
        <v>1998.8810062500002</v>
      </c>
      <c r="Q127" s="36">
        <f>SUMIFS(СВЦЭМ!$C$39:$C$782,СВЦЭМ!$A$39:$A$782,$A127,СВЦЭМ!$B$39:$B$782,Q$119)+'СЕТ СН'!$I$12+СВЦЭМ!$D$10+'СЕТ СН'!$I$6-'СЕТ СН'!$I$22</f>
        <v>1989.64048742</v>
      </c>
      <c r="R127" s="36">
        <f>SUMIFS(СВЦЭМ!$C$39:$C$782,СВЦЭМ!$A$39:$A$782,$A127,СВЦЭМ!$B$39:$B$782,R$119)+'СЕТ СН'!$I$12+СВЦЭМ!$D$10+'СЕТ СН'!$I$6-'СЕТ СН'!$I$22</f>
        <v>1953.6610440900001</v>
      </c>
      <c r="S127" s="36">
        <f>SUMIFS(СВЦЭМ!$C$39:$C$782,СВЦЭМ!$A$39:$A$782,$A127,СВЦЭМ!$B$39:$B$782,S$119)+'СЕТ СН'!$I$12+СВЦЭМ!$D$10+'СЕТ СН'!$I$6-'СЕТ СН'!$I$22</f>
        <v>1925.6138080800001</v>
      </c>
      <c r="T127" s="36">
        <f>SUMIFS(СВЦЭМ!$C$39:$C$782,СВЦЭМ!$A$39:$A$782,$A127,СВЦЭМ!$B$39:$B$782,T$119)+'СЕТ СН'!$I$12+СВЦЭМ!$D$10+'СЕТ СН'!$I$6-'СЕТ СН'!$I$22</f>
        <v>1979.28531673</v>
      </c>
      <c r="U127" s="36">
        <f>SUMIFS(СВЦЭМ!$C$39:$C$782,СВЦЭМ!$A$39:$A$782,$A127,СВЦЭМ!$B$39:$B$782,U$119)+'СЕТ СН'!$I$12+СВЦЭМ!$D$10+'СЕТ СН'!$I$6-'СЕТ СН'!$I$22</f>
        <v>1980.2536482100002</v>
      </c>
      <c r="V127" s="36">
        <f>SUMIFS(СВЦЭМ!$C$39:$C$782,СВЦЭМ!$A$39:$A$782,$A127,СВЦЭМ!$B$39:$B$782,V$119)+'СЕТ СН'!$I$12+СВЦЭМ!$D$10+'СЕТ СН'!$I$6-'СЕТ СН'!$I$22</f>
        <v>1977.6190103000001</v>
      </c>
      <c r="W127" s="36">
        <f>SUMIFS(СВЦЭМ!$C$39:$C$782,СВЦЭМ!$A$39:$A$782,$A127,СВЦЭМ!$B$39:$B$782,W$119)+'СЕТ СН'!$I$12+СВЦЭМ!$D$10+'СЕТ СН'!$I$6-'СЕТ СН'!$I$22</f>
        <v>1983.24982845</v>
      </c>
      <c r="X127" s="36">
        <f>SUMIFS(СВЦЭМ!$C$39:$C$782,СВЦЭМ!$A$39:$A$782,$A127,СВЦЭМ!$B$39:$B$782,X$119)+'СЕТ СН'!$I$12+СВЦЭМ!$D$10+'СЕТ СН'!$I$6-'СЕТ СН'!$I$22</f>
        <v>2033.19872433</v>
      </c>
      <c r="Y127" s="36">
        <f>SUMIFS(СВЦЭМ!$C$39:$C$782,СВЦЭМ!$A$39:$A$782,$A127,СВЦЭМ!$B$39:$B$782,Y$119)+'СЕТ СН'!$I$12+СВЦЭМ!$D$10+'СЕТ СН'!$I$6-'СЕТ СН'!$I$22</f>
        <v>2061.5565834500003</v>
      </c>
    </row>
    <row r="128" spans="1:27" ht="15.75" x14ac:dyDescent="0.2">
      <c r="A128" s="35">
        <f t="shared" si="3"/>
        <v>44570</v>
      </c>
      <c r="B128" s="36">
        <f>SUMIFS(СВЦЭМ!$C$39:$C$782,СВЦЭМ!$A$39:$A$782,$A128,СВЦЭМ!$B$39:$B$782,B$119)+'СЕТ СН'!$I$12+СВЦЭМ!$D$10+'СЕТ СН'!$I$6-'СЕТ СН'!$I$22</f>
        <v>1989.54944269</v>
      </c>
      <c r="C128" s="36">
        <f>SUMIFS(СВЦЭМ!$C$39:$C$782,СВЦЭМ!$A$39:$A$782,$A128,СВЦЭМ!$B$39:$B$782,C$119)+'СЕТ СН'!$I$12+СВЦЭМ!$D$10+'СЕТ СН'!$I$6-'СЕТ СН'!$I$22</f>
        <v>2009.3788401500001</v>
      </c>
      <c r="D128" s="36">
        <f>SUMIFS(СВЦЭМ!$C$39:$C$782,СВЦЭМ!$A$39:$A$782,$A128,СВЦЭМ!$B$39:$B$782,D$119)+'СЕТ СН'!$I$12+СВЦЭМ!$D$10+'СЕТ СН'!$I$6-'СЕТ СН'!$I$22</f>
        <v>2066.8762403400001</v>
      </c>
      <c r="E128" s="36">
        <f>SUMIFS(СВЦЭМ!$C$39:$C$782,СВЦЭМ!$A$39:$A$782,$A128,СВЦЭМ!$B$39:$B$782,E$119)+'СЕТ СН'!$I$12+СВЦЭМ!$D$10+'СЕТ СН'!$I$6-'СЕТ СН'!$I$22</f>
        <v>2065.11852163</v>
      </c>
      <c r="F128" s="36">
        <f>SUMIFS(СВЦЭМ!$C$39:$C$782,СВЦЭМ!$A$39:$A$782,$A128,СВЦЭМ!$B$39:$B$782,F$119)+'СЕТ СН'!$I$12+СВЦЭМ!$D$10+'СЕТ СН'!$I$6-'СЕТ СН'!$I$22</f>
        <v>2063.6225254400001</v>
      </c>
      <c r="G128" s="36">
        <f>SUMIFS(СВЦЭМ!$C$39:$C$782,СВЦЭМ!$A$39:$A$782,$A128,СВЦЭМ!$B$39:$B$782,G$119)+'СЕТ СН'!$I$12+СВЦЭМ!$D$10+'СЕТ СН'!$I$6-'СЕТ СН'!$I$22</f>
        <v>2062.2468155400002</v>
      </c>
      <c r="H128" s="36">
        <f>SUMIFS(СВЦЭМ!$C$39:$C$782,СВЦЭМ!$A$39:$A$782,$A128,СВЦЭМ!$B$39:$B$782,H$119)+'СЕТ СН'!$I$12+СВЦЭМ!$D$10+'СЕТ СН'!$I$6-'СЕТ СН'!$I$22</f>
        <v>2029.7462130600002</v>
      </c>
      <c r="I128" s="36">
        <f>SUMIFS(СВЦЭМ!$C$39:$C$782,СВЦЭМ!$A$39:$A$782,$A128,СВЦЭМ!$B$39:$B$782,I$119)+'СЕТ СН'!$I$12+СВЦЭМ!$D$10+'СЕТ СН'!$I$6-'СЕТ СН'!$I$22</f>
        <v>2037.1047425100001</v>
      </c>
      <c r="J128" s="36">
        <f>SUMIFS(СВЦЭМ!$C$39:$C$782,СВЦЭМ!$A$39:$A$782,$A128,СВЦЭМ!$B$39:$B$782,J$119)+'СЕТ СН'!$I$12+СВЦЭМ!$D$10+'СЕТ СН'!$I$6-'СЕТ СН'!$I$22</f>
        <v>2010.3061192100001</v>
      </c>
      <c r="K128" s="36">
        <f>SUMIFS(СВЦЭМ!$C$39:$C$782,СВЦЭМ!$A$39:$A$782,$A128,СВЦЭМ!$B$39:$B$782,K$119)+'СЕТ СН'!$I$12+СВЦЭМ!$D$10+'СЕТ СН'!$I$6-'СЕТ СН'!$I$22</f>
        <v>1977.39216717</v>
      </c>
      <c r="L128" s="36">
        <f>SUMIFS(СВЦЭМ!$C$39:$C$782,СВЦЭМ!$A$39:$A$782,$A128,СВЦЭМ!$B$39:$B$782,L$119)+'СЕТ СН'!$I$12+СВЦЭМ!$D$10+'СЕТ СН'!$I$6-'СЕТ СН'!$I$22</f>
        <v>1983.99760068</v>
      </c>
      <c r="M128" s="36">
        <f>SUMIFS(СВЦЭМ!$C$39:$C$782,СВЦЭМ!$A$39:$A$782,$A128,СВЦЭМ!$B$39:$B$782,M$119)+'СЕТ СН'!$I$12+СВЦЭМ!$D$10+'СЕТ СН'!$I$6-'СЕТ СН'!$I$22</f>
        <v>1986.3151522400001</v>
      </c>
      <c r="N128" s="36">
        <f>SUMIFS(СВЦЭМ!$C$39:$C$782,СВЦЭМ!$A$39:$A$782,$A128,СВЦЭМ!$B$39:$B$782,N$119)+'СЕТ СН'!$I$12+СВЦЭМ!$D$10+'СЕТ СН'!$I$6-'СЕТ СН'!$I$22</f>
        <v>2006.83924611</v>
      </c>
      <c r="O128" s="36">
        <f>SUMIFS(СВЦЭМ!$C$39:$C$782,СВЦЭМ!$A$39:$A$782,$A128,СВЦЭМ!$B$39:$B$782,O$119)+'СЕТ СН'!$I$12+СВЦЭМ!$D$10+'СЕТ СН'!$I$6-'СЕТ СН'!$I$22</f>
        <v>2036.31606964</v>
      </c>
      <c r="P128" s="36">
        <f>SUMIFS(СВЦЭМ!$C$39:$C$782,СВЦЭМ!$A$39:$A$782,$A128,СВЦЭМ!$B$39:$B$782,P$119)+'СЕТ СН'!$I$12+СВЦЭМ!$D$10+'СЕТ СН'!$I$6-'СЕТ СН'!$I$22</f>
        <v>2032.65879019</v>
      </c>
      <c r="Q128" s="36">
        <f>SUMIFS(СВЦЭМ!$C$39:$C$782,СВЦЭМ!$A$39:$A$782,$A128,СВЦЭМ!$B$39:$B$782,Q$119)+'СЕТ СН'!$I$12+СВЦЭМ!$D$10+'СЕТ СН'!$I$6-'СЕТ СН'!$I$22</f>
        <v>2032.6818348500001</v>
      </c>
      <c r="R128" s="36">
        <f>SUMIFS(СВЦЭМ!$C$39:$C$782,СВЦЭМ!$A$39:$A$782,$A128,СВЦЭМ!$B$39:$B$782,R$119)+'СЕТ СН'!$I$12+СВЦЭМ!$D$10+'СЕТ СН'!$I$6-'СЕТ СН'!$I$22</f>
        <v>2003.5152327600001</v>
      </c>
      <c r="S128" s="36">
        <f>SUMIFS(СВЦЭМ!$C$39:$C$782,СВЦЭМ!$A$39:$A$782,$A128,СВЦЭМ!$B$39:$B$782,S$119)+'СЕТ СН'!$I$12+СВЦЭМ!$D$10+'СЕТ СН'!$I$6-'СЕТ СН'!$I$22</f>
        <v>1970.7425342700001</v>
      </c>
      <c r="T128" s="36">
        <f>SUMIFS(СВЦЭМ!$C$39:$C$782,СВЦЭМ!$A$39:$A$782,$A128,СВЦЭМ!$B$39:$B$782,T$119)+'СЕТ СН'!$I$12+СВЦЭМ!$D$10+'СЕТ СН'!$I$6-'СЕТ СН'!$I$22</f>
        <v>1974.4394246000002</v>
      </c>
      <c r="U128" s="36">
        <f>SUMIFS(СВЦЭМ!$C$39:$C$782,СВЦЭМ!$A$39:$A$782,$A128,СВЦЭМ!$B$39:$B$782,U$119)+'СЕТ СН'!$I$12+СВЦЭМ!$D$10+'СЕТ СН'!$I$6-'СЕТ СН'!$I$22</f>
        <v>1986.3891626300001</v>
      </c>
      <c r="V128" s="36">
        <f>SUMIFS(СВЦЭМ!$C$39:$C$782,СВЦЭМ!$A$39:$A$782,$A128,СВЦЭМ!$B$39:$B$782,V$119)+'СЕТ СН'!$I$12+СВЦЭМ!$D$10+'СЕТ СН'!$I$6-'СЕТ СН'!$I$22</f>
        <v>1987.7794936600001</v>
      </c>
      <c r="W128" s="36">
        <f>SUMIFS(СВЦЭМ!$C$39:$C$782,СВЦЭМ!$A$39:$A$782,$A128,СВЦЭМ!$B$39:$B$782,W$119)+'СЕТ СН'!$I$12+СВЦЭМ!$D$10+'СЕТ СН'!$I$6-'СЕТ СН'!$I$22</f>
        <v>1998.11654144</v>
      </c>
      <c r="X128" s="36">
        <f>SUMIFS(СВЦЭМ!$C$39:$C$782,СВЦЭМ!$A$39:$A$782,$A128,СВЦЭМ!$B$39:$B$782,X$119)+'СЕТ СН'!$I$12+СВЦЭМ!$D$10+'СЕТ СН'!$I$6-'СЕТ СН'!$I$22</f>
        <v>2005.0503337300001</v>
      </c>
      <c r="Y128" s="36">
        <f>SUMIFS(СВЦЭМ!$C$39:$C$782,СВЦЭМ!$A$39:$A$782,$A128,СВЦЭМ!$B$39:$B$782,Y$119)+'СЕТ СН'!$I$12+СВЦЭМ!$D$10+'СЕТ СН'!$I$6-'СЕТ СН'!$I$22</f>
        <v>2044.4516325900001</v>
      </c>
    </row>
    <row r="129" spans="1:25" ht="15.75" x14ac:dyDescent="0.2">
      <c r="A129" s="35">
        <f t="shared" si="3"/>
        <v>44571</v>
      </c>
      <c r="B129" s="36">
        <f>SUMIFS(СВЦЭМ!$C$39:$C$782,СВЦЭМ!$A$39:$A$782,$A129,СВЦЭМ!$B$39:$B$782,B$119)+'СЕТ СН'!$I$12+СВЦЭМ!$D$10+'СЕТ СН'!$I$6-'СЕТ СН'!$I$22</f>
        <v>2046.2571531400001</v>
      </c>
      <c r="C129" s="36">
        <f>SUMIFS(СВЦЭМ!$C$39:$C$782,СВЦЭМ!$A$39:$A$782,$A129,СВЦЭМ!$B$39:$B$782,C$119)+'СЕТ СН'!$I$12+СВЦЭМ!$D$10+'СЕТ СН'!$I$6-'СЕТ СН'!$I$22</f>
        <v>2041.4449807200001</v>
      </c>
      <c r="D129" s="36">
        <f>SUMIFS(СВЦЭМ!$C$39:$C$782,СВЦЭМ!$A$39:$A$782,$A129,СВЦЭМ!$B$39:$B$782,D$119)+'СЕТ СН'!$I$12+СВЦЭМ!$D$10+'СЕТ СН'!$I$6-'СЕТ СН'!$I$22</f>
        <v>2063.3121112600002</v>
      </c>
      <c r="E129" s="36">
        <f>SUMIFS(СВЦЭМ!$C$39:$C$782,СВЦЭМ!$A$39:$A$782,$A129,СВЦЭМ!$B$39:$B$782,E$119)+'СЕТ СН'!$I$12+СВЦЭМ!$D$10+'СЕТ СН'!$I$6-'СЕТ СН'!$I$22</f>
        <v>2067.0992595400003</v>
      </c>
      <c r="F129" s="36">
        <f>SUMIFS(СВЦЭМ!$C$39:$C$782,СВЦЭМ!$A$39:$A$782,$A129,СВЦЭМ!$B$39:$B$782,F$119)+'СЕТ СН'!$I$12+СВЦЭМ!$D$10+'СЕТ СН'!$I$6-'СЕТ СН'!$I$22</f>
        <v>2049.2434309700002</v>
      </c>
      <c r="G129" s="36">
        <f>SUMIFS(СВЦЭМ!$C$39:$C$782,СВЦЭМ!$A$39:$A$782,$A129,СВЦЭМ!$B$39:$B$782,G$119)+'СЕТ СН'!$I$12+СВЦЭМ!$D$10+'СЕТ СН'!$I$6-'СЕТ СН'!$I$22</f>
        <v>2040.7193565900002</v>
      </c>
      <c r="H129" s="36">
        <f>SUMIFS(СВЦЭМ!$C$39:$C$782,СВЦЭМ!$A$39:$A$782,$A129,СВЦЭМ!$B$39:$B$782,H$119)+'СЕТ СН'!$I$12+СВЦЭМ!$D$10+'СЕТ СН'!$I$6-'СЕТ СН'!$I$22</f>
        <v>1985.6359588300002</v>
      </c>
      <c r="I129" s="36">
        <f>SUMIFS(СВЦЭМ!$C$39:$C$782,СВЦЭМ!$A$39:$A$782,$A129,СВЦЭМ!$B$39:$B$782,I$119)+'СЕТ СН'!$I$12+СВЦЭМ!$D$10+'СЕТ СН'!$I$6-'СЕТ СН'!$I$22</f>
        <v>1982.9867526300002</v>
      </c>
      <c r="J129" s="36">
        <f>SUMIFS(СВЦЭМ!$C$39:$C$782,СВЦЭМ!$A$39:$A$782,$A129,СВЦЭМ!$B$39:$B$782,J$119)+'СЕТ СН'!$I$12+СВЦЭМ!$D$10+'СЕТ СН'!$I$6-'СЕТ СН'!$I$22</f>
        <v>1977.3365914400001</v>
      </c>
      <c r="K129" s="36">
        <f>SUMIFS(СВЦЭМ!$C$39:$C$782,СВЦЭМ!$A$39:$A$782,$A129,СВЦЭМ!$B$39:$B$782,K$119)+'СЕТ СН'!$I$12+СВЦЭМ!$D$10+'СЕТ СН'!$I$6-'СЕТ СН'!$I$22</f>
        <v>1931.30398954</v>
      </c>
      <c r="L129" s="36">
        <f>SUMIFS(СВЦЭМ!$C$39:$C$782,СВЦЭМ!$A$39:$A$782,$A129,СВЦЭМ!$B$39:$B$782,L$119)+'СЕТ СН'!$I$12+СВЦЭМ!$D$10+'СЕТ СН'!$I$6-'СЕТ СН'!$I$22</f>
        <v>1976.8199224900002</v>
      </c>
      <c r="M129" s="36">
        <f>SUMIFS(СВЦЭМ!$C$39:$C$782,СВЦЭМ!$A$39:$A$782,$A129,СВЦЭМ!$B$39:$B$782,M$119)+'СЕТ СН'!$I$12+СВЦЭМ!$D$10+'СЕТ СН'!$I$6-'СЕТ СН'!$I$22</f>
        <v>1967.9064838300001</v>
      </c>
      <c r="N129" s="36">
        <f>SUMIFS(СВЦЭМ!$C$39:$C$782,СВЦЭМ!$A$39:$A$782,$A129,СВЦЭМ!$B$39:$B$782,N$119)+'СЕТ СН'!$I$12+СВЦЭМ!$D$10+'СЕТ СН'!$I$6-'СЕТ СН'!$I$22</f>
        <v>1985.5951320500001</v>
      </c>
      <c r="O129" s="36">
        <f>SUMIFS(СВЦЭМ!$C$39:$C$782,СВЦЭМ!$A$39:$A$782,$A129,СВЦЭМ!$B$39:$B$782,O$119)+'СЕТ СН'!$I$12+СВЦЭМ!$D$10+'СЕТ СН'!$I$6-'СЕТ СН'!$I$22</f>
        <v>2026.3466767800001</v>
      </c>
      <c r="P129" s="36">
        <f>SUMIFS(СВЦЭМ!$C$39:$C$782,СВЦЭМ!$A$39:$A$782,$A129,СВЦЭМ!$B$39:$B$782,P$119)+'СЕТ СН'!$I$12+СВЦЭМ!$D$10+'СЕТ СН'!$I$6-'СЕТ СН'!$I$22</f>
        <v>2027.7414982300002</v>
      </c>
      <c r="Q129" s="36">
        <f>SUMIFS(СВЦЭМ!$C$39:$C$782,СВЦЭМ!$A$39:$A$782,$A129,СВЦЭМ!$B$39:$B$782,Q$119)+'СЕТ СН'!$I$12+СВЦЭМ!$D$10+'СЕТ СН'!$I$6-'СЕТ СН'!$I$22</f>
        <v>2011.9967739200001</v>
      </c>
      <c r="R129" s="36">
        <f>SUMIFS(СВЦЭМ!$C$39:$C$782,СВЦЭМ!$A$39:$A$782,$A129,СВЦЭМ!$B$39:$B$782,R$119)+'СЕТ СН'!$I$12+СВЦЭМ!$D$10+'СЕТ СН'!$I$6-'СЕТ СН'!$I$22</f>
        <v>1982.3413994300001</v>
      </c>
      <c r="S129" s="36">
        <f>SUMIFS(СВЦЭМ!$C$39:$C$782,СВЦЭМ!$A$39:$A$782,$A129,СВЦЭМ!$B$39:$B$782,S$119)+'СЕТ СН'!$I$12+СВЦЭМ!$D$10+'СЕТ СН'!$I$6-'СЕТ СН'!$I$22</f>
        <v>1945.9269823500001</v>
      </c>
      <c r="T129" s="36">
        <f>SUMIFS(СВЦЭМ!$C$39:$C$782,СВЦЭМ!$A$39:$A$782,$A129,СВЦЭМ!$B$39:$B$782,T$119)+'СЕТ СН'!$I$12+СВЦЭМ!$D$10+'СЕТ СН'!$I$6-'СЕТ СН'!$I$22</f>
        <v>1935.7640485100001</v>
      </c>
      <c r="U129" s="36">
        <f>SUMIFS(СВЦЭМ!$C$39:$C$782,СВЦЭМ!$A$39:$A$782,$A129,СВЦЭМ!$B$39:$B$782,U$119)+'СЕТ СН'!$I$12+СВЦЭМ!$D$10+'СЕТ СН'!$I$6-'СЕТ СН'!$I$22</f>
        <v>1944.9315927500002</v>
      </c>
      <c r="V129" s="36">
        <f>SUMIFS(СВЦЭМ!$C$39:$C$782,СВЦЭМ!$A$39:$A$782,$A129,СВЦЭМ!$B$39:$B$782,V$119)+'СЕТ СН'!$I$12+СВЦЭМ!$D$10+'СЕТ СН'!$I$6-'СЕТ СН'!$I$22</f>
        <v>1986.7154852200001</v>
      </c>
      <c r="W129" s="36">
        <f>SUMIFS(СВЦЭМ!$C$39:$C$782,СВЦЭМ!$A$39:$A$782,$A129,СВЦЭМ!$B$39:$B$782,W$119)+'СЕТ СН'!$I$12+СВЦЭМ!$D$10+'СЕТ СН'!$I$6-'СЕТ СН'!$I$22</f>
        <v>1985.36401712</v>
      </c>
      <c r="X129" s="36">
        <f>SUMIFS(СВЦЭМ!$C$39:$C$782,СВЦЭМ!$A$39:$A$782,$A129,СВЦЭМ!$B$39:$B$782,X$119)+'СЕТ СН'!$I$12+СВЦЭМ!$D$10+'СЕТ СН'!$I$6-'СЕТ СН'!$I$22</f>
        <v>1998.40754861</v>
      </c>
      <c r="Y129" s="36">
        <f>SUMIFS(СВЦЭМ!$C$39:$C$782,СВЦЭМ!$A$39:$A$782,$A129,СВЦЭМ!$B$39:$B$782,Y$119)+'СЕТ СН'!$I$12+СВЦЭМ!$D$10+'СЕТ СН'!$I$6-'СЕТ СН'!$I$22</f>
        <v>2026.1787375600002</v>
      </c>
    </row>
    <row r="130" spans="1:25" ht="15.75" x14ac:dyDescent="0.2">
      <c r="A130" s="35">
        <f t="shared" si="3"/>
        <v>44572</v>
      </c>
      <c r="B130" s="36">
        <f>SUMIFS(СВЦЭМ!$C$39:$C$782,СВЦЭМ!$A$39:$A$782,$A130,СВЦЭМ!$B$39:$B$782,B$119)+'СЕТ СН'!$I$12+СВЦЭМ!$D$10+'СЕТ СН'!$I$6-'СЕТ СН'!$I$22</f>
        <v>2039.62538225</v>
      </c>
      <c r="C130" s="36">
        <f>SUMIFS(СВЦЭМ!$C$39:$C$782,СВЦЭМ!$A$39:$A$782,$A130,СВЦЭМ!$B$39:$B$782,C$119)+'СЕТ СН'!$I$12+СВЦЭМ!$D$10+'СЕТ СН'!$I$6-'СЕТ СН'!$I$22</f>
        <v>2065.23243834</v>
      </c>
      <c r="D130" s="36">
        <f>SUMIFS(СВЦЭМ!$C$39:$C$782,СВЦЭМ!$A$39:$A$782,$A130,СВЦЭМ!$B$39:$B$782,D$119)+'СЕТ СН'!$I$12+СВЦЭМ!$D$10+'СЕТ СН'!$I$6-'СЕТ СН'!$I$22</f>
        <v>2102.7996083300004</v>
      </c>
      <c r="E130" s="36">
        <f>SUMIFS(СВЦЭМ!$C$39:$C$782,СВЦЭМ!$A$39:$A$782,$A130,СВЦЭМ!$B$39:$B$782,E$119)+'СЕТ СН'!$I$12+СВЦЭМ!$D$10+'СЕТ СН'!$I$6-'СЕТ СН'!$I$22</f>
        <v>2089.89805944</v>
      </c>
      <c r="F130" s="36">
        <f>SUMIFS(СВЦЭМ!$C$39:$C$782,СВЦЭМ!$A$39:$A$782,$A130,СВЦЭМ!$B$39:$B$782,F$119)+'СЕТ СН'!$I$12+СВЦЭМ!$D$10+'СЕТ СН'!$I$6-'СЕТ СН'!$I$22</f>
        <v>2076.8808824500002</v>
      </c>
      <c r="G130" s="36">
        <f>SUMIFS(СВЦЭМ!$C$39:$C$782,СВЦЭМ!$A$39:$A$782,$A130,СВЦЭМ!$B$39:$B$782,G$119)+'СЕТ СН'!$I$12+СВЦЭМ!$D$10+'СЕТ СН'!$I$6-'СЕТ СН'!$I$22</f>
        <v>2053.6140424300002</v>
      </c>
      <c r="H130" s="36">
        <f>SUMIFS(СВЦЭМ!$C$39:$C$782,СВЦЭМ!$A$39:$A$782,$A130,СВЦЭМ!$B$39:$B$782,H$119)+'СЕТ СН'!$I$12+СВЦЭМ!$D$10+'СЕТ СН'!$I$6-'СЕТ СН'!$I$22</f>
        <v>1995.91289843</v>
      </c>
      <c r="I130" s="36">
        <f>SUMIFS(СВЦЭМ!$C$39:$C$782,СВЦЭМ!$A$39:$A$782,$A130,СВЦЭМ!$B$39:$B$782,I$119)+'СЕТ СН'!$I$12+СВЦЭМ!$D$10+'СЕТ СН'!$I$6-'СЕТ СН'!$I$22</f>
        <v>1990.61398497</v>
      </c>
      <c r="J130" s="36">
        <f>SUMIFS(СВЦЭМ!$C$39:$C$782,СВЦЭМ!$A$39:$A$782,$A130,СВЦЭМ!$B$39:$B$782,J$119)+'СЕТ СН'!$I$12+СВЦЭМ!$D$10+'СЕТ СН'!$I$6-'СЕТ СН'!$I$22</f>
        <v>1971.0256572200001</v>
      </c>
      <c r="K130" s="36">
        <f>SUMIFS(СВЦЭМ!$C$39:$C$782,СВЦЭМ!$A$39:$A$782,$A130,СВЦЭМ!$B$39:$B$782,K$119)+'СЕТ СН'!$I$12+СВЦЭМ!$D$10+'СЕТ СН'!$I$6-'СЕТ СН'!$I$22</f>
        <v>1952.2451121200002</v>
      </c>
      <c r="L130" s="36">
        <f>SUMIFS(СВЦЭМ!$C$39:$C$782,СВЦЭМ!$A$39:$A$782,$A130,СВЦЭМ!$B$39:$B$782,L$119)+'СЕТ СН'!$I$12+СВЦЭМ!$D$10+'СЕТ СН'!$I$6-'СЕТ СН'!$I$22</f>
        <v>1953.3872958300001</v>
      </c>
      <c r="M130" s="36">
        <f>SUMIFS(СВЦЭМ!$C$39:$C$782,СВЦЭМ!$A$39:$A$782,$A130,СВЦЭМ!$B$39:$B$782,M$119)+'СЕТ СН'!$I$12+СВЦЭМ!$D$10+'СЕТ СН'!$I$6-'СЕТ СН'!$I$22</f>
        <v>1956.44754418</v>
      </c>
      <c r="N130" s="36">
        <f>SUMIFS(СВЦЭМ!$C$39:$C$782,СВЦЭМ!$A$39:$A$782,$A130,СВЦЭМ!$B$39:$B$782,N$119)+'СЕТ СН'!$I$12+СВЦЭМ!$D$10+'СЕТ СН'!$I$6-'СЕТ СН'!$I$22</f>
        <v>1972.03960411</v>
      </c>
      <c r="O130" s="36">
        <f>SUMIFS(СВЦЭМ!$C$39:$C$782,СВЦЭМ!$A$39:$A$782,$A130,СВЦЭМ!$B$39:$B$782,O$119)+'СЕТ СН'!$I$12+СВЦЭМ!$D$10+'СЕТ СН'!$I$6-'СЕТ СН'!$I$22</f>
        <v>2008.53980168</v>
      </c>
      <c r="P130" s="36">
        <f>SUMIFS(СВЦЭМ!$C$39:$C$782,СВЦЭМ!$A$39:$A$782,$A130,СВЦЭМ!$B$39:$B$782,P$119)+'СЕТ СН'!$I$12+СВЦЭМ!$D$10+'СЕТ СН'!$I$6-'СЕТ СН'!$I$22</f>
        <v>2013.5845171800001</v>
      </c>
      <c r="Q130" s="36">
        <f>SUMIFS(СВЦЭМ!$C$39:$C$782,СВЦЭМ!$A$39:$A$782,$A130,СВЦЭМ!$B$39:$B$782,Q$119)+'СЕТ СН'!$I$12+СВЦЭМ!$D$10+'СЕТ СН'!$I$6-'СЕТ СН'!$I$22</f>
        <v>2016.3502221600002</v>
      </c>
      <c r="R130" s="36">
        <f>SUMIFS(СВЦЭМ!$C$39:$C$782,СВЦЭМ!$A$39:$A$782,$A130,СВЦЭМ!$B$39:$B$782,R$119)+'СЕТ СН'!$I$12+СВЦЭМ!$D$10+'СЕТ СН'!$I$6-'СЕТ СН'!$I$22</f>
        <v>1972.7082453</v>
      </c>
      <c r="S130" s="36">
        <f>SUMIFS(СВЦЭМ!$C$39:$C$782,СВЦЭМ!$A$39:$A$782,$A130,СВЦЭМ!$B$39:$B$782,S$119)+'СЕТ СН'!$I$12+СВЦЭМ!$D$10+'СЕТ СН'!$I$6-'СЕТ СН'!$I$22</f>
        <v>1928.1021567600001</v>
      </c>
      <c r="T130" s="36">
        <f>SUMIFS(СВЦЭМ!$C$39:$C$782,СВЦЭМ!$A$39:$A$782,$A130,СВЦЭМ!$B$39:$B$782,T$119)+'СЕТ СН'!$I$12+СВЦЭМ!$D$10+'СЕТ СН'!$I$6-'СЕТ СН'!$I$22</f>
        <v>1928.3226236</v>
      </c>
      <c r="U130" s="36">
        <f>SUMIFS(СВЦЭМ!$C$39:$C$782,СВЦЭМ!$A$39:$A$782,$A130,СВЦЭМ!$B$39:$B$782,U$119)+'СЕТ СН'!$I$12+СВЦЭМ!$D$10+'СЕТ СН'!$I$6-'СЕТ СН'!$I$22</f>
        <v>1941.0002732400001</v>
      </c>
      <c r="V130" s="36">
        <f>SUMIFS(СВЦЭМ!$C$39:$C$782,СВЦЭМ!$A$39:$A$782,$A130,СВЦЭМ!$B$39:$B$782,V$119)+'СЕТ СН'!$I$12+СВЦЭМ!$D$10+'СЕТ СН'!$I$6-'СЕТ СН'!$I$22</f>
        <v>1965.66417069</v>
      </c>
      <c r="W130" s="36">
        <f>SUMIFS(СВЦЭМ!$C$39:$C$782,СВЦЭМ!$A$39:$A$782,$A130,СВЦЭМ!$B$39:$B$782,W$119)+'СЕТ СН'!$I$12+СВЦЭМ!$D$10+'СЕТ СН'!$I$6-'СЕТ СН'!$I$22</f>
        <v>1991.8291365800001</v>
      </c>
      <c r="X130" s="36">
        <f>SUMIFS(СВЦЭМ!$C$39:$C$782,СВЦЭМ!$A$39:$A$782,$A130,СВЦЭМ!$B$39:$B$782,X$119)+'СЕТ СН'!$I$12+СВЦЭМ!$D$10+'СЕТ СН'!$I$6-'СЕТ СН'!$I$22</f>
        <v>2020.13855175</v>
      </c>
      <c r="Y130" s="36">
        <f>SUMIFS(СВЦЭМ!$C$39:$C$782,СВЦЭМ!$A$39:$A$782,$A130,СВЦЭМ!$B$39:$B$782,Y$119)+'СЕТ СН'!$I$12+СВЦЭМ!$D$10+'СЕТ СН'!$I$6-'СЕТ СН'!$I$22</f>
        <v>2044.2966422500001</v>
      </c>
    </row>
    <row r="131" spans="1:25" ht="15.75" x14ac:dyDescent="0.2">
      <c r="A131" s="35">
        <f t="shared" si="3"/>
        <v>44573</v>
      </c>
      <c r="B131" s="36">
        <f>SUMIFS(СВЦЭМ!$C$39:$C$782,СВЦЭМ!$A$39:$A$782,$A131,СВЦЭМ!$B$39:$B$782,B$119)+'СЕТ СН'!$I$12+СВЦЭМ!$D$10+'СЕТ СН'!$I$6-'СЕТ СН'!$I$22</f>
        <v>2049.0027815900003</v>
      </c>
      <c r="C131" s="36">
        <f>SUMIFS(СВЦЭМ!$C$39:$C$782,СВЦЭМ!$A$39:$A$782,$A131,СВЦЭМ!$B$39:$B$782,C$119)+'СЕТ СН'!$I$12+СВЦЭМ!$D$10+'СЕТ СН'!$I$6-'СЕТ СН'!$I$22</f>
        <v>2063.3438881299999</v>
      </c>
      <c r="D131" s="36">
        <f>SUMIFS(СВЦЭМ!$C$39:$C$782,СВЦЭМ!$A$39:$A$782,$A131,СВЦЭМ!$B$39:$B$782,D$119)+'СЕТ СН'!$I$12+СВЦЭМ!$D$10+'СЕТ СН'!$I$6-'СЕТ СН'!$I$22</f>
        <v>2080.14914572</v>
      </c>
      <c r="E131" s="36">
        <f>SUMIFS(СВЦЭМ!$C$39:$C$782,СВЦЭМ!$A$39:$A$782,$A131,СВЦЭМ!$B$39:$B$782,E$119)+'СЕТ СН'!$I$12+СВЦЭМ!$D$10+'СЕТ СН'!$I$6-'СЕТ СН'!$I$22</f>
        <v>2081.509603</v>
      </c>
      <c r="F131" s="36">
        <f>SUMIFS(СВЦЭМ!$C$39:$C$782,СВЦЭМ!$A$39:$A$782,$A131,СВЦЭМ!$B$39:$B$782,F$119)+'СЕТ СН'!$I$12+СВЦЭМ!$D$10+'СЕТ СН'!$I$6-'СЕТ СН'!$I$22</f>
        <v>2073.3720823600001</v>
      </c>
      <c r="G131" s="36">
        <f>SUMIFS(СВЦЭМ!$C$39:$C$782,СВЦЭМ!$A$39:$A$782,$A131,СВЦЭМ!$B$39:$B$782,G$119)+'СЕТ СН'!$I$12+СВЦЭМ!$D$10+'СЕТ СН'!$I$6-'СЕТ СН'!$I$22</f>
        <v>2037.54086082</v>
      </c>
      <c r="H131" s="36">
        <f>SUMIFS(СВЦЭМ!$C$39:$C$782,СВЦЭМ!$A$39:$A$782,$A131,СВЦЭМ!$B$39:$B$782,H$119)+'СЕТ СН'!$I$12+СВЦЭМ!$D$10+'СЕТ СН'!$I$6-'СЕТ СН'!$I$22</f>
        <v>1977.1669145600001</v>
      </c>
      <c r="I131" s="36">
        <f>SUMIFS(СВЦЭМ!$C$39:$C$782,СВЦЭМ!$A$39:$A$782,$A131,СВЦЭМ!$B$39:$B$782,I$119)+'СЕТ СН'!$I$12+СВЦЭМ!$D$10+'СЕТ СН'!$I$6-'СЕТ СН'!$I$22</f>
        <v>1982.90102978</v>
      </c>
      <c r="J131" s="36">
        <f>SUMIFS(СВЦЭМ!$C$39:$C$782,СВЦЭМ!$A$39:$A$782,$A131,СВЦЭМ!$B$39:$B$782,J$119)+'СЕТ СН'!$I$12+СВЦЭМ!$D$10+'СЕТ СН'!$I$6-'СЕТ СН'!$I$22</f>
        <v>1967.71387779</v>
      </c>
      <c r="K131" s="36">
        <f>SUMIFS(СВЦЭМ!$C$39:$C$782,СВЦЭМ!$A$39:$A$782,$A131,СВЦЭМ!$B$39:$B$782,K$119)+'СЕТ СН'!$I$12+СВЦЭМ!$D$10+'СЕТ СН'!$I$6-'СЕТ СН'!$I$22</f>
        <v>1972.22644442</v>
      </c>
      <c r="L131" s="36">
        <f>SUMIFS(СВЦЭМ!$C$39:$C$782,СВЦЭМ!$A$39:$A$782,$A131,СВЦЭМ!$B$39:$B$782,L$119)+'СЕТ СН'!$I$12+СВЦЭМ!$D$10+'СЕТ СН'!$I$6-'СЕТ СН'!$I$22</f>
        <v>1972.13840527</v>
      </c>
      <c r="M131" s="36">
        <f>SUMIFS(СВЦЭМ!$C$39:$C$782,СВЦЭМ!$A$39:$A$782,$A131,СВЦЭМ!$B$39:$B$782,M$119)+'СЕТ СН'!$I$12+СВЦЭМ!$D$10+'СЕТ СН'!$I$6-'СЕТ СН'!$I$22</f>
        <v>1968.9516872300001</v>
      </c>
      <c r="N131" s="36">
        <f>SUMIFS(СВЦЭМ!$C$39:$C$782,СВЦЭМ!$A$39:$A$782,$A131,СВЦЭМ!$B$39:$B$782,N$119)+'СЕТ СН'!$I$12+СВЦЭМ!$D$10+'СЕТ СН'!$I$6-'СЕТ СН'!$I$22</f>
        <v>1994.3034276000001</v>
      </c>
      <c r="O131" s="36">
        <f>SUMIFS(СВЦЭМ!$C$39:$C$782,СВЦЭМ!$A$39:$A$782,$A131,СВЦЭМ!$B$39:$B$782,O$119)+'СЕТ СН'!$I$12+СВЦЭМ!$D$10+'СЕТ СН'!$I$6-'СЕТ СН'!$I$22</f>
        <v>2029.4140676900001</v>
      </c>
      <c r="P131" s="36">
        <f>SUMIFS(СВЦЭМ!$C$39:$C$782,СВЦЭМ!$A$39:$A$782,$A131,СВЦЭМ!$B$39:$B$782,P$119)+'СЕТ СН'!$I$12+СВЦЭМ!$D$10+'СЕТ СН'!$I$6-'СЕТ СН'!$I$22</f>
        <v>2039.32810982</v>
      </c>
      <c r="Q131" s="36">
        <f>SUMIFS(СВЦЭМ!$C$39:$C$782,СВЦЭМ!$A$39:$A$782,$A131,СВЦЭМ!$B$39:$B$782,Q$119)+'СЕТ СН'!$I$12+СВЦЭМ!$D$10+'СЕТ СН'!$I$6-'СЕТ СН'!$I$22</f>
        <v>2036.6891997800001</v>
      </c>
      <c r="R131" s="36">
        <f>SUMIFS(СВЦЭМ!$C$39:$C$782,СВЦЭМ!$A$39:$A$782,$A131,СВЦЭМ!$B$39:$B$782,R$119)+'СЕТ СН'!$I$12+СВЦЭМ!$D$10+'СЕТ СН'!$I$6-'СЕТ СН'!$I$22</f>
        <v>1982.93817098</v>
      </c>
      <c r="S131" s="36">
        <f>SUMIFS(СВЦЭМ!$C$39:$C$782,СВЦЭМ!$A$39:$A$782,$A131,СВЦЭМ!$B$39:$B$782,S$119)+'СЕТ СН'!$I$12+СВЦЭМ!$D$10+'СЕТ СН'!$I$6-'СЕТ СН'!$I$22</f>
        <v>1939.42856082</v>
      </c>
      <c r="T131" s="36">
        <f>SUMIFS(СВЦЭМ!$C$39:$C$782,СВЦЭМ!$A$39:$A$782,$A131,СВЦЭМ!$B$39:$B$782,T$119)+'СЕТ СН'!$I$12+СВЦЭМ!$D$10+'СЕТ СН'!$I$6-'СЕТ СН'!$I$22</f>
        <v>1941.83229439</v>
      </c>
      <c r="U131" s="36">
        <f>SUMIFS(СВЦЭМ!$C$39:$C$782,СВЦЭМ!$A$39:$A$782,$A131,СВЦЭМ!$B$39:$B$782,U$119)+'СЕТ СН'!$I$12+СВЦЭМ!$D$10+'СЕТ СН'!$I$6-'СЕТ СН'!$I$22</f>
        <v>1954.3069852400001</v>
      </c>
      <c r="V131" s="36">
        <f>SUMIFS(СВЦЭМ!$C$39:$C$782,СВЦЭМ!$A$39:$A$782,$A131,СВЦЭМ!$B$39:$B$782,V$119)+'СЕТ СН'!$I$12+СВЦЭМ!$D$10+'СЕТ СН'!$I$6-'СЕТ СН'!$I$22</f>
        <v>1969.64546539</v>
      </c>
      <c r="W131" s="36">
        <f>SUMIFS(СВЦЭМ!$C$39:$C$782,СВЦЭМ!$A$39:$A$782,$A131,СВЦЭМ!$B$39:$B$782,W$119)+'СЕТ СН'!$I$12+СВЦЭМ!$D$10+'СЕТ СН'!$I$6-'СЕТ СН'!$I$22</f>
        <v>1990.1370392900001</v>
      </c>
      <c r="X131" s="36">
        <f>SUMIFS(СВЦЭМ!$C$39:$C$782,СВЦЭМ!$A$39:$A$782,$A131,СВЦЭМ!$B$39:$B$782,X$119)+'СЕТ СН'!$I$12+СВЦЭМ!$D$10+'СЕТ СН'!$I$6-'СЕТ СН'!$I$22</f>
        <v>2013.6230603900001</v>
      </c>
      <c r="Y131" s="36">
        <f>SUMIFS(СВЦЭМ!$C$39:$C$782,СВЦЭМ!$A$39:$A$782,$A131,СВЦЭМ!$B$39:$B$782,Y$119)+'СЕТ СН'!$I$12+СВЦЭМ!$D$10+'СЕТ СН'!$I$6-'СЕТ СН'!$I$22</f>
        <v>2019.6543575800001</v>
      </c>
    </row>
    <row r="132" spans="1:25" ht="15.75" x14ac:dyDescent="0.2">
      <c r="A132" s="35">
        <f t="shared" si="3"/>
        <v>44574</v>
      </c>
      <c r="B132" s="36">
        <f>SUMIFS(СВЦЭМ!$C$39:$C$782,СВЦЭМ!$A$39:$A$782,$A132,СВЦЭМ!$B$39:$B$782,B$119)+'СЕТ СН'!$I$12+СВЦЭМ!$D$10+'СЕТ СН'!$I$6-'СЕТ СН'!$I$22</f>
        <v>2063.0498697399998</v>
      </c>
      <c r="C132" s="36">
        <f>SUMIFS(СВЦЭМ!$C$39:$C$782,СВЦЭМ!$A$39:$A$782,$A132,СВЦЭМ!$B$39:$B$782,C$119)+'СЕТ СН'!$I$12+СВЦЭМ!$D$10+'СЕТ СН'!$I$6-'СЕТ СН'!$I$22</f>
        <v>2082.9839669399998</v>
      </c>
      <c r="D132" s="36">
        <f>SUMIFS(СВЦЭМ!$C$39:$C$782,СВЦЭМ!$A$39:$A$782,$A132,СВЦЭМ!$B$39:$B$782,D$119)+'СЕТ СН'!$I$12+СВЦЭМ!$D$10+'СЕТ СН'!$I$6-'СЕТ СН'!$I$22</f>
        <v>2090.4585172300003</v>
      </c>
      <c r="E132" s="36">
        <f>SUMIFS(СВЦЭМ!$C$39:$C$782,СВЦЭМ!$A$39:$A$782,$A132,СВЦЭМ!$B$39:$B$782,E$119)+'СЕТ СН'!$I$12+СВЦЭМ!$D$10+'СЕТ СН'!$I$6-'СЕТ СН'!$I$22</f>
        <v>2086.9937795800001</v>
      </c>
      <c r="F132" s="36">
        <f>SUMIFS(СВЦЭМ!$C$39:$C$782,СВЦЭМ!$A$39:$A$782,$A132,СВЦЭМ!$B$39:$B$782,F$119)+'СЕТ СН'!$I$12+СВЦЭМ!$D$10+'СЕТ СН'!$I$6-'СЕТ СН'!$I$22</f>
        <v>2084.0696146099999</v>
      </c>
      <c r="G132" s="36">
        <f>SUMIFS(СВЦЭМ!$C$39:$C$782,СВЦЭМ!$A$39:$A$782,$A132,СВЦЭМ!$B$39:$B$782,G$119)+'СЕТ СН'!$I$12+СВЦЭМ!$D$10+'СЕТ СН'!$I$6-'СЕТ СН'!$I$22</f>
        <v>2030.0672534400001</v>
      </c>
      <c r="H132" s="36">
        <f>SUMIFS(СВЦЭМ!$C$39:$C$782,СВЦЭМ!$A$39:$A$782,$A132,СВЦЭМ!$B$39:$B$782,H$119)+'СЕТ СН'!$I$12+СВЦЭМ!$D$10+'СЕТ СН'!$I$6-'СЕТ СН'!$I$22</f>
        <v>1985.0537837300001</v>
      </c>
      <c r="I132" s="36">
        <f>SUMIFS(СВЦЭМ!$C$39:$C$782,СВЦЭМ!$A$39:$A$782,$A132,СВЦЭМ!$B$39:$B$782,I$119)+'СЕТ СН'!$I$12+СВЦЭМ!$D$10+'СЕТ СН'!$I$6-'СЕТ СН'!$I$22</f>
        <v>1985.7349724400001</v>
      </c>
      <c r="J132" s="36">
        <f>SUMIFS(СВЦЭМ!$C$39:$C$782,СВЦЭМ!$A$39:$A$782,$A132,СВЦЭМ!$B$39:$B$782,J$119)+'СЕТ СН'!$I$12+СВЦЭМ!$D$10+'СЕТ СН'!$I$6-'СЕТ СН'!$I$22</f>
        <v>1977.69110411</v>
      </c>
      <c r="K132" s="36">
        <f>SUMIFS(СВЦЭМ!$C$39:$C$782,СВЦЭМ!$A$39:$A$782,$A132,СВЦЭМ!$B$39:$B$782,K$119)+'СЕТ СН'!$I$12+СВЦЭМ!$D$10+'СЕТ СН'!$I$6-'СЕТ СН'!$I$22</f>
        <v>1969.53970774</v>
      </c>
      <c r="L132" s="36">
        <f>SUMIFS(СВЦЭМ!$C$39:$C$782,СВЦЭМ!$A$39:$A$782,$A132,СВЦЭМ!$B$39:$B$782,L$119)+'СЕТ СН'!$I$12+СВЦЭМ!$D$10+'СЕТ СН'!$I$6-'СЕТ СН'!$I$22</f>
        <v>1976.5718850100002</v>
      </c>
      <c r="M132" s="36">
        <f>SUMIFS(СВЦЭМ!$C$39:$C$782,СВЦЭМ!$A$39:$A$782,$A132,СВЦЭМ!$B$39:$B$782,M$119)+'СЕТ СН'!$I$12+СВЦЭМ!$D$10+'СЕТ СН'!$I$6-'СЕТ СН'!$I$22</f>
        <v>1993.55873539</v>
      </c>
      <c r="N132" s="36">
        <f>SUMIFS(СВЦЭМ!$C$39:$C$782,СВЦЭМ!$A$39:$A$782,$A132,СВЦЭМ!$B$39:$B$782,N$119)+'СЕТ СН'!$I$12+СВЦЭМ!$D$10+'СЕТ СН'!$I$6-'СЕТ СН'!$I$22</f>
        <v>2017.2284392600002</v>
      </c>
      <c r="O132" s="36">
        <f>SUMIFS(СВЦЭМ!$C$39:$C$782,СВЦЭМ!$A$39:$A$782,$A132,СВЦЭМ!$B$39:$B$782,O$119)+'СЕТ СН'!$I$12+СВЦЭМ!$D$10+'СЕТ СН'!$I$6-'СЕТ СН'!$I$22</f>
        <v>2047.99948952</v>
      </c>
      <c r="P132" s="36">
        <f>SUMIFS(СВЦЭМ!$C$39:$C$782,СВЦЭМ!$A$39:$A$782,$A132,СВЦЭМ!$B$39:$B$782,P$119)+'СЕТ СН'!$I$12+СВЦЭМ!$D$10+'СЕТ СН'!$I$6-'СЕТ СН'!$I$22</f>
        <v>2054.4232753800002</v>
      </c>
      <c r="Q132" s="36">
        <f>SUMIFS(СВЦЭМ!$C$39:$C$782,СВЦЭМ!$A$39:$A$782,$A132,СВЦЭМ!$B$39:$B$782,Q$119)+'СЕТ СН'!$I$12+СВЦЭМ!$D$10+'СЕТ СН'!$I$6-'СЕТ СН'!$I$22</f>
        <v>2060.1146909300001</v>
      </c>
      <c r="R132" s="36">
        <f>SUMIFS(СВЦЭМ!$C$39:$C$782,СВЦЭМ!$A$39:$A$782,$A132,СВЦЭМ!$B$39:$B$782,R$119)+'СЕТ СН'!$I$12+СВЦЭМ!$D$10+'СЕТ СН'!$I$6-'СЕТ СН'!$I$22</f>
        <v>2011.47215308</v>
      </c>
      <c r="S132" s="36">
        <f>SUMIFS(СВЦЭМ!$C$39:$C$782,СВЦЭМ!$A$39:$A$782,$A132,СВЦЭМ!$B$39:$B$782,S$119)+'СЕТ СН'!$I$12+СВЦЭМ!$D$10+'СЕТ СН'!$I$6-'СЕТ СН'!$I$22</f>
        <v>1977.68675835</v>
      </c>
      <c r="T132" s="36">
        <f>SUMIFS(СВЦЭМ!$C$39:$C$782,СВЦЭМ!$A$39:$A$782,$A132,СВЦЭМ!$B$39:$B$782,T$119)+'СЕТ СН'!$I$12+СВЦЭМ!$D$10+'СЕТ СН'!$I$6-'СЕТ СН'!$I$22</f>
        <v>1984.36751164</v>
      </c>
      <c r="U132" s="36">
        <f>SUMIFS(СВЦЭМ!$C$39:$C$782,СВЦЭМ!$A$39:$A$782,$A132,СВЦЭМ!$B$39:$B$782,U$119)+'СЕТ СН'!$I$12+СВЦЭМ!$D$10+'СЕТ СН'!$I$6-'СЕТ СН'!$I$22</f>
        <v>1995.64366821</v>
      </c>
      <c r="V132" s="36">
        <f>SUMIFS(СВЦЭМ!$C$39:$C$782,СВЦЭМ!$A$39:$A$782,$A132,СВЦЭМ!$B$39:$B$782,V$119)+'СЕТ СН'!$I$12+СВЦЭМ!$D$10+'СЕТ СН'!$I$6-'СЕТ СН'!$I$22</f>
        <v>1992.45219208</v>
      </c>
      <c r="W132" s="36">
        <f>SUMIFS(СВЦЭМ!$C$39:$C$782,СВЦЭМ!$A$39:$A$782,$A132,СВЦЭМ!$B$39:$B$782,W$119)+'СЕТ СН'!$I$12+СВЦЭМ!$D$10+'СЕТ СН'!$I$6-'СЕТ СН'!$I$22</f>
        <v>2009.8346722000001</v>
      </c>
      <c r="X132" s="36">
        <f>SUMIFS(СВЦЭМ!$C$39:$C$782,СВЦЭМ!$A$39:$A$782,$A132,СВЦЭМ!$B$39:$B$782,X$119)+'СЕТ СН'!$I$12+СВЦЭМ!$D$10+'СЕТ СН'!$I$6-'СЕТ СН'!$I$22</f>
        <v>2023.3983564100001</v>
      </c>
      <c r="Y132" s="36">
        <f>SUMIFS(СВЦЭМ!$C$39:$C$782,СВЦЭМ!$A$39:$A$782,$A132,СВЦЭМ!$B$39:$B$782,Y$119)+'СЕТ СН'!$I$12+СВЦЭМ!$D$10+'СЕТ СН'!$I$6-'СЕТ СН'!$I$22</f>
        <v>2059.08428667</v>
      </c>
    </row>
    <row r="133" spans="1:25" ht="15.75" x14ac:dyDescent="0.2">
      <c r="A133" s="35">
        <f t="shared" si="3"/>
        <v>44575</v>
      </c>
      <c r="B133" s="36">
        <f>SUMIFS(СВЦЭМ!$C$39:$C$782,СВЦЭМ!$A$39:$A$782,$A133,СВЦЭМ!$B$39:$B$782,B$119)+'СЕТ СН'!$I$12+СВЦЭМ!$D$10+'СЕТ СН'!$I$6-'СЕТ СН'!$I$22</f>
        <v>2082.3002148699998</v>
      </c>
      <c r="C133" s="36">
        <f>SUMIFS(СВЦЭМ!$C$39:$C$782,СВЦЭМ!$A$39:$A$782,$A133,СВЦЭМ!$B$39:$B$782,C$119)+'СЕТ СН'!$I$12+СВЦЭМ!$D$10+'СЕТ СН'!$I$6-'СЕТ СН'!$I$22</f>
        <v>2107.2082965700001</v>
      </c>
      <c r="D133" s="36">
        <f>SUMIFS(СВЦЭМ!$C$39:$C$782,СВЦЭМ!$A$39:$A$782,$A133,СВЦЭМ!$B$39:$B$782,D$119)+'СЕТ СН'!$I$12+СВЦЭМ!$D$10+'СЕТ СН'!$I$6-'СЕТ СН'!$I$22</f>
        <v>2125.3146699600002</v>
      </c>
      <c r="E133" s="36">
        <f>SUMIFS(СВЦЭМ!$C$39:$C$782,СВЦЭМ!$A$39:$A$782,$A133,СВЦЭМ!$B$39:$B$782,E$119)+'СЕТ СН'!$I$12+СВЦЭМ!$D$10+'СЕТ СН'!$I$6-'СЕТ СН'!$I$22</f>
        <v>2116.57719752</v>
      </c>
      <c r="F133" s="36">
        <f>SUMIFS(СВЦЭМ!$C$39:$C$782,СВЦЭМ!$A$39:$A$782,$A133,СВЦЭМ!$B$39:$B$782,F$119)+'СЕТ СН'!$I$12+СВЦЭМ!$D$10+'СЕТ СН'!$I$6-'СЕТ СН'!$I$22</f>
        <v>2118.3620159800003</v>
      </c>
      <c r="G133" s="36">
        <f>SUMIFS(СВЦЭМ!$C$39:$C$782,СВЦЭМ!$A$39:$A$782,$A133,СВЦЭМ!$B$39:$B$782,G$119)+'СЕТ СН'!$I$12+СВЦЭМ!$D$10+'СЕТ СН'!$I$6-'СЕТ СН'!$I$22</f>
        <v>2093.6339244000001</v>
      </c>
      <c r="H133" s="36">
        <f>SUMIFS(СВЦЭМ!$C$39:$C$782,СВЦЭМ!$A$39:$A$782,$A133,СВЦЭМ!$B$39:$B$782,H$119)+'СЕТ СН'!$I$12+СВЦЭМ!$D$10+'СЕТ СН'!$I$6-'СЕТ СН'!$I$22</f>
        <v>2040.60218917</v>
      </c>
      <c r="I133" s="36">
        <f>SUMIFS(СВЦЭМ!$C$39:$C$782,СВЦЭМ!$A$39:$A$782,$A133,СВЦЭМ!$B$39:$B$782,I$119)+'СЕТ СН'!$I$12+СВЦЭМ!$D$10+'СЕТ СН'!$I$6-'СЕТ СН'!$I$22</f>
        <v>2007.47826104</v>
      </c>
      <c r="J133" s="36">
        <f>SUMIFS(СВЦЭМ!$C$39:$C$782,СВЦЭМ!$A$39:$A$782,$A133,СВЦЭМ!$B$39:$B$782,J$119)+'СЕТ СН'!$I$12+СВЦЭМ!$D$10+'СЕТ СН'!$I$6-'СЕТ СН'!$I$22</f>
        <v>2005.4194755000001</v>
      </c>
      <c r="K133" s="36">
        <f>SUMIFS(СВЦЭМ!$C$39:$C$782,СВЦЭМ!$A$39:$A$782,$A133,СВЦЭМ!$B$39:$B$782,K$119)+'СЕТ СН'!$I$12+СВЦЭМ!$D$10+'СЕТ СН'!$I$6-'СЕТ СН'!$I$22</f>
        <v>1993.3777153600001</v>
      </c>
      <c r="L133" s="36">
        <f>SUMIFS(СВЦЭМ!$C$39:$C$782,СВЦЭМ!$A$39:$A$782,$A133,СВЦЭМ!$B$39:$B$782,L$119)+'СЕТ СН'!$I$12+СВЦЭМ!$D$10+'СЕТ СН'!$I$6-'СЕТ СН'!$I$22</f>
        <v>2008.92136981</v>
      </c>
      <c r="M133" s="36">
        <f>SUMIFS(СВЦЭМ!$C$39:$C$782,СВЦЭМ!$A$39:$A$782,$A133,СВЦЭМ!$B$39:$B$782,M$119)+'СЕТ СН'!$I$12+СВЦЭМ!$D$10+'СЕТ СН'!$I$6-'СЕТ СН'!$I$22</f>
        <v>2021.9056683800002</v>
      </c>
      <c r="N133" s="36">
        <f>SUMIFS(СВЦЭМ!$C$39:$C$782,СВЦЭМ!$A$39:$A$782,$A133,СВЦЭМ!$B$39:$B$782,N$119)+'СЕТ СН'!$I$12+СВЦЭМ!$D$10+'СЕТ СН'!$I$6-'СЕТ СН'!$I$22</f>
        <v>2032.5950816000002</v>
      </c>
      <c r="O133" s="36">
        <f>SUMIFS(СВЦЭМ!$C$39:$C$782,СВЦЭМ!$A$39:$A$782,$A133,СВЦЭМ!$B$39:$B$782,O$119)+'СЕТ СН'!$I$12+СВЦЭМ!$D$10+'СЕТ СН'!$I$6-'СЕТ СН'!$I$22</f>
        <v>2058.2942303199998</v>
      </c>
      <c r="P133" s="36">
        <f>SUMIFS(СВЦЭМ!$C$39:$C$782,СВЦЭМ!$A$39:$A$782,$A133,СВЦЭМ!$B$39:$B$782,P$119)+'СЕТ СН'!$I$12+СВЦЭМ!$D$10+'СЕТ СН'!$I$6-'СЕТ СН'!$I$22</f>
        <v>2086.9598520199997</v>
      </c>
      <c r="Q133" s="36">
        <f>SUMIFS(СВЦЭМ!$C$39:$C$782,СВЦЭМ!$A$39:$A$782,$A133,СВЦЭМ!$B$39:$B$782,Q$119)+'СЕТ СН'!$I$12+СВЦЭМ!$D$10+'СЕТ СН'!$I$6-'СЕТ СН'!$I$22</f>
        <v>2077.987306</v>
      </c>
      <c r="R133" s="36">
        <f>SUMIFS(СВЦЭМ!$C$39:$C$782,СВЦЭМ!$A$39:$A$782,$A133,СВЦЭМ!$B$39:$B$782,R$119)+'СЕТ СН'!$I$12+СВЦЭМ!$D$10+'СЕТ СН'!$I$6-'СЕТ СН'!$I$22</f>
        <v>2026.4760811600001</v>
      </c>
      <c r="S133" s="36">
        <f>SUMIFS(СВЦЭМ!$C$39:$C$782,СВЦЭМ!$A$39:$A$782,$A133,СВЦЭМ!$B$39:$B$782,S$119)+'СЕТ СН'!$I$12+СВЦЭМ!$D$10+'СЕТ СН'!$I$6-'СЕТ СН'!$I$22</f>
        <v>2010.32795345</v>
      </c>
      <c r="T133" s="36">
        <f>SUMIFS(СВЦЭМ!$C$39:$C$782,СВЦЭМ!$A$39:$A$782,$A133,СВЦЭМ!$B$39:$B$782,T$119)+'СЕТ СН'!$I$12+СВЦЭМ!$D$10+'СЕТ СН'!$I$6-'СЕТ СН'!$I$22</f>
        <v>2000.45972405</v>
      </c>
      <c r="U133" s="36">
        <f>SUMIFS(СВЦЭМ!$C$39:$C$782,СВЦЭМ!$A$39:$A$782,$A133,СВЦЭМ!$B$39:$B$782,U$119)+'СЕТ СН'!$I$12+СВЦЭМ!$D$10+'СЕТ СН'!$I$6-'СЕТ СН'!$I$22</f>
        <v>2012.9111784400002</v>
      </c>
      <c r="V133" s="36">
        <f>SUMIFS(СВЦЭМ!$C$39:$C$782,СВЦЭМ!$A$39:$A$782,$A133,СВЦЭМ!$B$39:$B$782,V$119)+'СЕТ СН'!$I$12+СВЦЭМ!$D$10+'СЕТ СН'!$I$6-'СЕТ СН'!$I$22</f>
        <v>2024.26819013</v>
      </c>
      <c r="W133" s="36">
        <f>SUMIFS(СВЦЭМ!$C$39:$C$782,СВЦЭМ!$A$39:$A$782,$A133,СВЦЭМ!$B$39:$B$782,W$119)+'СЕТ СН'!$I$12+СВЦЭМ!$D$10+'СЕТ СН'!$I$6-'СЕТ СН'!$I$22</f>
        <v>2023.2461609100001</v>
      </c>
      <c r="X133" s="36">
        <f>SUMIFS(СВЦЭМ!$C$39:$C$782,СВЦЭМ!$A$39:$A$782,$A133,СВЦЭМ!$B$39:$B$782,X$119)+'СЕТ СН'!$I$12+СВЦЭМ!$D$10+'СЕТ СН'!$I$6-'СЕТ СН'!$I$22</f>
        <v>2039.89688778</v>
      </c>
      <c r="Y133" s="36">
        <f>SUMIFS(СВЦЭМ!$C$39:$C$782,СВЦЭМ!$A$39:$A$782,$A133,СВЦЭМ!$B$39:$B$782,Y$119)+'СЕТ СН'!$I$12+СВЦЭМ!$D$10+'СЕТ СН'!$I$6-'СЕТ СН'!$I$22</f>
        <v>2054.9540972200002</v>
      </c>
    </row>
    <row r="134" spans="1:25" ht="15.75" x14ac:dyDescent="0.2">
      <c r="A134" s="35">
        <f t="shared" si="3"/>
        <v>44576</v>
      </c>
      <c r="B134" s="36">
        <f>SUMIFS(СВЦЭМ!$C$39:$C$782,СВЦЭМ!$A$39:$A$782,$A134,СВЦЭМ!$B$39:$B$782,B$119)+'СЕТ СН'!$I$12+СВЦЭМ!$D$10+'СЕТ СН'!$I$6-'СЕТ СН'!$I$22</f>
        <v>2036.5932167600001</v>
      </c>
      <c r="C134" s="36">
        <f>SUMIFS(СВЦЭМ!$C$39:$C$782,СВЦЭМ!$A$39:$A$782,$A134,СВЦЭМ!$B$39:$B$782,C$119)+'СЕТ СН'!$I$12+СВЦЭМ!$D$10+'СЕТ СН'!$I$6-'СЕТ СН'!$I$22</f>
        <v>1977.11860039</v>
      </c>
      <c r="D134" s="36">
        <f>SUMIFS(СВЦЭМ!$C$39:$C$782,СВЦЭМ!$A$39:$A$782,$A134,СВЦЭМ!$B$39:$B$782,D$119)+'СЕТ СН'!$I$12+СВЦЭМ!$D$10+'СЕТ СН'!$I$6-'СЕТ СН'!$I$22</f>
        <v>2025.5909106400002</v>
      </c>
      <c r="E134" s="36">
        <f>SUMIFS(СВЦЭМ!$C$39:$C$782,СВЦЭМ!$A$39:$A$782,$A134,СВЦЭМ!$B$39:$B$782,E$119)+'СЕТ СН'!$I$12+СВЦЭМ!$D$10+'СЕТ СН'!$I$6-'СЕТ СН'!$I$22</f>
        <v>2040.0280770700001</v>
      </c>
      <c r="F134" s="36">
        <f>SUMIFS(СВЦЭМ!$C$39:$C$782,СВЦЭМ!$A$39:$A$782,$A134,СВЦЭМ!$B$39:$B$782,F$119)+'СЕТ СН'!$I$12+СВЦЭМ!$D$10+'СЕТ СН'!$I$6-'СЕТ СН'!$I$22</f>
        <v>2039.14742391</v>
      </c>
      <c r="G134" s="36">
        <f>SUMIFS(СВЦЭМ!$C$39:$C$782,СВЦЭМ!$A$39:$A$782,$A134,СВЦЭМ!$B$39:$B$782,G$119)+'СЕТ СН'!$I$12+СВЦЭМ!$D$10+'СЕТ СН'!$I$6-'СЕТ СН'!$I$22</f>
        <v>2029.2291492200002</v>
      </c>
      <c r="H134" s="36">
        <f>SUMIFS(СВЦЭМ!$C$39:$C$782,СВЦЭМ!$A$39:$A$782,$A134,СВЦЭМ!$B$39:$B$782,H$119)+'СЕТ СН'!$I$12+СВЦЭМ!$D$10+'СЕТ СН'!$I$6-'СЕТ СН'!$I$22</f>
        <v>1985.6101660300001</v>
      </c>
      <c r="I134" s="36">
        <f>SUMIFS(СВЦЭМ!$C$39:$C$782,СВЦЭМ!$A$39:$A$782,$A134,СВЦЭМ!$B$39:$B$782,I$119)+'СЕТ СН'!$I$12+СВЦЭМ!$D$10+'СЕТ СН'!$I$6-'СЕТ СН'!$I$22</f>
        <v>1972.4976366000001</v>
      </c>
      <c r="J134" s="36">
        <f>SUMIFS(СВЦЭМ!$C$39:$C$782,СВЦЭМ!$A$39:$A$782,$A134,СВЦЭМ!$B$39:$B$782,J$119)+'СЕТ СН'!$I$12+СВЦЭМ!$D$10+'СЕТ СН'!$I$6-'СЕТ СН'!$I$22</f>
        <v>1952.7987518700002</v>
      </c>
      <c r="K134" s="36">
        <f>SUMIFS(СВЦЭМ!$C$39:$C$782,СВЦЭМ!$A$39:$A$782,$A134,СВЦЭМ!$B$39:$B$782,K$119)+'СЕТ СН'!$I$12+СВЦЭМ!$D$10+'СЕТ СН'!$I$6-'СЕТ СН'!$I$22</f>
        <v>1929.02328016</v>
      </c>
      <c r="L134" s="36">
        <f>SUMIFS(СВЦЭМ!$C$39:$C$782,СВЦЭМ!$A$39:$A$782,$A134,СВЦЭМ!$B$39:$B$782,L$119)+'СЕТ СН'!$I$12+СВЦЭМ!$D$10+'СЕТ СН'!$I$6-'СЕТ СН'!$I$22</f>
        <v>1916.3215274900001</v>
      </c>
      <c r="M134" s="36">
        <f>SUMIFS(СВЦЭМ!$C$39:$C$782,СВЦЭМ!$A$39:$A$782,$A134,СВЦЭМ!$B$39:$B$782,M$119)+'СЕТ СН'!$I$12+СВЦЭМ!$D$10+'СЕТ СН'!$I$6-'СЕТ СН'!$I$22</f>
        <v>1929.0902015700001</v>
      </c>
      <c r="N134" s="36">
        <f>SUMIFS(СВЦЭМ!$C$39:$C$782,СВЦЭМ!$A$39:$A$782,$A134,СВЦЭМ!$B$39:$B$782,N$119)+'СЕТ СН'!$I$12+СВЦЭМ!$D$10+'СЕТ СН'!$I$6-'СЕТ СН'!$I$22</f>
        <v>1964.4504508800001</v>
      </c>
      <c r="O134" s="36">
        <f>SUMIFS(СВЦЭМ!$C$39:$C$782,СВЦЭМ!$A$39:$A$782,$A134,СВЦЭМ!$B$39:$B$782,O$119)+'СЕТ СН'!$I$12+СВЦЭМ!$D$10+'СЕТ СН'!$I$6-'СЕТ СН'!$I$22</f>
        <v>1998.54619284</v>
      </c>
      <c r="P134" s="36">
        <f>SUMIFS(СВЦЭМ!$C$39:$C$782,СВЦЭМ!$A$39:$A$782,$A134,СВЦЭМ!$B$39:$B$782,P$119)+'СЕТ СН'!$I$12+СВЦЭМ!$D$10+'СЕТ СН'!$I$6-'СЕТ СН'!$I$22</f>
        <v>2006.4282619000001</v>
      </c>
      <c r="Q134" s="36">
        <f>SUMIFS(СВЦЭМ!$C$39:$C$782,СВЦЭМ!$A$39:$A$782,$A134,СВЦЭМ!$B$39:$B$782,Q$119)+'СЕТ СН'!$I$12+СВЦЭМ!$D$10+'СЕТ СН'!$I$6-'СЕТ СН'!$I$22</f>
        <v>2004.8009345400001</v>
      </c>
      <c r="R134" s="36">
        <f>SUMIFS(СВЦЭМ!$C$39:$C$782,СВЦЭМ!$A$39:$A$782,$A134,СВЦЭМ!$B$39:$B$782,R$119)+'СЕТ СН'!$I$12+СВЦЭМ!$D$10+'СЕТ СН'!$I$6-'СЕТ СН'!$I$22</f>
        <v>1955.0225167900001</v>
      </c>
      <c r="S134" s="36">
        <f>SUMIFS(СВЦЭМ!$C$39:$C$782,СВЦЭМ!$A$39:$A$782,$A134,СВЦЭМ!$B$39:$B$782,S$119)+'СЕТ СН'!$I$12+СВЦЭМ!$D$10+'СЕТ СН'!$I$6-'СЕТ СН'!$I$22</f>
        <v>1931.81615117</v>
      </c>
      <c r="T134" s="36">
        <f>SUMIFS(СВЦЭМ!$C$39:$C$782,СВЦЭМ!$A$39:$A$782,$A134,СВЦЭМ!$B$39:$B$782,T$119)+'СЕТ СН'!$I$12+СВЦЭМ!$D$10+'СЕТ СН'!$I$6-'СЕТ СН'!$I$22</f>
        <v>1935.3466335200001</v>
      </c>
      <c r="U134" s="36">
        <f>SUMIFS(СВЦЭМ!$C$39:$C$782,СВЦЭМ!$A$39:$A$782,$A134,СВЦЭМ!$B$39:$B$782,U$119)+'СЕТ СН'!$I$12+СВЦЭМ!$D$10+'СЕТ СН'!$I$6-'СЕТ СН'!$I$22</f>
        <v>1947.21965159</v>
      </c>
      <c r="V134" s="36">
        <f>SUMIFS(СВЦЭМ!$C$39:$C$782,СВЦЭМ!$A$39:$A$782,$A134,СВЦЭМ!$B$39:$B$782,V$119)+'СЕТ СН'!$I$12+СВЦЭМ!$D$10+'СЕТ СН'!$I$6-'СЕТ СН'!$I$22</f>
        <v>1951.1141902900001</v>
      </c>
      <c r="W134" s="36">
        <f>SUMIFS(СВЦЭМ!$C$39:$C$782,СВЦЭМ!$A$39:$A$782,$A134,СВЦЭМ!$B$39:$B$782,W$119)+'СЕТ СН'!$I$12+СВЦЭМ!$D$10+'СЕТ СН'!$I$6-'СЕТ СН'!$I$22</f>
        <v>1970.7159285</v>
      </c>
      <c r="X134" s="36">
        <f>SUMIFS(СВЦЭМ!$C$39:$C$782,СВЦЭМ!$A$39:$A$782,$A134,СВЦЭМ!$B$39:$B$782,X$119)+'СЕТ СН'!$I$12+СВЦЭМ!$D$10+'СЕТ СН'!$I$6-'СЕТ СН'!$I$22</f>
        <v>1979.2650929800002</v>
      </c>
      <c r="Y134" s="36">
        <f>SUMIFS(СВЦЭМ!$C$39:$C$782,СВЦЭМ!$A$39:$A$782,$A134,СВЦЭМ!$B$39:$B$782,Y$119)+'СЕТ СН'!$I$12+СВЦЭМ!$D$10+'СЕТ СН'!$I$6-'СЕТ СН'!$I$22</f>
        <v>1998.6125541500001</v>
      </c>
    </row>
    <row r="135" spans="1:25" ht="15.75" x14ac:dyDescent="0.2">
      <c r="A135" s="35">
        <f t="shared" si="3"/>
        <v>44577</v>
      </c>
      <c r="B135" s="36">
        <f>SUMIFS(СВЦЭМ!$C$39:$C$782,СВЦЭМ!$A$39:$A$782,$A135,СВЦЭМ!$B$39:$B$782,B$119)+'СЕТ СН'!$I$12+СВЦЭМ!$D$10+'СЕТ СН'!$I$6-'СЕТ СН'!$I$22</f>
        <v>1989.3346253100001</v>
      </c>
      <c r="C135" s="36">
        <f>SUMIFS(СВЦЭМ!$C$39:$C$782,СВЦЭМ!$A$39:$A$782,$A135,СВЦЭМ!$B$39:$B$782,C$119)+'СЕТ СН'!$I$12+СВЦЭМ!$D$10+'СЕТ СН'!$I$6-'СЕТ СН'!$I$22</f>
        <v>2012.2551051100002</v>
      </c>
      <c r="D135" s="36">
        <f>SUMIFS(СВЦЭМ!$C$39:$C$782,СВЦЭМ!$A$39:$A$782,$A135,СВЦЭМ!$B$39:$B$782,D$119)+'СЕТ СН'!$I$12+СВЦЭМ!$D$10+'СЕТ СН'!$I$6-'СЕТ СН'!$I$22</f>
        <v>2034.0970658600002</v>
      </c>
      <c r="E135" s="36">
        <f>SUMIFS(СВЦЭМ!$C$39:$C$782,СВЦЭМ!$A$39:$A$782,$A135,СВЦЭМ!$B$39:$B$782,E$119)+'СЕТ СН'!$I$12+СВЦЭМ!$D$10+'СЕТ СН'!$I$6-'СЕТ СН'!$I$22</f>
        <v>2025.66789653</v>
      </c>
      <c r="F135" s="36">
        <f>SUMIFS(СВЦЭМ!$C$39:$C$782,СВЦЭМ!$A$39:$A$782,$A135,СВЦЭМ!$B$39:$B$782,F$119)+'СЕТ СН'!$I$12+СВЦЭМ!$D$10+'СЕТ СН'!$I$6-'СЕТ СН'!$I$22</f>
        <v>2018.2790401900002</v>
      </c>
      <c r="G135" s="36">
        <f>SUMIFS(СВЦЭМ!$C$39:$C$782,СВЦЭМ!$A$39:$A$782,$A135,СВЦЭМ!$B$39:$B$782,G$119)+'СЕТ СН'!$I$12+СВЦЭМ!$D$10+'СЕТ СН'!$I$6-'СЕТ СН'!$I$22</f>
        <v>2018.46416677</v>
      </c>
      <c r="H135" s="36">
        <f>SUMIFS(СВЦЭМ!$C$39:$C$782,СВЦЭМ!$A$39:$A$782,$A135,СВЦЭМ!$B$39:$B$782,H$119)+'СЕТ СН'!$I$12+СВЦЭМ!$D$10+'СЕТ СН'!$I$6-'СЕТ СН'!$I$22</f>
        <v>1976.04240598</v>
      </c>
      <c r="I135" s="36">
        <f>SUMIFS(СВЦЭМ!$C$39:$C$782,СВЦЭМ!$A$39:$A$782,$A135,СВЦЭМ!$B$39:$B$782,I$119)+'СЕТ СН'!$I$12+СВЦЭМ!$D$10+'СЕТ СН'!$I$6-'СЕТ СН'!$I$22</f>
        <v>1955.0577067700001</v>
      </c>
      <c r="J135" s="36">
        <f>SUMIFS(СВЦЭМ!$C$39:$C$782,СВЦЭМ!$A$39:$A$782,$A135,СВЦЭМ!$B$39:$B$782,J$119)+'СЕТ СН'!$I$12+СВЦЭМ!$D$10+'СЕТ СН'!$I$6-'СЕТ СН'!$I$22</f>
        <v>1952.5862075</v>
      </c>
      <c r="K135" s="36">
        <f>SUMIFS(СВЦЭМ!$C$39:$C$782,СВЦЭМ!$A$39:$A$782,$A135,СВЦЭМ!$B$39:$B$782,K$119)+'СЕТ СН'!$I$12+СВЦЭМ!$D$10+'СЕТ СН'!$I$6-'СЕТ СН'!$I$22</f>
        <v>1928.66350543</v>
      </c>
      <c r="L135" s="36">
        <f>SUMIFS(СВЦЭМ!$C$39:$C$782,СВЦЭМ!$A$39:$A$782,$A135,СВЦЭМ!$B$39:$B$782,L$119)+'СЕТ СН'!$I$12+СВЦЭМ!$D$10+'СЕТ СН'!$I$6-'СЕТ СН'!$I$22</f>
        <v>1943.02195261</v>
      </c>
      <c r="M135" s="36">
        <f>SUMIFS(СВЦЭМ!$C$39:$C$782,СВЦЭМ!$A$39:$A$782,$A135,СВЦЭМ!$B$39:$B$782,M$119)+'СЕТ СН'!$I$12+СВЦЭМ!$D$10+'СЕТ СН'!$I$6-'СЕТ СН'!$I$22</f>
        <v>1966.8937835200002</v>
      </c>
      <c r="N135" s="36">
        <f>SUMIFS(СВЦЭМ!$C$39:$C$782,СВЦЭМ!$A$39:$A$782,$A135,СВЦЭМ!$B$39:$B$782,N$119)+'СЕТ СН'!$I$12+СВЦЭМ!$D$10+'СЕТ СН'!$I$6-'СЕТ СН'!$I$22</f>
        <v>1996.5792422500001</v>
      </c>
      <c r="O135" s="36">
        <f>SUMIFS(СВЦЭМ!$C$39:$C$782,СВЦЭМ!$A$39:$A$782,$A135,СВЦЭМ!$B$39:$B$782,O$119)+'СЕТ СН'!$I$12+СВЦЭМ!$D$10+'СЕТ СН'!$I$6-'СЕТ СН'!$I$22</f>
        <v>2034.6289545300001</v>
      </c>
      <c r="P135" s="36">
        <f>SUMIFS(СВЦЭМ!$C$39:$C$782,СВЦЭМ!$A$39:$A$782,$A135,СВЦЭМ!$B$39:$B$782,P$119)+'СЕТ СН'!$I$12+СВЦЭМ!$D$10+'СЕТ СН'!$I$6-'СЕТ СН'!$I$22</f>
        <v>2045.07665864</v>
      </c>
      <c r="Q135" s="36">
        <f>SUMIFS(СВЦЭМ!$C$39:$C$782,СВЦЭМ!$A$39:$A$782,$A135,СВЦЭМ!$B$39:$B$782,Q$119)+'СЕТ СН'!$I$12+СВЦЭМ!$D$10+'СЕТ СН'!$I$6-'СЕТ СН'!$I$22</f>
        <v>2046.9733305700001</v>
      </c>
      <c r="R135" s="36">
        <f>SUMIFS(СВЦЭМ!$C$39:$C$782,СВЦЭМ!$A$39:$A$782,$A135,СВЦЭМ!$B$39:$B$782,R$119)+'СЕТ СН'!$I$12+СВЦЭМ!$D$10+'СЕТ СН'!$I$6-'СЕТ СН'!$I$22</f>
        <v>2002.1628604700002</v>
      </c>
      <c r="S135" s="36">
        <f>SUMIFS(СВЦЭМ!$C$39:$C$782,СВЦЭМ!$A$39:$A$782,$A135,СВЦЭМ!$B$39:$B$782,S$119)+'СЕТ СН'!$I$12+СВЦЭМ!$D$10+'СЕТ СН'!$I$6-'СЕТ СН'!$I$22</f>
        <v>1954.0359307000001</v>
      </c>
      <c r="T135" s="36">
        <f>SUMIFS(СВЦЭМ!$C$39:$C$782,СВЦЭМ!$A$39:$A$782,$A135,СВЦЭМ!$B$39:$B$782,T$119)+'СЕТ СН'!$I$12+СВЦЭМ!$D$10+'СЕТ СН'!$I$6-'СЕТ СН'!$I$22</f>
        <v>1948.6226632500002</v>
      </c>
      <c r="U135" s="36">
        <f>SUMIFS(СВЦЭМ!$C$39:$C$782,СВЦЭМ!$A$39:$A$782,$A135,СВЦЭМ!$B$39:$B$782,U$119)+'СЕТ СН'!$I$12+СВЦЭМ!$D$10+'СЕТ СН'!$I$6-'СЕТ СН'!$I$22</f>
        <v>1962.7730244200002</v>
      </c>
      <c r="V135" s="36">
        <f>SUMIFS(СВЦЭМ!$C$39:$C$782,СВЦЭМ!$A$39:$A$782,$A135,СВЦЭМ!$B$39:$B$782,V$119)+'СЕТ СН'!$I$12+СВЦЭМ!$D$10+'СЕТ СН'!$I$6-'СЕТ СН'!$I$22</f>
        <v>1971.92066275</v>
      </c>
      <c r="W135" s="36">
        <f>SUMIFS(СВЦЭМ!$C$39:$C$782,СВЦЭМ!$A$39:$A$782,$A135,СВЦЭМ!$B$39:$B$782,W$119)+'СЕТ СН'!$I$12+СВЦЭМ!$D$10+'СЕТ СН'!$I$6-'СЕТ СН'!$I$22</f>
        <v>1995.34457881</v>
      </c>
      <c r="X135" s="36">
        <f>SUMIFS(СВЦЭМ!$C$39:$C$782,СВЦЭМ!$A$39:$A$782,$A135,СВЦЭМ!$B$39:$B$782,X$119)+'СЕТ СН'!$I$12+СВЦЭМ!$D$10+'СЕТ СН'!$I$6-'СЕТ СН'!$I$22</f>
        <v>2009.3139284400002</v>
      </c>
      <c r="Y135" s="36">
        <f>SUMIFS(СВЦЭМ!$C$39:$C$782,СВЦЭМ!$A$39:$A$782,$A135,СВЦЭМ!$B$39:$B$782,Y$119)+'СЕТ СН'!$I$12+СВЦЭМ!$D$10+'СЕТ СН'!$I$6-'СЕТ СН'!$I$22</f>
        <v>2029.53367639</v>
      </c>
    </row>
    <row r="136" spans="1:25" ht="15.75" x14ac:dyDescent="0.2">
      <c r="A136" s="35">
        <f t="shared" si="3"/>
        <v>44578</v>
      </c>
      <c r="B136" s="36">
        <f>SUMIFS(СВЦЭМ!$C$39:$C$782,СВЦЭМ!$A$39:$A$782,$A136,СВЦЭМ!$B$39:$B$782,B$119)+'СЕТ СН'!$I$12+СВЦЭМ!$D$10+'СЕТ СН'!$I$6-'СЕТ СН'!$I$22</f>
        <v>2059.43681186</v>
      </c>
      <c r="C136" s="36">
        <f>SUMIFS(СВЦЭМ!$C$39:$C$782,СВЦЭМ!$A$39:$A$782,$A136,СВЦЭМ!$B$39:$B$782,C$119)+'СЕТ СН'!$I$12+СВЦЭМ!$D$10+'СЕТ СН'!$I$6-'СЕТ СН'!$I$22</f>
        <v>2121.5094848600002</v>
      </c>
      <c r="D136" s="36">
        <f>SUMIFS(СВЦЭМ!$C$39:$C$782,СВЦЭМ!$A$39:$A$782,$A136,СВЦЭМ!$B$39:$B$782,D$119)+'СЕТ СН'!$I$12+СВЦЭМ!$D$10+'СЕТ СН'!$I$6-'СЕТ СН'!$I$22</f>
        <v>2134.3864007900002</v>
      </c>
      <c r="E136" s="36">
        <f>SUMIFS(СВЦЭМ!$C$39:$C$782,СВЦЭМ!$A$39:$A$782,$A136,СВЦЭМ!$B$39:$B$782,E$119)+'СЕТ СН'!$I$12+СВЦЭМ!$D$10+'СЕТ СН'!$I$6-'СЕТ СН'!$I$22</f>
        <v>2077.0958793199998</v>
      </c>
      <c r="F136" s="36">
        <f>SUMIFS(СВЦЭМ!$C$39:$C$782,СВЦЭМ!$A$39:$A$782,$A136,СВЦЭМ!$B$39:$B$782,F$119)+'СЕТ СН'!$I$12+СВЦЭМ!$D$10+'СЕТ СН'!$I$6-'СЕТ СН'!$I$22</f>
        <v>2079.11500127</v>
      </c>
      <c r="G136" s="36">
        <f>SUMIFS(СВЦЭМ!$C$39:$C$782,СВЦЭМ!$A$39:$A$782,$A136,СВЦЭМ!$B$39:$B$782,G$119)+'СЕТ СН'!$I$12+СВЦЭМ!$D$10+'СЕТ СН'!$I$6-'СЕТ СН'!$I$22</f>
        <v>2020.02914532</v>
      </c>
      <c r="H136" s="36">
        <f>SUMIFS(СВЦЭМ!$C$39:$C$782,СВЦЭМ!$A$39:$A$782,$A136,СВЦЭМ!$B$39:$B$782,H$119)+'СЕТ СН'!$I$12+СВЦЭМ!$D$10+'СЕТ СН'!$I$6-'СЕТ СН'!$I$22</f>
        <v>1993.4262021100001</v>
      </c>
      <c r="I136" s="36">
        <f>SUMIFS(СВЦЭМ!$C$39:$C$782,СВЦЭМ!$A$39:$A$782,$A136,СВЦЭМ!$B$39:$B$782,I$119)+'СЕТ СН'!$I$12+СВЦЭМ!$D$10+'СЕТ СН'!$I$6-'СЕТ СН'!$I$22</f>
        <v>1965.1522938800001</v>
      </c>
      <c r="J136" s="36">
        <f>SUMIFS(СВЦЭМ!$C$39:$C$782,СВЦЭМ!$A$39:$A$782,$A136,СВЦЭМ!$B$39:$B$782,J$119)+'СЕТ СН'!$I$12+СВЦЭМ!$D$10+'СЕТ СН'!$I$6-'СЕТ СН'!$I$22</f>
        <v>1987.3609799200001</v>
      </c>
      <c r="K136" s="36">
        <f>SUMIFS(СВЦЭМ!$C$39:$C$782,СВЦЭМ!$A$39:$A$782,$A136,СВЦЭМ!$B$39:$B$782,K$119)+'СЕТ СН'!$I$12+СВЦЭМ!$D$10+'СЕТ СН'!$I$6-'СЕТ СН'!$I$22</f>
        <v>2006.9918903700002</v>
      </c>
      <c r="L136" s="36">
        <f>SUMIFS(СВЦЭМ!$C$39:$C$782,СВЦЭМ!$A$39:$A$782,$A136,СВЦЭМ!$B$39:$B$782,L$119)+'СЕТ СН'!$I$12+СВЦЭМ!$D$10+'СЕТ СН'!$I$6-'СЕТ СН'!$I$22</f>
        <v>2012.7543837100002</v>
      </c>
      <c r="M136" s="36">
        <f>SUMIFS(СВЦЭМ!$C$39:$C$782,СВЦЭМ!$A$39:$A$782,$A136,СВЦЭМ!$B$39:$B$782,M$119)+'СЕТ СН'!$I$12+СВЦЭМ!$D$10+'СЕТ СН'!$I$6-'СЕТ СН'!$I$22</f>
        <v>1992.3875504500002</v>
      </c>
      <c r="N136" s="36">
        <f>SUMIFS(СВЦЭМ!$C$39:$C$782,СВЦЭМ!$A$39:$A$782,$A136,СВЦЭМ!$B$39:$B$782,N$119)+'СЕТ СН'!$I$12+СВЦЭМ!$D$10+'СЕТ СН'!$I$6-'СЕТ СН'!$I$22</f>
        <v>1995.2427772600001</v>
      </c>
      <c r="O136" s="36">
        <f>SUMIFS(СВЦЭМ!$C$39:$C$782,СВЦЭМ!$A$39:$A$782,$A136,СВЦЭМ!$B$39:$B$782,O$119)+'СЕТ СН'!$I$12+СВЦЭМ!$D$10+'СЕТ СН'!$I$6-'СЕТ СН'!$I$22</f>
        <v>2005.1743217000001</v>
      </c>
      <c r="P136" s="36">
        <f>SUMIFS(СВЦЭМ!$C$39:$C$782,СВЦЭМ!$A$39:$A$782,$A136,СВЦЭМ!$B$39:$B$782,P$119)+'СЕТ СН'!$I$12+СВЦЭМ!$D$10+'СЕТ СН'!$I$6-'СЕТ СН'!$I$22</f>
        <v>2002.79091986</v>
      </c>
      <c r="Q136" s="36">
        <f>SUMIFS(СВЦЭМ!$C$39:$C$782,СВЦЭМ!$A$39:$A$782,$A136,СВЦЭМ!$B$39:$B$782,Q$119)+'СЕТ СН'!$I$12+СВЦЭМ!$D$10+'СЕТ СН'!$I$6-'СЕТ СН'!$I$22</f>
        <v>1998.68041498</v>
      </c>
      <c r="R136" s="36">
        <f>SUMIFS(СВЦЭМ!$C$39:$C$782,СВЦЭМ!$A$39:$A$782,$A136,СВЦЭМ!$B$39:$B$782,R$119)+'СЕТ СН'!$I$12+СВЦЭМ!$D$10+'СЕТ СН'!$I$6-'СЕТ СН'!$I$22</f>
        <v>1989.7340306400001</v>
      </c>
      <c r="S136" s="36">
        <f>SUMIFS(СВЦЭМ!$C$39:$C$782,СВЦЭМ!$A$39:$A$782,$A136,СВЦЭМ!$B$39:$B$782,S$119)+'СЕТ СН'!$I$12+СВЦЭМ!$D$10+'СЕТ СН'!$I$6-'СЕТ СН'!$I$22</f>
        <v>1952.85395356</v>
      </c>
      <c r="T136" s="36">
        <f>SUMIFS(СВЦЭМ!$C$39:$C$782,СВЦЭМ!$A$39:$A$782,$A136,СВЦЭМ!$B$39:$B$782,T$119)+'СЕТ СН'!$I$12+СВЦЭМ!$D$10+'СЕТ СН'!$I$6-'СЕТ СН'!$I$22</f>
        <v>1994.16924591</v>
      </c>
      <c r="U136" s="36">
        <f>SUMIFS(СВЦЭМ!$C$39:$C$782,СВЦЭМ!$A$39:$A$782,$A136,СВЦЭМ!$B$39:$B$782,U$119)+'СЕТ СН'!$I$12+СВЦЭМ!$D$10+'СЕТ СН'!$I$6-'СЕТ СН'!$I$22</f>
        <v>2007.95491752</v>
      </c>
      <c r="V136" s="36">
        <f>SUMIFS(СВЦЭМ!$C$39:$C$782,СВЦЭМ!$A$39:$A$782,$A136,СВЦЭМ!$B$39:$B$782,V$119)+'СЕТ СН'!$I$12+СВЦЭМ!$D$10+'СЕТ СН'!$I$6-'СЕТ СН'!$I$22</f>
        <v>2003.7733278100002</v>
      </c>
      <c r="W136" s="36">
        <f>SUMIFS(СВЦЭМ!$C$39:$C$782,СВЦЭМ!$A$39:$A$782,$A136,СВЦЭМ!$B$39:$B$782,W$119)+'СЕТ СН'!$I$12+СВЦЭМ!$D$10+'СЕТ СН'!$I$6-'СЕТ СН'!$I$22</f>
        <v>2020.1839117900001</v>
      </c>
      <c r="X136" s="36">
        <f>SUMIFS(СВЦЭМ!$C$39:$C$782,СВЦЭМ!$A$39:$A$782,$A136,СВЦЭМ!$B$39:$B$782,X$119)+'СЕТ СН'!$I$12+СВЦЭМ!$D$10+'СЕТ СН'!$I$6-'СЕТ СН'!$I$22</f>
        <v>2034.1275187900001</v>
      </c>
      <c r="Y136" s="36">
        <f>SUMIFS(СВЦЭМ!$C$39:$C$782,СВЦЭМ!$A$39:$A$782,$A136,СВЦЭМ!$B$39:$B$782,Y$119)+'СЕТ СН'!$I$12+СВЦЭМ!$D$10+'СЕТ СН'!$I$6-'СЕТ СН'!$I$22</f>
        <v>2081.6635305</v>
      </c>
    </row>
    <row r="137" spans="1:25" ht="15.75" x14ac:dyDescent="0.2">
      <c r="A137" s="35">
        <f t="shared" si="3"/>
        <v>44579</v>
      </c>
      <c r="B137" s="36">
        <f>SUMIFS(СВЦЭМ!$C$39:$C$782,СВЦЭМ!$A$39:$A$782,$A137,СВЦЭМ!$B$39:$B$782,B$119)+'СЕТ СН'!$I$12+СВЦЭМ!$D$10+'СЕТ СН'!$I$6-'СЕТ СН'!$I$22</f>
        <v>2055.5662876000001</v>
      </c>
      <c r="C137" s="36">
        <f>SUMIFS(СВЦЭМ!$C$39:$C$782,СВЦЭМ!$A$39:$A$782,$A137,СВЦЭМ!$B$39:$B$782,C$119)+'СЕТ СН'!$I$12+СВЦЭМ!$D$10+'СЕТ СН'!$I$6-'СЕТ СН'!$I$22</f>
        <v>2073.4366374400001</v>
      </c>
      <c r="D137" s="36">
        <f>SUMIFS(СВЦЭМ!$C$39:$C$782,СВЦЭМ!$A$39:$A$782,$A137,СВЦЭМ!$B$39:$B$782,D$119)+'СЕТ СН'!$I$12+СВЦЭМ!$D$10+'СЕТ СН'!$I$6-'СЕТ СН'!$I$22</f>
        <v>2112.02769068</v>
      </c>
      <c r="E137" s="36">
        <f>SUMIFS(СВЦЭМ!$C$39:$C$782,СВЦЭМ!$A$39:$A$782,$A137,СВЦЭМ!$B$39:$B$782,E$119)+'СЕТ СН'!$I$12+СВЦЭМ!$D$10+'СЕТ СН'!$I$6-'СЕТ СН'!$I$22</f>
        <v>2121.8488564099998</v>
      </c>
      <c r="F137" s="36">
        <f>SUMIFS(СВЦЭМ!$C$39:$C$782,СВЦЭМ!$A$39:$A$782,$A137,СВЦЭМ!$B$39:$B$782,F$119)+'СЕТ СН'!$I$12+СВЦЭМ!$D$10+'СЕТ СН'!$I$6-'СЕТ СН'!$I$22</f>
        <v>2109.15498798</v>
      </c>
      <c r="G137" s="36">
        <f>SUMIFS(СВЦЭМ!$C$39:$C$782,СВЦЭМ!$A$39:$A$782,$A137,СВЦЭМ!$B$39:$B$782,G$119)+'СЕТ СН'!$I$12+СВЦЭМ!$D$10+'СЕТ СН'!$I$6-'СЕТ СН'!$I$22</f>
        <v>2068.8533411099997</v>
      </c>
      <c r="H137" s="36">
        <f>SUMIFS(СВЦЭМ!$C$39:$C$782,СВЦЭМ!$A$39:$A$782,$A137,СВЦЭМ!$B$39:$B$782,H$119)+'СЕТ СН'!$I$12+СВЦЭМ!$D$10+'СЕТ СН'!$I$6-'СЕТ СН'!$I$22</f>
        <v>2021.7326832000001</v>
      </c>
      <c r="I137" s="36">
        <f>SUMIFS(СВЦЭМ!$C$39:$C$782,СВЦЭМ!$A$39:$A$782,$A137,СВЦЭМ!$B$39:$B$782,I$119)+'СЕТ СН'!$I$12+СВЦЭМ!$D$10+'СЕТ СН'!$I$6-'СЕТ СН'!$I$22</f>
        <v>1996.7808428800001</v>
      </c>
      <c r="J137" s="36">
        <f>SUMIFS(СВЦЭМ!$C$39:$C$782,СВЦЭМ!$A$39:$A$782,$A137,СВЦЭМ!$B$39:$B$782,J$119)+'СЕТ СН'!$I$12+СВЦЭМ!$D$10+'СЕТ СН'!$I$6-'СЕТ СН'!$I$22</f>
        <v>1959.5931846800001</v>
      </c>
      <c r="K137" s="36">
        <f>SUMIFS(СВЦЭМ!$C$39:$C$782,СВЦЭМ!$A$39:$A$782,$A137,СВЦЭМ!$B$39:$B$782,K$119)+'СЕТ СН'!$I$12+СВЦЭМ!$D$10+'СЕТ СН'!$I$6-'СЕТ СН'!$I$22</f>
        <v>1983.9610621300001</v>
      </c>
      <c r="L137" s="36">
        <f>SUMIFS(СВЦЭМ!$C$39:$C$782,СВЦЭМ!$A$39:$A$782,$A137,СВЦЭМ!$B$39:$B$782,L$119)+'СЕТ СН'!$I$12+СВЦЭМ!$D$10+'СЕТ СН'!$I$6-'СЕТ СН'!$I$22</f>
        <v>1993.9662210200001</v>
      </c>
      <c r="M137" s="36">
        <f>SUMIFS(СВЦЭМ!$C$39:$C$782,СВЦЭМ!$A$39:$A$782,$A137,СВЦЭМ!$B$39:$B$782,M$119)+'СЕТ СН'!$I$12+СВЦЭМ!$D$10+'СЕТ СН'!$I$6-'СЕТ СН'!$I$22</f>
        <v>2012.1031712400002</v>
      </c>
      <c r="N137" s="36">
        <f>SUMIFS(СВЦЭМ!$C$39:$C$782,СВЦЭМ!$A$39:$A$782,$A137,СВЦЭМ!$B$39:$B$782,N$119)+'СЕТ СН'!$I$12+СВЦЭМ!$D$10+'СЕТ СН'!$I$6-'СЕТ СН'!$I$22</f>
        <v>2006.3056817900001</v>
      </c>
      <c r="O137" s="36">
        <f>SUMIFS(СВЦЭМ!$C$39:$C$782,СВЦЭМ!$A$39:$A$782,$A137,СВЦЭМ!$B$39:$B$782,O$119)+'СЕТ СН'!$I$12+СВЦЭМ!$D$10+'СЕТ СН'!$I$6-'СЕТ СН'!$I$22</f>
        <v>2024.76141248</v>
      </c>
      <c r="P137" s="36">
        <f>SUMIFS(СВЦЭМ!$C$39:$C$782,СВЦЭМ!$A$39:$A$782,$A137,СВЦЭМ!$B$39:$B$782,P$119)+'СЕТ СН'!$I$12+СВЦЭМ!$D$10+'СЕТ СН'!$I$6-'СЕТ СН'!$I$22</f>
        <v>2040.1685457000001</v>
      </c>
      <c r="Q137" s="36">
        <f>SUMIFS(СВЦЭМ!$C$39:$C$782,СВЦЭМ!$A$39:$A$782,$A137,СВЦЭМ!$B$39:$B$782,Q$119)+'СЕТ СН'!$I$12+СВЦЭМ!$D$10+'СЕТ СН'!$I$6-'СЕТ СН'!$I$22</f>
        <v>2045.1548045900001</v>
      </c>
      <c r="R137" s="36">
        <f>SUMIFS(СВЦЭМ!$C$39:$C$782,СВЦЭМ!$A$39:$A$782,$A137,СВЦЭМ!$B$39:$B$782,R$119)+'СЕТ СН'!$I$12+СВЦЭМ!$D$10+'СЕТ СН'!$I$6-'СЕТ СН'!$I$22</f>
        <v>2001.31762041</v>
      </c>
      <c r="S137" s="36">
        <f>SUMIFS(СВЦЭМ!$C$39:$C$782,СВЦЭМ!$A$39:$A$782,$A137,СВЦЭМ!$B$39:$B$782,S$119)+'СЕТ СН'!$I$12+СВЦЭМ!$D$10+'СЕТ СН'!$I$6-'СЕТ СН'!$I$22</f>
        <v>1985.9896106200001</v>
      </c>
      <c r="T137" s="36">
        <f>SUMIFS(СВЦЭМ!$C$39:$C$782,СВЦЭМ!$A$39:$A$782,$A137,СВЦЭМ!$B$39:$B$782,T$119)+'СЕТ СН'!$I$12+СВЦЭМ!$D$10+'СЕТ СН'!$I$6-'СЕТ СН'!$I$22</f>
        <v>1995.1002946200001</v>
      </c>
      <c r="U137" s="36">
        <f>SUMIFS(СВЦЭМ!$C$39:$C$782,СВЦЭМ!$A$39:$A$782,$A137,СВЦЭМ!$B$39:$B$782,U$119)+'СЕТ СН'!$I$12+СВЦЭМ!$D$10+'СЕТ СН'!$I$6-'СЕТ СН'!$I$22</f>
        <v>1977.9440745100001</v>
      </c>
      <c r="V137" s="36">
        <f>SUMIFS(СВЦЭМ!$C$39:$C$782,СВЦЭМ!$A$39:$A$782,$A137,СВЦЭМ!$B$39:$B$782,V$119)+'СЕТ СН'!$I$12+СВЦЭМ!$D$10+'СЕТ СН'!$I$6-'СЕТ СН'!$I$22</f>
        <v>1976.95434591</v>
      </c>
      <c r="W137" s="36">
        <f>SUMIFS(СВЦЭМ!$C$39:$C$782,СВЦЭМ!$A$39:$A$782,$A137,СВЦЭМ!$B$39:$B$782,W$119)+'СЕТ СН'!$I$12+СВЦЭМ!$D$10+'СЕТ СН'!$I$6-'СЕТ СН'!$I$22</f>
        <v>1994.5703403300001</v>
      </c>
      <c r="X137" s="36">
        <f>SUMIFS(СВЦЭМ!$C$39:$C$782,СВЦЭМ!$A$39:$A$782,$A137,СВЦЭМ!$B$39:$B$782,X$119)+'СЕТ СН'!$I$12+СВЦЭМ!$D$10+'СЕТ СН'!$I$6-'СЕТ СН'!$I$22</f>
        <v>2014.02620525</v>
      </c>
      <c r="Y137" s="36">
        <f>SUMIFS(СВЦЭМ!$C$39:$C$782,СВЦЭМ!$A$39:$A$782,$A137,СВЦЭМ!$B$39:$B$782,Y$119)+'СЕТ СН'!$I$12+СВЦЭМ!$D$10+'СЕТ СН'!$I$6-'СЕТ СН'!$I$22</f>
        <v>2016.90779036</v>
      </c>
    </row>
    <row r="138" spans="1:25" ht="15.75" x14ac:dyDescent="0.2">
      <c r="A138" s="35">
        <f t="shared" si="3"/>
        <v>44580</v>
      </c>
      <c r="B138" s="36">
        <f>SUMIFS(СВЦЭМ!$C$39:$C$782,СВЦЭМ!$A$39:$A$782,$A138,СВЦЭМ!$B$39:$B$782,B$119)+'СЕТ СН'!$I$12+СВЦЭМ!$D$10+'СЕТ СН'!$I$6-'СЕТ СН'!$I$22</f>
        <v>2083.65782717</v>
      </c>
      <c r="C138" s="36">
        <f>SUMIFS(СВЦЭМ!$C$39:$C$782,СВЦЭМ!$A$39:$A$782,$A138,СВЦЭМ!$B$39:$B$782,C$119)+'СЕТ СН'!$I$12+СВЦЭМ!$D$10+'СЕТ СН'!$I$6-'СЕТ СН'!$I$22</f>
        <v>2112.4786407900001</v>
      </c>
      <c r="D138" s="36">
        <f>SUMIFS(СВЦЭМ!$C$39:$C$782,СВЦЭМ!$A$39:$A$782,$A138,СВЦЭМ!$B$39:$B$782,D$119)+'СЕТ СН'!$I$12+СВЦЭМ!$D$10+'СЕТ СН'!$I$6-'СЕТ СН'!$I$22</f>
        <v>2132.91559869</v>
      </c>
      <c r="E138" s="36">
        <f>SUMIFS(СВЦЭМ!$C$39:$C$782,СВЦЭМ!$A$39:$A$782,$A138,СВЦЭМ!$B$39:$B$782,E$119)+'СЕТ СН'!$I$12+СВЦЭМ!$D$10+'СЕТ СН'!$I$6-'СЕТ СН'!$I$22</f>
        <v>2139.4906593000001</v>
      </c>
      <c r="F138" s="36">
        <f>SUMIFS(СВЦЭМ!$C$39:$C$782,СВЦЭМ!$A$39:$A$782,$A138,СВЦЭМ!$B$39:$B$782,F$119)+'СЕТ СН'!$I$12+СВЦЭМ!$D$10+'СЕТ СН'!$I$6-'СЕТ СН'!$I$22</f>
        <v>2124.6885110000003</v>
      </c>
      <c r="G138" s="36">
        <f>SUMIFS(СВЦЭМ!$C$39:$C$782,СВЦЭМ!$A$39:$A$782,$A138,СВЦЭМ!$B$39:$B$782,G$119)+'СЕТ СН'!$I$12+СВЦЭМ!$D$10+'СЕТ СН'!$I$6-'СЕТ СН'!$I$22</f>
        <v>2077.05033718</v>
      </c>
      <c r="H138" s="36">
        <f>SUMIFS(СВЦЭМ!$C$39:$C$782,СВЦЭМ!$A$39:$A$782,$A138,СВЦЭМ!$B$39:$B$782,H$119)+'СЕТ СН'!$I$12+СВЦЭМ!$D$10+'СЕТ СН'!$I$6-'СЕТ СН'!$I$22</f>
        <v>2036.94652984</v>
      </c>
      <c r="I138" s="36">
        <f>SUMIFS(СВЦЭМ!$C$39:$C$782,СВЦЭМ!$A$39:$A$782,$A138,СВЦЭМ!$B$39:$B$782,I$119)+'СЕТ СН'!$I$12+СВЦЭМ!$D$10+'СЕТ СН'!$I$6-'СЕТ СН'!$I$22</f>
        <v>2006.7347566200001</v>
      </c>
      <c r="J138" s="36">
        <f>SUMIFS(СВЦЭМ!$C$39:$C$782,СВЦЭМ!$A$39:$A$782,$A138,СВЦЭМ!$B$39:$B$782,J$119)+'СЕТ СН'!$I$12+СВЦЭМ!$D$10+'СЕТ СН'!$I$6-'СЕТ СН'!$I$22</f>
        <v>1990.06082485</v>
      </c>
      <c r="K138" s="36">
        <f>SUMIFS(СВЦЭМ!$C$39:$C$782,СВЦЭМ!$A$39:$A$782,$A138,СВЦЭМ!$B$39:$B$782,K$119)+'СЕТ СН'!$I$12+СВЦЭМ!$D$10+'СЕТ СН'!$I$6-'СЕТ СН'!$I$22</f>
        <v>1990.2816248200002</v>
      </c>
      <c r="L138" s="36">
        <f>SUMIFS(СВЦЭМ!$C$39:$C$782,СВЦЭМ!$A$39:$A$782,$A138,СВЦЭМ!$B$39:$B$782,L$119)+'СЕТ СН'!$I$12+СВЦЭМ!$D$10+'СЕТ СН'!$I$6-'СЕТ СН'!$I$22</f>
        <v>1991.4602115700002</v>
      </c>
      <c r="M138" s="36">
        <f>SUMIFS(СВЦЭМ!$C$39:$C$782,СВЦЭМ!$A$39:$A$782,$A138,СВЦЭМ!$B$39:$B$782,M$119)+'СЕТ СН'!$I$12+СВЦЭМ!$D$10+'СЕТ СН'!$I$6-'СЕТ СН'!$I$22</f>
        <v>2002.2461704</v>
      </c>
      <c r="N138" s="36">
        <f>SUMIFS(СВЦЭМ!$C$39:$C$782,СВЦЭМ!$A$39:$A$782,$A138,СВЦЭМ!$B$39:$B$782,N$119)+'СЕТ СН'!$I$12+СВЦЭМ!$D$10+'СЕТ СН'!$I$6-'СЕТ СН'!$I$22</f>
        <v>2005.4633010500002</v>
      </c>
      <c r="O138" s="36">
        <f>SUMIFS(СВЦЭМ!$C$39:$C$782,СВЦЭМ!$A$39:$A$782,$A138,СВЦЭМ!$B$39:$B$782,O$119)+'СЕТ СН'!$I$12+СВЦЭМ!$D$10+'СЕТ СН'!$I$6-'СЕТ СН'!$I$22</f>
        <v>2042.6880766300001</v>
      </c>
      <c r="P138" s="36">
        <f>SUMIFS(СВЦЭМ!$C$39:$C$782,СВЦЭМ!$A$39:$A$782,$A138,СВЦЭМ!$B$39:$B$782,P$119)+'СЕТ СН'!$I$12+СВЦЭМ!$D$10+'СЕТ СН'!$I$6-'СЕТ СН'!$I$22</f>
        <v>2045.8058281900001</v>
      </c>
      <c r="Q138" s="36">
        <f>SUMIFS(СВЦЭМ!$C$39:$C$782,СВЦЭМ!$A$39:$A$782,$A138,СВЦЭМ!$B$39:$B$782,Q$119)+'СЕТ СН'!$I$12+СВЦЭМ!$D$10+'СЕТ СН'!$I$6-'СЕТ СН'!$I$22</f>
        <v>2041.96480258</v>
      </c>
      <c r="R138" s="36">
        <f>SUMIFS(СВЦЭМ!$C$39:$C$782,СВЦЭМ!$A$39:$A$782,$A138,СВЦЭМ!$B$39:$B$782,R$119)+'СЕТ СН'!$I$12+СВЦЭМ!$D$10+'СЕТ СН'!$I$6-'СЕТ СН'!$I$22</f>
        <v>2010.5048950600001</v>
      </c>
      <c r="S138" s="36">
        <f>SUMIFS(СВЦЭМ!$C$39:$C$782,СВЦЭМ!$A$39:$A$782,$A138,СВЦЭМ!$B$39:$B$782,S$119)+'СЕТ СН'!$I$12+СВЦЭМ!$D$10+'СЕТ СН'!$I$6-'СЕТ СН'!$I$22</f>
        <v>1988.33823824</v>
      </c>
      <c r="T138" s="36">
        <f>SUMIFS(СВЦЭМ!$C$39:$C$782,СВЦЭМ!$A$39:$A$782,$A138,СВЦЭМ!$B$39:$B$782,T$119)+'СЕТ СН'!$I$12+СВЦЭМ!$D$10+'СЕТ СН'!$I$6-'СЕТ СН'!$I$22</f>
        <v>1979.0569127700001</v>
      </c>
      <c r="U138" s="36">
        <f>SUMIFS(СВЦЭМ!$C$39:$C$782,СВЦЭМ!$A$39:$A$782,$A138,СВЦЭМ!$B$39:$B$782,U$119)+'СЕТ СН'!$I$12+СВЦЭМ!$D$10+'СЕТ СН'!$I$6-'СЕТ СН'!$I$22</f>
        <v>1985.15938095</v>
      </c>
      <c r="V138" s="36">
        <f>SUMIFS(СВЦЭМ!$C$39:$C$782,СВЦЭМ!$A$39:$A$782,$A138,СВЦЭМ!$B$39:$B$782,V$119)+'СЕТ СН'!$I$12+СВЦЭМ!$D$10+'СЕТ СН'!$I$6-'СЕТ СН'!$I$22</f>
        <v>1977.8050249200001</v>
      </c>
      <c r="W138" s="36">
        <f>SUMIFS(СВЦЭМ!$C$39:$C$782,СВЦЭМ!$A$39:$A$782,$A138,СВЦЭМ!$B$39:$B$782,W$119)+'СЕТ СН'!$I$12+СВЦЭМ!$D$10+'СЕТ СН'!$I$6-'СЕТ СН'!$I$22</f>
        <v>1991.1709028500002</v>
      </c>
      <c r="X138" s="36">
        <f>SUMIFS(СВЦЭМ!$C$39:$C$782,СВЦЭМ!$A$39:$A$782,$A138,СВЦЭМ!$B$39:$B$782,X$119)+'СЕТ СН'!$I$12+СВЦЭМ!$D$10+'СЕТ СН'!$I$6-'СЕТ СН'!$I$22</f>
        <v>2010.7876376500001</v>
      </c>
      <c r="Y138" s="36">
        <f>SUMIFS(СВЦЭМ!$C$39:$C$782,СВЦЭМ!$A$39:$A$782,$A138,СВЦЭМ!$B$39:$B$782,Y$119)+'СЕТ СН'!$I$12+СВЦЭМ!$D$10+'СЕТ СН'!$I$6-'СЕТ СН'!$I$22</f>
        <v>2018.1492074500002</v>
      </c>
    </row>
    <row r="139" spans="1:25" ht="15.75" x14ac:dyDescent="0.2">
      <c r="A139" s="35">
        <f t="shared" si="3"/>
        <v>44581</v>
      </c>
      <c r="B139" s="36">
        <f>SUMIFS(СВЦЭМ!$C$39:$C$782,СВЦЭМ!$A$39:$A$782,$A139,СВЦЭМ!$B$39:$B$782,B$119)+'СЕТ СН'!$I$12+СВЦЭМ!$D$10+'СЕТ СН'!$I$6-'СЕТ СН'!$I$22</f>
        <v>2054.8585795600002</v>
      </c>
      <c r="C139" s="36">
        <f>SUMIFS(СВЦЭМ!$C$39:$C$782,СВЦЭМ!$A$39:$A$782,$A139,СВЦЭМ!$B$39:$B$782,C$119)+'СЕТ СН'!$I$12+СВЦЭМ!$D$10+'СЕТ СН'!$I$6-'СЕТ СН'!$I$22</f>
        <v>2061.0547628900003</v>
      </c>
      <c r="D139" s="36">
        <f>SUMIFS(СВЦЭМ!$C$39:$C$782,СВЦЭМ!$A$39:$A$782,$A139,СВЦЭМ!$B$39:$B$782,D$119)+'СЕТ СН'!$I$12+СВЦЭМ!$D$10+'СЕТ СН'!$I$6-'СЕТ СН'!$I$22</f>
        <v>2108.12255121</v>
      </c>
      <c r="E139" s="36">
        <f>SUMIFS(СВЦЭМ!$C$39:$C$782,СВЦЭМ!$A$39:$A$782,$A139,СВЦЭМ!$B$39:$B$782,E$119)+'СЕТ СН'!$I$12+СВЦЭМ!$D$10+'СЕТ СН'!$I$6-'СЕТ СН'!$I$22</f>
        <v>2127.8042546000001</v>
      </c>
      <c r="F139" s="36">
        <f>SUMIFS(СВЦЭМ!$C$39:$C$782,СВЦЭМ!$A$39:$A$782,$A139,СВЦЭМ!$B$39:$B$782,F$119)+'СЕТ СН'!$I$12+СВЦЭМ!$D$10+'СЕТ СН'!$I$6-'СЕТ СН'!$I$22</f>
        <v>2118.67375034</v>
      </c>
      <c r="G139" s="36">
        <f>SUMIFS(СВЦЭМ!$C$39:$C$782,СВЦЭМ!$A$39:$A$782,$A139,СВЦЭМ!$B$39:$B$782,G$119)+'СЕТ СН'!$I$12+СВЦЭМ!$D$10+'СЕТ СН'!$I$6-'СЕТ СН'!$I$22</f>
        <v>2088.89181224</v>
      </c>
      <c r="H139" s="36">
        <f>SUMIFS(СВЦЭМ!$C$39:$C$782,СВЦЭМ!$A$39:$A$782,$A139,СВЦЭМ!$B$39:$B$782,H$119)+'СЕТ СН'!$I$12+СВЦЭМ!$D$10+'СЕТ СН'!$I$6-'СЕТ СН'!$I$22</f>
        <v>2029.35356333</v>
      </c>
      <c r="I139" s="36">
        <f>SUMIFS(СВЦЭМ!$C$39:$C$782,СВЦЭМ!$A$39:$A$782,$A139,СВЦЭМ!$B$39:$B$782,I$119)+'СЕТ СН'!$I$12+СВЦЭМ!$D$10+'СЕТ СН'!$I$6-'СЕТ СН'!$I$22</f>
        <v>2003.0375966700001</v>
      </c>
      <c r="J139" s="36">
        <f>SUMIFS(СВЦЭМ!$C$39:$C$782,СВЦЭМ!$A$39:$A$782,$A139,СВЦЭМ!$B$39:$B$782,J$119)+'СЕТ СН'!$I$12+СВЦЭМ!$D$10+'СЕТ СН'!$I$6-'СЕТ СН'!$I$22</f>
        <v>1992.2912715700002</v>
      </c>
      <c r="K139" s="36">
        <f>SUMIFS(СВЦЭМ!$C$39:$C$782,СВЦЭМ!$A$39:$A$782,$A139,СВЦЭМ!$B$39:$B$782,K$119)+'СЕТ СН'!$I$12+СВЦЭМ!$D$10+'СЕТ СН'!$I$6-'СЕТ СН'!$I$22</f>
        <v>1981.0463674100001</v>
      </c>
      <c r="L139" s="36">
        <f>SUMIFS(СВЦЭМ!$C$39:$C$782,СВЦЭМ!$A$39:$A$782,$A139,СВЦЭМ!$B$39:$B$782,L$119)+'СЕТ СН'!$I$12+СВЦЭМ!$D$10+'СЕТ СН'!$I$6-'СЕТ СН'!$I$22</f>
        <v>1985.9004423400002</v>
      </c>
      <c r="M139" s="36">
        <f>SUMIFS(СВЦЭМ!$C$39:$C$782,СВЦЭМ!$A$39:$A$782,$A139,СВЦЭМ!$B$39:$B$782,M$119)+'СЕТ СН'!$I$12+СВЦЭМ!$D$10+'СЕТ СН'!$I$6-'СЕТ СН'!$I$22</f>
        <v>1993.8480360200001</v>
      </c>
      <c r="N139" s="36">
        <f>SUMIFS(СВЦЭМ!$C$39:$C$782,СВЦЭМ!$A$39:$A$782,$A139,СВЦЭМ!$B$39:$B$782,N$119)+'СЕТ СН'!$I$12+СВЦЭМ!$D$10+'СЕТ СН'!$I$6-'СЕТ СН'!$I$22</f>
        <v>2016.9113693500001</v>
      </c>
      <c r="O139" s="36">
        <f>SUMIFS(СВЦЭМ!$C$39:$C$782,СВЦЭМ!$A$39:$A$782,$A139,СВЦЭМ!$B$39:$B$782,O$119)+'СЕТ СН'!$I$12+СВЦЭМ!$D$10+'СЕТ СН'!$I$6-'СЕТ СН'!$I$22</f>
        <v>2041.0439296500001</v>
      </c>
      <c r="P139" s="36">
        <f>SUMIFS(СВЦЭМ!$C$39:$C$782,СВЦЭМ!$A$39:$A$782,$A139,СВЦЭМ!$B$39:$B$782,P$119)+'СЕТ СН'!$I$12+СВЦЭМ!$D$10+'СЕТ СН'!$I$6-'СЕТ СН'!$I$22</f>
        <v>2044.12787843</v>
      </c>
      <c r="Q139" s="36">
        <f>SUMIFS(СВЦЭМ!$C$39:$C$782,СВЦЭМ!$A$39:$A$782,$A139,СВЦЭМ!$B$39:$B$782,Q$119)+'СЕТ СН'!$I$12+СВЦЭМ!$D$10+'СЕТ СН'!$I$6-'СЕТ СН'!$I$22</f>
        <v>2033.8571458800002</v>
      </c>
      <c r="R139" s="36">
        <f>SUMIFS(СВЦЭМ!$C$39:$C$782,СВЦЭМ!$A$39:$A$782,$A139,СВЦЭМ!$B$39:$B$782,R$119)+'СЕТ СН'!$I$12+СВЦЭМ!$D$10+'СЕТ СН'!$I$6-'СЕТ СН'!$I$22</f>
        <v>2004.90799973</v>
      </c>
      <c r="S139" s="36">
        <f>SUMIFS(СВЦЭМ!$C$39:$C$782,СВЦЭМ!$A$39:$A$782,$A139,СВЦЭМ!$B$39:$B$782,S$119)+'СЕТ СН'!$I$12+СВЦЭМ!$D$10+'СЕТ СН'!$I$6-'СЕТ СН'!$I$22</f>
        <v>1978.9283030600002</v>
      </c>
      <c r="T139" s="36">
        <f>SUMIFS(СВЦЭМ!$C$39:$C$782,СВЦЭМ!$A$39:$A$782,$A139,СВЦЭМ!$B$39:$B$782,T$119)+'СЕТ СН'!$I$12+СВЦЭМ!$D$10+'СЕТ СН'!$I$6-'СЕТ СН'!$I$22</f>
        <v>1970.9609262400002</v>
      </c>
      <c r="U139" s="36">
        <f>SUMIFS(СВЦЭМ!$C$39:$C$782,СВЦЭМ!$A$39:$A$782,$A139,СВЦЭМ!$B$39:$B$782,U$119)+'СЕТ СН'!$I$12+СВЦЭМ!$D$10+'СЕТ СН'!$I$6-'СЕТ СН'!$I$22</f>
        <v>1980.78010694</v>
      </c>
      <c r="V139" s="36">
        <f>SUMIFS(СВЦЭМ!$C$39:$C$782,СВЦЭМ!$A$39:$A$782,$A139,СВЦЭМ!$B$39:$B$782,V$119)+'СЕТ СН'!$I$12+СВЦЭМ!$D$10+'СЕТ СН'!$I$6-'СЕТ СН'!$I$22</f>
        <v>1994.8441108300001</v>
      </c>
      <c r="W139" s="36">
        <f>SUMIFS(СВЦЭМ!$C$39:$C$782,СВЦЭМ!$A$39:$A$782,$A139,СВЦЭМ!$B$39:$B$782,W$119)+'СЕТ СН'!$I$12+СВЦЭМ!$D$10+'СЕТ СН'!$I$6-'СЕТ СН'!$I$22</f>
        <v>2011.3564169000001</v>
      </c>
      <c r="X139" s="36">
        <f>SUMIFS(СВЦЭМ!$C$39:$C$782,СВЦЭМ!$A$39:$A$782,$A139,СВЦЭМ!$B$39:$B$782,X$119)+'СЕТ СН'!$I$12+СВЦЭМ!$D$10+'СЕТ СН'!$I$6-'СЕТ СН'!$I$22</f>
        <v>2035.64681804</v>
      </c>
      <c r="Y139" s="36">
        <f>SUMIFS(СВЦЭМ!$C$39:$C$782,СВЦЭМ!$A$39:$A$782,$A139,СВЦЭМ!$B$39:$B$782,Y$119)+'СЕТ СН'!$I$12+СВЦЭМ!$D$10+'СЕТ СН'!$I$6-'СЕТ СН'!$I$22</f>
        <v>2070.2969000800003</v>
      </c>
    </row>
    <row r="140" spans="1:25" ht="15.75" x14ac:dyDescent="0.2">
      <c r="A140" s="35">
        <f t="shared" si="3"/>
        <v>44582</v>
      </c>
      <c r="B140" s="36">
        <f>SUMIFS(СВЦЭМ!$C$39:$C$782,СВЦЭМ!$A$39:$A$782,$A140,СВЦЭМ!$B$39:$B$782,B$119)+'СЕТ СН'!$I$12+СВЦЭМ!$D$10+'СЕТ СН'!$I$6-'СЕТ СН'!$I$22</f>
        <v>2052.3586387599998</v>
      </c>
      <c r="C140" s="36">
        <f>SUMIFS(СВЦЭМ!$C$39:$C$782,СВЦЭМ!$A$39:$A$782,$A140,СВЦЭМ!$B$39:$B$782,C$119)+'СЕТ СН'!$I$12+СВЦЭМ!$D$10+'СЕТ СН'!$I$6-'СЕТ СН'!$I$22</f>
        <v>2052.7721586300004</v>
      </c>
      <c r="D140" s="36">
        <f>SUMIFS(СВЦЭМ!$C$39:$C$782,СВЦЭМ!$A$39:$A$782,$A140,СВЦЭМ!$B$39:$B$782,D$119)+'СЕТ СН'!$I$12+СВЦЭМ!$D$10+'СЕТ СН'!$I$6-'СЕТ СН'!$I$22</f>
        <v>2079.0306377200004</v>
      </c>
      <c r="E140" s="36">
        <f>SUMIFS(СВЦЭМ!$C$39:$C$782,СВЦЭМ!$A$39:$A$782,$A140,СВЦЭМ!$B$39:$B$782,E$119)+'СЕТ СН'!$I$12+СВЦЭМ!$D$10+'СЕТ СН'!$I$6-'СЕТ СН'!$I$22</f>
        <v>2072.8146277300002</v>
      </c>
      <c r="F140" s="36">
        <f>SUMIFS(СВЦЭМ!$C$39:$C$782,СВЦЭМ!$A$39:$A$782,$A140,СВЦЭМ!$B$39:$B$782,F$119)+'СЕТ СН'!$I$12+СВЦЭМ!$D$10+'СЕТ СН'!$I$6-'СЕТ СН'!$I$22</f>
        <v>2065.4468388400001</v>
      </c>
      <c r="G140" s="36">
        <f>SUMIFS(СВЦЭМ!$C$39:$C$782,СВЦЭМ!$A$39:$A$782,$A140,СВЦЭМ!$B$39:$B$782,G$119)+'СЕТ СН'!$I$12+СВЦЭМ!$D$10+'СЕТ СН'!$I$6-'СЕТ СН'!$I$22</f>
        <v>2053.5625895800003</v>
      </c>
      <c r="H140" s="36">
        <f>SUMIFS(СВЦЭМ!$C$39:$C$782,СВЦЭМ!$A$39:$A$782,$A140,СВЦЭМ!$B$39:$B$782,H$119)+'СЕТ СН'!$I$12+СВЦЭМ!$D$10+'СЕТ СН'!$I$6-'СЕТ СН'!$I$22</f>
        <v>2008.9771918400002</v>
      </c>
      <c r="I140" s="36">
        <f>SUMIFS(СВЦЭМ!$C$39:$C$782,СВЦЭМ!$A$39:$A$782,$A140,СВЦЭМ!$B$39:$B$782,I$119)+'СЕТ СН'!$I$12+СВЦЭМ!$D$10+'СЕТ СН'!$I$6-'СЕТ СН'!$I$22</f>
        <v>2017.0552496800001</v>
      </c>
      <c r="J140" s="36">
        <f>SUMIFS(СВЦЭМ!$C$39:$C$782,СВЦЭМ!$A$39:$A$782,$A140,СВЦЭМ!$B$39:$B$782,J$119)+'СЕТ СН'!$I$12+СВЦЭМ!$D$10+'СЕТ СН'!$I$6-'СЕТ СН'!$I$22</f>
        <v>2013.8830034500002</v>
      </c>
      <c r="K140" s="36">
        <f>SUMIFS(СВЦЭМ!$C$39:$C$782,СВЦЭМ!$A$39:$A$782,$A140,СВЦЭМ!$B$39:$B$782,K$119)+'СЕТ СН'!$I$12+СВЦЭМ!$D$10+'СЕТ СН'!$I$6-'СЕТ СН'!$I$22</f>
        <v>1979.87123208</v>
      </c>
      <c r="L140" s="36">
        <f>SUMIFS(СВЦЭМ!$C$39:$C$782,СВЦЭМ!$A$39:$A$782,$A140,СВЦЭМ!$B$39:$B$782,L$119)+'СЕТ СН'!$I$12+СВЦЭМ!$D$10+'СЕТ СН'!$I$6-'СЕТ СН'!$I$22</f>
        <v>1979.7095757100001</v>
      </c>
      <c r="M140" s="36">
        <f>SUMIFS(СВЦЭМ!$C$39:$C$782,СВЦЭМ!$A$39:$A$782,$A140,СВЦЭМ!$B$39:$B$782,M$119)+'СЕТ СН'!$I$12+СВЦЭМ!$D$10+'СЕТ СН'!$I$6-'СЕТ СН'!$I$22</f>
        <v>2007.4468896600001</v>
      </c>
      <c r="N140" s="36">
        <f>SUMIFS(СВЦЭМ!$C$39:$C$782,СВЦЭМ!$A$39:$A$782,$A140,СВЦЭМ!$B$39:$B$782,N$119)+'СЕТ СН'!$I$12+СВЦЭМ!$D$10+'СЕТ СН'!$I$6-'СЕТ СН'!$I$22</f>
        <v>2031.3892335</v>
      </c>
      <c r="O140" s="36">
        <f>SUMIFS(СВЦЭМ!$C$39:$C$782,СВЦЭМ!$A$39:$A$782,$A140,СВЦЭМ!$B$39:$B$782,O$119)+'СЕТ СН'!$I$12+СВЦЭМ!$D$10+'СЕТ СН'!$I$6-'СЕТ СН'!$I$22</f>
        <v>2071.86402176</v>
      </c>
      <c r="P140" s="36">
        <f>SUMIFS(СВЦЭМ!$C$39:$C$782,СВЦЭМ!$A$39:$A$782,$A140,СВЦЭМ!$B$39:$B$782,P$119)+'СЕТ СН'!$I$12+СВЦЭМ!$D$10+'СЕТ СН'!$I$6-'СЕТ СН'!$I$22</f>
        <v>2063.4932701799999</v>
      </c>
      <c r="Q140" s="36">
        <f>SUMIFS(СВЦЭМ!$C$39:$C$782,СВЦЭМ!$A$39:$A$782,$A140,СВЦЭМ!$B$39:$B$782,Q$119)+'СЕТ СН'!$I$12+СВЦЭМ!$D$10+'СЕТ СН'!$I$6-'СЕТ СН'!$I$22</f>
        <v>2060.9720025200004</v>
      </c>
      <c r="R140" s="36">
        <f>SUMIFS(СВЦЭМ!$C$39:$C$782,СВЦЭМ!$A$39:$A$782,$A140,СВЦЭМ!$B$39:$B$782,R$119)+'СЕТ СН'!$I$12+СВЦЭМ!$D$10+'СЕТ СН'!$I$6-'СЕТ СН'!$I$22</f>
        <v>2031.08790529</v>
      </c>
      <c r="S140" s="36">
        <f>SUMIFS(СВЦЭМ!$C$39:$C$782,СВЦЭМ!$A$39:$A$782,$A140,СВЦЭМ!$B$39:$B$782,S$119)+'СЕТ СН'!$I$12+СВЦЭМ!$D$10+'СЕТ СН'!$I$6-'СЕТ СН'!$I$22</f>
        <v>1989.78610561</v>
      </c>
      <c r="T140" s="36">
        <f>SUMIFS(СВЦЭМ!$C$39:$C$782,СВЦЭМ!$A$39:$A$782,$A140,СВЦЭМ!$B$39:$B$782,T$119)+'СЕТ СН'!$I$12+СВЦЭМ!$D$10+'СЕТ СН'!$I$6-'СЕТ СН'!$I$22</f>
        <v>1975.3647664100001</v>
      </c>
      <c r="U140" s="36">
        <f>SUMIFS(СВЦЭМ!$C$39:$C$782,СВЦЭМ!$A$39:$A$782,$A140,СВЦЭМ!$B$39:$B$782,U$119)+'СЕТ СН'!$I$12+СВЦЭМ!$D$10+'СЕТ СН'!$I$6-'СЕТ СН'!$I$22</f>
        <v>1987.6651408700002</v>
      </c>
      <c r="V140" s="36">
        <f>SUMIFS(СВЦЭМ!$C$39:$C$782,СВЦЭМ!$A$39:$A$782,$A140,СВЦЭМ!$B$39:$B$782,V$119)+'СЕТ СН'!$I$12+СВЦЭМ!$D$10+'СЕТ СН'!$I$6-'СЕТ СН'!$I$22</f>
        <v>1996.7427959000001</v>
      </c>
      <c r="W140" s="36">
        <f>SUMIFS(СВЦЭМ!$C$39:$C$782,СВЦЭМ!$A$39:$A$782,$A140,СВЦЭМ!$B$39:$B$782,W$119)+'СЕТ СН'!$I$12+СВЦЭМ!$D$10+'СЕТ СН'!$I$6-'СЕТ СН'!$I$22</f>
        <v>2019.0836061100001</v>
      </c>
      <c r="X140" s="36">
        <f>SUMIFS(СВЦЭМ!$C$39:$C$782,СВЦЭМ!$A$39:$A$782,$A140,СВЦЭМ!$B$39:$B$782,X$119)+'СЕТ СН'!$I$12+СВЦЭМ!$D$10+'СЕТ СН'!$I$6-'СЕТ СН'!$I$22</f>
        <v>2044.6697188600001</v>
      </c>
      <c r="Y140" s="36">
        <f>SUMIFS(СВЦЭМ!$C$39:$C$782,СВЦЭМ!$A$39:$A$782,$A140,СВЦЭМ!$B$39:$B$782,Y$119)+'СЕТ СН'!$I$12+СВЦЭМ!$D$10+'СЕТ СН'!$I$6-'СЕТ СН'!$I$22</f>
        <v>2086.8721894700002</v>
      </c>
    </row>
    <row r="141" spans="1:25" ht="15.75" x14ac:dyDescent="0.2">
      <c r="A141" s="35">
        <f t="shared" si="3"/>
        <v>44583</v>
      </c>
      <c r="B141" s="36">
        <f>SUMIFS(СВЦЭМ!$C$39:$C$782,СВЦЭМ!$A$39:$A$782,$A141,СВЦЭМ!$B$39:$B$782,B$119)+'СЕТ СН'!$I$12+СВЦЭМ!$D$10+'СЕТ СН'!$I$6-'СЕТ СН'!$I$22</f>
        <v>2111.1174670400001</v>
      </c>
      <c r="C141" s="36">
        <f>SUMIFS(СВЦЭМ!$C$39:$C$782,СВЦЭМ!$A$39:$A$782,$A141,СВЦЭМ!$B$39:$B$782,C$119)+'СЕТ СН'!$I$12+СВЦЭМ!$D$10+'СЕТ СН'!$I$6-'СЕТ СН'!$I$22</f>
        <v>2112.65175645</v>
      </c>
      <c r="D141" s="36">
        <f>SUMIFS(СВЦЭМ!$C$39:$C$782,СВЦЭМ!$A$39:$A$782,$A141,СВЦЭМ!$B$39:$B$782,D$119)+'СЕТ СН'!$I$12+СВЦЭМ!$D$10+'СЕТ СН'!$I$6-'СЕТ СН'!$I$22</f>
        <v>2147.5954275000004</v>
      </c>
      <c r="E141" s="36">
        <f>SUMIFS(СВЦЭМ!$C$39:$C$782,СВЦЭМ!$A$39:$A$782,$A141,СВЦЭМ!$B$39:$B$782,E$119)+'СЕТ СН'!$I$12+СВЦЭМ!$D$10+'СЕТ СН'!$I$6-'СЕТ СН'!$I$22</f>
        <v>2154.3532369300001</v>
      </c>
      <c r="F141" s="36">
        <f>SUMIFS(СВЦЭМ!$C$39:$C$782,СВЦЭМ!$A$39:$A$782,$A141,СВЦЭМ!$B$39:$B$782,F$119)+'СЕТ СН'!$I$12+СВЦЭМ!$D$10+'СЕТ СН'!$I$6-'СЕТ СН'!$I$22</f>
        <v>2143.38226893</v>
      </c>
      <c r="G141" s="36">
        <f>SUMIFS(СВЦЭМ!$C$39:$C$782,СВЦЭМ!$A$39:$A$782,$A141,СВЦЭМ!$B$39:$B$782,G$119)+'СЕТ СН'!$I$12+СВЦЭМ!$D$10+'СЕТ СН'!$I$6-'СЕТ СН'!$I$22</f>
        <v>2131.6655689600002</v>
      </c>
      <c r="H141" s="36">
        <f>SUMIFS(СВЦЭМ!$C$39:$C$782,СВЦЭМ!$A$39:$A$782,$A141,СВЦЭМ!$B$39:$B$782,H$119)+'СЕТ СН'!$I$12+СВЦЭМ!$D$10+'СЕТ СН'!$I$6-'СЕТ СН'!$I$22</f>
        <v>2060.97936802</v>
      </c>
      <c r="I141" s="36">
        <f>SUMIFS(СВЦЭМ!$C$39:$C$782,СВЦЭМ!$A$39:$A$782,$A141,СВЦЭМ!$B$39:$B$782,I$119)+'СЕТ СН'!$I$12+СВЦЭМ!$D$10+'СЕТ СН'!$I$6-'СЕТ СН'!$I$22</f>
        <v>2042.44391266</v>
      </c>
      <c r="J141" s="36">
        <f>SUMIFS(СВЦЭМ!$C$39:$C$782,СВЦЭМ!$A$39:$A$782,$A141,СВЦЭМ!$B$39:$B$782,J$119)+'СЕТ СН'!$I$12+СВЦЭМ!$D$10+'СЕТ СН'!$I$6-'СЕТ СН'!$I$22</f>
        <v>1996.2488755500001</v>
      </c>
      <c r="K141" s="36">
        <f>SUMIFS(СВЦЭМ!$C$39:$C$782,СВЦЭМ!$A$39:$A$782,$A141,СВЦЭМ!$B$39:$B$782,K$119)+'СЕТ СН'!$I$12+СВЦЭМ!$D$10+'СЕТ СН'!$I$6-'СЕТ СН'!$I$22</f>
        <v>1974.2633628900001</v>
      </c>
      <c r="L141" s="36">
        <f>SUMIFS(СВЦЭМ!$C$39:$C$782,СВЦЭМ!$A$39:$A$782,$A141,СВЦЭМ!$B$39:$B$782,L$119)+'СЕТ СН'!$I$12+СВЦЭМ!$D$10+'СЕТ СН'!$I$6-'СЕТ СН'!$I$22</f>
        <v>1977.25094227</v>
      </c>
      <c r="M141" s="36">
        <f>SUMIFS(СВЦЭМ!$C$39:$C$782,СВЦЭМ!$A$39:$A$782,$A141,СВЦЭМ!$B$39:$B$782,M$119)+'СЕТ СН'!$I$12+СВЦЭМ!$D$10+'СЕТ СН'!$I$6-'СЕТ СН'!$I$22</f>
        <v>1985.22734932</v>
      </c>
      <c r="N141" s="36">
        <f>SUMIFS(СВЦЭМ!$C$39:$C$782,СВЦЭМ!$A$39:$A$782,$A141,СВЦЭМ!$B$39:$B$782,N$119)+'СЕТ СН'!$I$12+СВЦЭМ!$D$10+'СЕТ СН'!$I$6-'СЕТ СН'!$I$22</f>
        <v>2003.1913273</v>
      </c>
      <c r="O141" s="36">
        <f>SUMIFS(СВЦЭМ!$C$39:$C$782,СВЦЭМ!$A$39:$A$782,$A141,СВЦЭМ!$B$39:$B$782,O$119)+'СЕТ СН'!$I$12+СВЦЭМ!$D$10+'СЕТ СН'!$I$6-'СЕТ СН'!$I$22</f>
        <v>2055.0557771000003</v>
      </c>
      <c r="P141" s="36">
        <f>SUMIFS(СВЦЭМ!$C$39:$C$782,СВЦЭМ!$A$39:$A$782,$A141,СВЦЭМ!$B$39:$B$782,P$119)+'СЕТ СН'!$I$12+СВЦЭМ!$D$10+'СЕТ СН'!$I$6-'СЕТ СН'!$I$22</f>
        <v>2061.6161951300001</v>
      </c>
      <c r="Q141" s="36">
        <f>SUMIFS(СВЦЭМ!$C$39:$C$782,СВЦЭМ!$A$39:$A$782,$A141,СВЦЭМ!$B$39:$B$782,Q$119)+'СЕТ СН'!$I$12+СВЦЭМ!$D$10+'СЕТ СН'!$I$6-'СЕТ СН'!$I$22</f>
        <v>2063.2704146800002</v>
      </c>
      <c r="R141" s="36">
        <f>SUMIFS(СВЦЭМ!$C$39:$C$782,СВЦЭМ!$A$39:$A$782,$A141,СВЦЭМ!$B$39:$B$782,R$119)+'СЕТ СН'!$I$12+СВЦЭМ!$D$10+'СЕТ СН'!$I$6-'СЕТ СН'!$I$22</f>
        <v>2031.7456425800001</v>
      </c>
      <c r="S141" s="36">
        <f>SUMIFS(СВЦЭМ!$C$39:$C$782,СВЦЭМ!$A$39:$A$782,$A141,СВЦЭМ!$B$39:$B$782,S$119)+'СЕТ СН'!$I$12+СВЦЭМ!$D$10+'СЕТ СН'!$I$6-'СЕТ СН'!$I$22</f>
        <v>1976.4056446000002</v>
      </c>
      <c r="T141" s="36">
        <f>SUMIFS(СВЦЭМ!$C$39:$C$782,СВЦЭМ!$A$39:$A$782,$A141,СВЦЭМ!$B$39:$B$782,T$119)+'СЕТ СН'!$I$12+СВЦЭМ!$D$10+'СЕТ СН'!$I$6-'СЕТ СН'!$I$22</f>
        <v>1976.8483902300002</v>
      </c>
      <c r="U141" s="36">
        <f>SUMIFS(СВЦЭМ!$C$39:$C$782,СВЦЭМ!$A$39:$A$782,$A141,СВЦЭМ!$B$39:$B$782,U$119)+'СЕТ СН'!$I$12+СВЦЭМ!$D$10+'СЕТ СН'!$I$6-'СЕТ СН'!$I$22</f>
        <v>1990.75382687</v>
      </c>
      <c r="V141" s="36">
        <f>SUMIFS(СВЦЭМ!$C$39:$C$782,СВЦЭМ!$A$39:$A$782,$A141,СВЦЭМ!$B$39:$B$782,V$119)+'СЕТ СН'!$I$12+СВЦЭМ!$D$10+'СЕТ СН'!$I$6-'СЕТ СН'!$I$22</f>
        <v>2001.88157701</v>
      </c>
      <c r="W141" s="36">
        <f>SUMIFS(СВЦЭМ!$C$39:$C$782,СВЦЭМ!$A$39:$A$782,$A141,СВЦЭМ!$B$39:$B$782,W$119)+'СЕТ СН'!$I$12+СВЦЭМ!$D$10+'СЕТ СН'!$I$6-'СЕТ СН'!$I$22</f>
        <v>2013.66496878</v>
      </c>
      <c r="X141" s="36">
        <f>SUMIFS(СВЦЭМ!$C$39:$C$782,СВЦЭМ!$A$39:$A$782,$A141,СВЦЭМ!$B$39:$B$782,X$119)+'СЕТ СН'!$I$12+СВЦЭМ!$D$10+'СЕТ СН'!$I$6-'СЕТ СН'!$I$22</f>
        <v>2041.5336602</v>
      </c>
      <c r="Y141" s="36">
        <f>SUMIFS(СВЦЭМ!$C$39:$C$782,СВЦЭМ!$A$39:$A$782,$A141,СВЦЭМ!$B$39:$B$782,Y$119)+'СЕТ СН'!$I$12+СВЦЭМ!$D$10+'СЕТ СН'!$I$6-'СЕТ СН'!$I$22</f>
        <v>2082.5830649899999</v>
      </c>
    </row>
    <row r="142" spans="1:25" ht="15.75" x14ac:dyDescent="0.2">
      <c r="A142" s="35">
        <f t="shared" si="3"/>
        <v>44584</v>
      </c>
      <c r="B142" s="36">
        <f>SUMIFS(СВЦЭМ!$C$39:$C$782,СВЦЭМ!$A$39:$A$782,$A142,СВЦЭМ!$B$39:$B$782,B$119)+'СЕТ СН'!$I$12+СВЦЭМ!$D$10+'СЕТ СН'!$I$6-'СЕТ СН'!$I$22</f>
        <v>2123.8573263799999</v>
      </c>
      <c r="C142" s="36">
        <f>SUMIFS(СВЦЭМ!$C$39:$C$782,СВЦЭМ!$A$39:$A$782,$A142,СВЦЭМ!$B$39:$B$782,C$119)+'СЕТ СН'!$I$12+СВЦЭМ!$D$10+'СЕТ СН'!$I$6-'СЕТ СН'!$I$22</f>
        <v>2138.9166418599998</v>
      </c>
      <c r="D142" s="36">
        <f>SUMIFS(СВЦЭМ!$C$39:$C$782,СВЦЭМ!$A$39:$A$782,$A142,СВЦЭМ!$B$39:$B$782,D$119)+'СЕТ СН'!$I$12+СВЦЭМ!$D$10+'СЕТ СН'!$I$6-'СЕТ СН'!$I$22</f>
        <v>2149.0814603899998</v>
      </c>
      <c r="E142" s="36">
        <f>SUMIFS(СВЦЭМ!$C$39:$C$782,СВЦЭМ!$A$39:$A$782,$A142,СВЦЭМ!$B$39:$B$782,E$119)+'СЕТ СН'!$I$12+СВЦЭМ!$D$10+'СЕТ СН'!$I$6-'СЕТ СН'!$I$22</f>
        <v>2148.1123094700001</v>
      </c>
      <c r="F142" s="36">
        <f>SUMIFS(СВЦЭМ!$C$39:$C$782,СВЦЭМ!$A$39:$A$782,$A142,СВЦЭМ!$B$39:$B$782,F$119)+'СЕТ СН'!$I$12+СВЦЭМ!$D$10+'СЕТ СН'!$I$6-'СЕТ СН'!$I$22</f>
        <v>2164.9990138499998</v>
      </c>
      <c r="G142" s="36">
        <f>SUMIFS(СВЦЭМ!$C$39:$C$782,СВЦЭМ!$A$39:$A$782,$A142,СВЦЭМ!$B$39:$B$782,G$119)+'СЕТ СН'!$I$12+СВЦЭМ!$D$10+'СЕТ СН'!$I$6-'СЕТ СН'!$I$22</f>
        <v>2148.88344078</v>
      </c>
      <c r="H142" s="36">
        <f>SUMIFS(СВЦЭМ!$C$39:$C$782,СВЦЭМ!$A$39:$A$782,$A142,СВЦЭМ!$B$39:$B$782,H$119)+'СЕТ СН'!$I$12+СВЦЭМ!$D$10+'СЕТ СН'!$I$6-'СЕТ СН'!$I$22</f>
        <v>2110.5143666700001</v>
      </c>
      <c r="I142" s="36">
        <f>SUMIFS(СВЦЭМ!$C$39:$C$782,СВЦЭМ!$A$39:$A$782,$A142,СВЦЭМ!$B$39:$B$782,I$119)+'СЕТ СН'!$I$12+СВЦЭМ!$D$10+'СЕТ СН'!$I$6-'СЕТ СН'!$I$22</f>
        <v>2098.57297423</v>
      </c>
      <c r="J142" s="36">
        <f>SUMIFS(СВЦЭМ!$C$39:$C$782,СВЦЭМ!$A$39:$A$782,$A142,СВЦЭМ!$B$39:$B$782,J$119)+'СЕТ СН'!$I$12+СВЦЭМ!$D$10+'СЕТ СН'!$I$6-'СЕТ СН'!$I$22</f>
        <v>2029.8835177600001</v>
      </c>
      <c r="K142" s="36">
        <f>SUMIFS(СВЦЭМ!$C$39:$C$782,СВЦЭМ!$A$39:$A$782,$A142,СВЦЭМ!$B$39:$B$782,K$119)+'СЕТ СН'!$I$12+СВЦЭМ!$D$10+'СЕТ СН'!$I$6-'СЕТ СН'!$I$22</f>
        <v>2008.9400632100001</v>
      </c>
      <c r="L142" s="36">
        <f>SUMIFS(СВЦЭМ!$C$39:$C$782,СВЦЭМ!$A$39:$A$782,$A142,СВЦЭМ!$B$39:$B$782,L$119)+'СЕТ СН'!$I$12+СВЦЭМ!$D$10+'СЕТ СН'!$I$6-'СЕТ СН'!$I$22</f>
        <v>2025.51718194</v>
      </c>
      <c r="M142" s="36">
        <f>SUMIFS(СВЦЭМ!$C$39:$C$782,СВЦЭМ!$A$39:$A$782,$A142,СВЦЭМ!$B$39:$B$782,M$119)+'СЕТ СН'!$I$12+СВЦЭМ!$D$10+'СЕТ СН'!$I$6-'СЕТ СН'!$I$22</f>
        <v>2014.0605205700001</v>
      </c>
      <c r="N142" s="36">
        <f>SUMIFS(СВЦЭМ!$C$39:$C$782,СВЦЭМ!$A$39:$A$782,$A142,СВЦЭМ!$B$39:$B$782,N$119)+'СЕТ СН'!$I$12+СВЦЭМ!$D$10+'СЕТ СН'!$I$6-'СЕТ СН'!$I$22</f>
        <v>2063.8053376600001</v>
      </c>
      <c r="O142" s="36">
        <f>SUMIFS(СВЦЭМ!$C$39:$C$782,СВЦЭМ!$A$39:$A$782,$A142,СВЦЭМ!$B$39:$B$782,O$119)+'СЕТ СН'!$I$12+СВЦЭМ!$D$10+'СЕТ СН'!$I$6-'СЕТ СН'!$I$22</f>
        <v>2104.0594395400003</v>
      </c>
      <c r="P142" s="36">
        <f>SUMIFS(СВЦЭМ!$C$39:$C$782,СВЦЭМ!$A$39:$A$782,$A142,СВЦЭМ!$B$39:$B$782,P$119)+'СЕТ СН'!$I$12+СВЦЭМ!$D$10+'СЕТ СН'!$I$6-'СЕТ СН'!$I$22</f>
        <v>2105.1729083800001</v>
      </c>
      <c r="Q142" s="36">
        <f>SUMIFS(СВЦЭМ!$C$39:$C$782,СВЦЭМ!$A$39:$A$782,$A142,СВЦЭМ!$B$39:$B$782,Q$119)+'СЕТ СН'!$I$12+СВЦЭМ!$D$10+'СЕТ СН'!$I$6-'СЕТ СН'!$I$22</f>
        <v>2111.9148325699998</v>
      </c>
      <c r="R142" s="36">
        <f>SUMIFS(СВЦЭМ!$C$39:$C$782,СВЦЭМ!$A$39:$A$782,$A142,СВЦЭМ!$B$39:$B$782,R$119)+'СЕТ СН'!$I$12+СВЦЭМ!$D$10+'СЕТ СН'!$I$6-'СЕТ СН'!$I$22</f>
        <v>2091.5136333999999</v>
      </c>
      <c r="S142" s="36">
        <f>SUMIFS(СВЦЭМ!$C$39:$C$782,СВЦЭМ!$A$39:$A$782,$A142,СВЦЭМ!$B$39:$B$782,S$119)+'СЕТ СН'!$I$12+СВЦЭМ!$D$10+'СЕТ СН'!$I$6-'СЕТ СН'!$I$22</f>
        <v>2024.6065426100001</v>
      </c>
      <c r="T142" s="36">
        <f>SUMIFS(СВЦЭМ!$C$39:$C$782,СВЦЭМ!$A$39:$A$782,$A142,СВЦЭМ!$B$39:$B$782,T$119)+'СЕТ СН'!$I$12+СВЦЭМ!$D$10+'СЕТ СН'!$I$6-'СЕТ СН'!$I$22</f>
        <v>2004.8762524800002</v>
      </c>
      <c r="U142" s="36">
        <f>SUMIFS(СВЦЭМ!$C$39:$C$782,СВЦЭМ!$A$39:$A$782,$A142,СВЦЭМ!$B$39:$B$782,U$119)+'СЕТ СН'!$I$12+СВЦЭМ!$D$10+'СЕТ СН'!$I$6-'СЕТ СН'!$I$22</f>
        <v>2029.7200800400001</v>
      </c>
      <c r="V142" s="36">
        <f>SUMIFS(СВЦЭМ!$C$39:$C$782,СВЦЭМ!$A$39:$A$782,$A142,СВЦЭМ!$B$39:$B$782,V$119)+'СЕТ СН'!$I$12+СВЦЭМ!$D$10+'СЕТ СН'!$I$6-'СЕТ СН'!$I$22</f>
        <v>2057.7218967600002</v>
      </c>
      <c r="W142" s="36">
        <f>SUMIFS(СВЦЭМ!$C$39:$C$782,СВЦЭМ!$A$39:$A$782,$A142,СВЦЭМ!$B$39:$B$782,W$119)+'СЕТ СН'!$I$12+СВЦЭМ!$D$10+'СЕТ СН'!$I$6-'СЕТ СН'!$I$22</f>
        <v>2065.22397499</v>
      </c>
      <c r="X142" s="36">
        <f>SUMIFS(СВЦЭМ!$C$39:$C$782,СВЦЭМ!$A$39:$A$782,$A142,СВЦЭМ!$B$39:$B$782,X$119)+'СЕТ СН'!$I$12+СВЦЭМ!$D$10+'СЕТ СН'!$I$6-'СЕТ СН'!$I$22</f>
        <v>2095.7669092400001</v>
      </c>
      <c r="Y142" s="36">
        <f>SUMIFS(СВЦЭМ!$C$39:$C$782,СВЦЭМ!$A$39:$A$782,$A142,СВЦЭМ!$B$39:$B$782,Y$119)+'СЕТ СН'!$I$12+СВЦЭМ!$D$10+'СЕТ СН'!$I$6-'СЕТ СН'!$I$22</f>
        <v>2122.69230075</v>
      </c>
    </row>
    <row r="143" spans="1:25" ht="15.75" x14ac:dyDescent="0.2">
      <c r="A143" s="35">
        <f t="shared" si="3"/>
        <v>44585</v>
      </c>
      <c r="B143" s="36">
        <f>SUMIFS(СВЦЭМ!$C$39:$C$782,СВЦЭМ!$A$39:$A$782,$A143,СВЦЭМ!$B$39:$B$782,B$119)+'СЕТ СН'!$I$12+СВЦЭМ!$D$10+'СЕТ СН'!$I$6-'СЕТ СН'!$I$22</f>
        <v>2162.1438338400003</v>
      </c>
      <c r="C143" s="36">
        <f>SUMIFS(СВЦЭМ!$C$39:$C$782,СВЦЭМ!$A$39:$A$782,$A143,СВЦЭМ!$B$39:$B$782,C$119)+'СЕТ СН'!$I$12+СВЦЭМ!$D$10+'СЕТ СН'!$I$6-'СЕТ СН'!$I$22</f>
        <v>2145.8757232500002</v>
      </c>
      <c r="D143" s="36">
        <f>SUMIFS(СВЦЭМ!$C$39:$C$782,СВЦЭМ!$A$39:$A$782,$A143,СВЦЭМ!$B$39:$B$782,D$119)+'СЕТ СН'!$I$12+СВЦЭМ!$D$10+'СЕТ СН'!$I$6-'СЕТ СН'!$I$22</f>
        <v>2145.04661975</v>
      </c>
      <c r="E143" s="36">
        <f>SUMIFS(СВЦЭМ!$C$39:$C$782,СВЦЭМ!$A$39:$A$782,$A143,СВЦЭМ!$B$39:$B$782,E$119)+'СЕТ СН'!$I$12+СВЦЭМ!$D$10+'СЕТ СН'!$I$6-'СЕТ СН'!$I$22</f>
        <v>2142.6626063399999</v>
      </c>
      <c r="F143" s="36">
        <f>SUMIFS(СВЦЭМ!$C$39:$C$782,СВЦЭМ!$A$39:$A$782,$A143,СВЦЭМ!$B$39:$B$782,F$119)+'СЕТ СН'!$I$12+СВЦЭМ!$D$10+'СЕТ СН'!$I$6-'СЕТ СН'!$I$22</f>
        <v>2136.4213193000001</v>
      </c>
      <c r="G143" s="36">
        <f>SUMIFS(СВЦЭМ!$C$39:$C$782,СВЦЭМ!$A$39:$A$782,$A143,СВЦЭМ!$B$39:$B$782,G$119)+'СЕТ СН'!$I$12+СВЦЭМ!$D$10+'СЕТ СН'!$I$6-'СЕТ СН'!$I$22</f>
        <v>2100.4042068799999</v>
      </c>
      <c r="H143" s="36">
        <f>SUMIFS(СВЦЭМ!$C$39:$C$782,СВЦЭМ!$A$39:$A$782,$A143,СВЦЭМ!$B$39:$B$782,H$119)+'СЕТ СН'!$I$12+СВЦЭМ!$D$10+'СЕТ СН'!$I$6-'СЕТ СН'!$I$22</f>
        <v>2030.95527186</v>
      </c>
      <c r="I143" s="36">
        <f>SUMIFS(СВЦЭМ!$C$39:$C$782,СВЦЭМ!$A$39:$A$782,$A143,СВЦЭМ!$B$39:$B$782,I$119)+'СЕТ СН'!$I$12+СВЦЭМ!$D$10+'СЕТ СН'!$I$6-'СЕТ СН'!$I$22</f>
        <v>2029.7172954300001</v>
      </c>
      <c r="J143" s="36">
        <f>SUMIFS(СВЦЭМ!$C$39:$C$782,СВЦЭМ!$A$39:$A$782,$A143,СВЦЭМ!$B$39:$B$782,J$119)+'СЕТ СН'!$I$12+СВЦЭМ!$D$10+'СЕТ СН'!$I$6-'СЕТ СН'!$I$22</f>
        <v>2018.3193184100001</v>
      </c>
      <c r="K143" s="36">
        <f>SUMIFS(СВЦЭМ!$C$39:$C$782,СВЦЭМ!$A$39:$A$782,$A143,СВЦЭМ!$B$39:$B$782,K$119)+'СЕТ СН'!$I$12+СВЦЭМ!$D$10+'СЕТ СН'!$I$6-'СЕТ СН'!$I$22</f>
        <v>2025.0062243500001</v>
      </c>
      <c r="L143" s="36">
        <f>SUMIFS(СВЦЭМ!$C$39:$C$782,СВЦЭМ!$A$39:$A$782,$A143,СВЦЭМ!$B$39:$B$782,L$119)+'СЕТ СН'!$I$12+СВЦЭМ!$D$10+'СЕТ СН'!$I$6-'СЕТ СН'!$I$22</f>
        <v>2039.3561544400002</v>
      </c>
      <c r="M143" s="36">
        <f>SUMIFS(СВЦЭМ!$C$39:$C$782,СВЦЭМ!$A$39:$A$782,$A143,СВЦЭМ!$B$39:$B$782,M$119)+'СЕТ СН'!$I$12+СВЦЭМ!$D$10+'СЕТ СН'!$I$6-'СЕТ СН'!$I$22</f>
        <v>2051.6169525100004</v>
      </c>
      <c r="N143" s="36">
        <f>SUMIFS(СВЦЭМ!$C$39:$C$782,СВЦЭМ!$A$39:$A$782,$A143,СВЦЭМ!$B$39:$B$782,N$119)+'СЕТ СН'!$I$12+СВЦЭМ!$D$10+'СЕТ СН'!$I$6-'СЕТ СН'!$I$22</f>
        <v>2067.0727438600002</v>
      </c>
      <c r="O143" s="36">
        <f>SUMIFS(СВЦЭМ!$C$39:$C$782,СВЦЭМ!$A$39:$A$782,$A143,СВЦЭМ!$B$39:$B$782,O$119)+'СЕТ СН'!$I$12+СВЦЭМ!$D$10+'СЕТ СН'!$I$6-'СЕТ СН'!$I$22</f>
        <v>2108.4568559700001</v>
      </c>
      <c r="P143" s="36">
        <f>SUMIFS(СВЦЭМ!$C$39:$C$782,СВЦЭМ!$A$39:$A$782,$A143,СВЦЭМ!$B$39:$B$782,P$119)+'СЕТ СН'!$I$12+СВЦЭМ!$D$10+'СЕТ СН'!$I$6-'СЕТ СН'!$I$22</f>
        <v>2121.6475059300001</v>
      </c>
      <c r="Q143" s="36">
        <f>SUMIFS(СВЦЭМ!$C$39:$C$782,СВЦЭМ!$A$39:$A$782,$A143,СВЦЭМ!$B$39:$B$782,Q$119)+'СЕТ СН'!$I$12+СВЦЭМ!$D$10+'СЕТ СН'!$I$6-'СЕТ СН'!$I$22</f>
        <v>2128.21149109</v>
      </c>
      <c r="R143" s="36">
        <f>SUMIFS(СВЦЭМ!$C$39:$C$782,СВЦЭМ!$A$39:$A$782,$A143,СВЦЭМ!$B$39:$B$782,R$119)+'СЕТ СН'!$I$12+СВЦЭМ!$D$10+'СЕТ СН'!$I$6-'СЕТ СН'!$I$22</f>
        <v>2082.3725803300003</v>
      </c>
      <c r="S143" s="36">
        <f>SUMIFS(СВЦЭМ!$C$39:$C$782,СВЦЭМ!$A$39:$A$782,$A143,СВЦЭМ!$B$39:$B$782,S$119)+'СЕТ СН'!$I$12+СВЦЭМ!$D$10+'СЕТ СН'!$I$6-'СЕТ СН'!$I$22</f>
        <v>2031.74377972</v>
      </c>
      <c r="T143" s="36">
        <f>SUMIFS(СВЦЭМ!$C$39:$C$782,СВЦЭМ!$A$39:$A$782,$A143,СВЦЭМ!$B$39:$B$782,T$119)+'СЕТ СН'!$I$12+СВЦЭМ!$D$10+'СЕТ СН'!$I$6-'СЕТ СН'!$I$22</f>
        <v>2021.83134167</v>
      </c>
      <c r="U143" s="36">
        <f>SUMIFS(СВЦЭМ!$C$39:$C$782,СВЦЭМ!$A$39:$A$782,$A143,СВЦЭМ!$B$39:$B$782,U$119)+'СЕТ СН'!$I$12+СВЦЭМ!$D$10+'СЕТ СН'!$I$6-'СЕТ СН'!$I$22</f>
        <v>2032.58981498</v>
      </c>
      <c r="V143" s="36">
        <f>SUMIFS(СВЦЭМ!$C$39:$C$782,СВЦЭМ!$A$39:$A$782,$A143,СВЦЭМ!$B$39:$B$782,V$119)+'СЕТ СН'!$I$12+СВЦЭМ!$D$10+'СЕТ СН'!$I$6-'СЕТ СН'!$I$22</f>
        <v>2055.9612918500002</v>
      </c>
      <c r="W143" s="36">
        <f>SUMIFS(СВЦЭМ!$C$39:$C$782,СВЦЭМ!$A$39:$A$782,$A143,СВЦЭМ!$B$39:$B$782,W$119)+'СЕТ СН'!$I$12+СВЦЭМ!$D$10+'СЕТ СН'!$I$6-'СЕТ СН'!$I$22</f>
        <v>2061.5472253600001</v>
      </c>
      <c r="X143" s="36">
        <f>SUMIFS(СВЦЭМ!$C$39:$C$782,СВЦЭМ!$A$39:$A$782,$A143,СВЦЭМ!$B$39:$B$782,X$119)+'СЕТ СН'!$I$12+СВЦЭМ!$D$10+'СЕТ СН'!$I$6-'СЕТ СН'!$I$22</f>
        <v>2092.3204100900002</v>
      </c>
      <c r="Y143" s="36">
        <f>SUMIFS(СВЦЭМ!$C$39:$C$782,СВЦЭМ!$A$39:$A$782,$A143,СВЦЭМ!$B$39:$B$782,Y$119)+'СЕТ СН'!$I$12+СВЦЭМ!$D$10+'СЕТ СН'!$I$6-'СЕТ СН'!$I$22</f>
        <v>2119.6424188700003</v>
      </c>
    </row>
    <row r="144" spans="1:25" ht="15.75" x14ac:dyDescent="0.2">
      <c r="A144" s="35">
        <f t="shared" si="3"/>
        <v>44586</v>
      </c>
      <c r="B144" s="36">
        <f>SUMIFS(СВЦЭМ!$C$39:$C$782,СВЦЭМ!$A$39:$A$782,$A144,СВЦЭМ!$B$39:$B$782,B$119)+'СЕТ СН'!$I$12+СВЦЭМ!$D$10+'СЕТ СН'!$I$6-'СЕТ СН'!$I$22</f>
        <v>2108.1324276800001</v>
      </c>
      <c r="C144" s="36">
        <f>SUMIFS(СВЦЭМ!$C$39:$C$782,СВЦЭМ!$A$39:$A$782,$A144,СВЦЭМ!$B$39:$B$782,C$119)+'СЕТ СН'!$I$12+СВЦЭМ!$D$10+'СЕТ СН'!$I$6-'СЕТ СН'!$I$22</f>
        <v>2142.3555631500003</v>
      </c>
      <c r="D144" s="36">
        <f>SUMIFS(СВЦЭМ!$C$39:$C$782,СВЦЭМ!$A$39:$A$782,$A144,СВЦЭМ!$B$39:$B$782,D$119)+'СЕТ СН'!$I$12+СВЦЭМ!$D$10+'СЕТ СН'!$I$6-'СЕТ СН'!$I$22</f>
        <v>2162.6795509800004</v>
      </c>
      <c r="E144" s="36">
        <f>SUMIFS(СВЦЭМ!$C$39:$C$782,СВЦЭМ!$A$39:$A$782,$A144,СВЦЭМ!$B$39:$B$782,E$119)+'СЕТ СН'!$I$12+СВЦЭМ!$D$10+'СЕТ СН'!$I$6-'СЕТ СН'!$I$22</f>
        <v>2170.8622718000001</v>
      </c>
      <c r="F144" s="36">
        <f>SUMIFS(СВЦЭМ!$C$39:$C$782,СВЦЭМ!$A$39:$A$782,$A144,СВЦЭМ!$B$39:$B$782,F$119)+'СЕТ СН'!$I$12+СВЦЭМ!$D$10+'СЕТ СН'!$I$6-'СЕТ СН'!$I$22</f>
        <v>2162.80112706</v>
      </c>
      <c r="G144" s="36">
        <f>SUMIFS(СВЦЭМ!$C$39:$C$782,СВЦЭМ!$A$39:$A$782,$A144,СВЦЭМ!$B$39:$B$782,G$119)+'СЕТ СН'!$I$12+СВЦЭМ!$D$10+'СЕТ СН'!$I$6-'СЕТ СН'!$I$22</f>
        <v>2117.5388548299998</v>
      </c>
      <c r="H144" s="36">
        <f>SUMIFS(СВЦЭМ!$C$39:$C$782,СВЦЭМ!$A$39:$A$782,$A144,СВЦЭМ!$B$39:$B$782,H$119)+'СЕТ СН'!$I$12+СВЦЭМ!$D$10+'СЕТ СН'!$I$6-'СЕТ СН'!$I$22</f>
        <v>2033.8297110600001</v>
      </c>
      <c r="I144" s="36">
        <f>SUMIFS(СВЦЭМ!$C$39:$C$782,СВЦЭМ!$A$39:$A$782,$A144,СВЦЭМ!$B$39:$B$782,I$119)+'СЕТ СН'!$I$12+СВЦЭМ!$D$10+'СЕТ СН'!$I$6-'СЕТ СН'!$I$22</f>
        <v>2013.8837576200001</v>
      </c>
      <c r="J144" s="36">
        <f>SUMIFS(СВЦЭМ!$C$39:$C$782,СВЦЭМ!$A$39:$A$782,$A144,СВЦЭМ!$B$39:$B$782,J$119)+'СЕТ СН'!$I$12+СВЦЭМ!$D$10+'СЕТ СН'!$I$6-'СЕТ СН'!$I$22</f>
        <v>1993.2440317000001</v>
      </c>
      <c r="K144" s="36">
        <f>SUMIFS(СВЦЭМ!$C$39:$C$782,СВЦЭМ!$A$39:$A$782,$A144,СВЦЭМ!$B$39:$B$782,K$119)+'СЕТ СН'!$I$12+СВЦЭМ!$D$10+'СЕТ СН'!$I$6-'СЕТ СН'!$I$22</f>
        <v>1992.1376684300001</v>
      </c>
      <c r="L144" s="36">
        <f>SUMIFS(СВЦЭМ!$C$39:$C$782,СВЦЭМ!$A$39:$A$782,$A144,СВЦЭМ!$B$39:$B$782,L$119)+'СЕТ СН'!$I$12+СВЦЭМ!$D$10+'СЕТ СН'!$I$6-'СЕТ СН'!$I$22</f>
        <v>1998.21275801</v>
      </c>
      <c r="M144" s="36">
        <f>SUMIFS(СВЦЭМ!$C$39:$C$782,СВЦЭМ!$A$39:$A$782,$A144,СВЦЭМ!$B$39:$B$782,M$119)+'СЕТ СН'!$I$12+СВЦЭМ!$D$10+'СЕТ СН'!$I$6-'СЕТ СН'!$I$22</f>
        <v>2016.28685051</v>
      </c>
      <c r="N144" s="36">
        <f>SUMIFS(СВЦЭМ!$C$39:$C$782,СВЦЭМ!$A$39:$A$782,$A144,СВЦЭМ!$B$39:$B$782,N$119)+'СЕТ СН'!$I$12+СВЦЭМ!$D$10+'СЕТ СН'!$I$6-'СЕТ СН'!$I$22</f>
        <v>2037.9051537100001</v>
      </c>
      <c r="O144" s="36">
        <f>SUMIFS(СВЦЭМ!$C$39:$C$782,СВЦЭМ!$A$39:$A$782,$A144,СВЦЭМ!$B$39:$B$782,O$119)+'СЕТ СН'!$I$12+СВЦЭМ!$D$10+'СЕТ СН'!$I$6-'СЕТ СН'!$I$22</f>
        <v>2081.66692668</v>
      </c>
      <c r="P144" s="36">
        <f>SUMIFS(СВЦЭМ!$C$39:$C$782,СВЦЭМ!$A$39:$A$782,$A144,СВЦЭМ!$B$39:$B$782,P$119)+'СЕТ СН'!$I$12+СВЦЭМ!$D$10+'СЕТ СН'!$I$6-'СЕТ СН'!$I$22</f>
        <v>2089.9731622200002</v>
      </c>
      <c r="Q144" s="36">
        <f>SUMIFS(СВЦЭМ!$C$39:$C$782,СВЦЭМ!$A$39:$A$782,$A144,СВЦЭМ!$B$39:$B$782,Q$119)+'СЕТ СН'!$I$12+СВЦЭМ!$D$10+'СЕТ СН'!$I$6-'СЕТ СН'!$I$22</f>
        <v>2080.9584751000002</v>
      </c>
      <c r="R144" s="36">
        <f>SUMIFS(СВЦЭМ!$C$39:$C$782,СВЦЭМ!$A$39:$A$782,$A144,СВЦЭМ!$B$39:$B$782,R$119)+'СЕТ СН'!$I$12+СВЦЭМ!$D$10+'СЕТ СН'!$I$6-'СЕТ СН'!$I$22</f>
        <v>2039.57156663</v>
      </c>
      <c r="S144" s="36">
        <f>SUMIFS(СВЦЭМ!$C$39:$C$782,СВЦЭМ!$A$39:$A$782,$A144,СВЦЭМ!$B$39:$B$782,S$119)+'СЕТ СН'!$I$12+СВЦЭМ!$D$10+'СЕТ СН'!$I$6-'СЕТ СН'!$I$22</f>
        <v>1991.3416634300002</v>
      </c>
      <c r="T144" s="36">
        <f>SUMIFS(СВЦЭМ!$C$39:$C$782,СВЦЭМ!$A$39:$A$782,$A144,СВЦЭМ!$B$39:$B$782,T$119)+'СЕТ СН'!$I$12+СВЦЭМ!$D$10+'СЕТ СН'!$I$6-'СЕТ СН'!$I$22</f>
        <v>1989.93340663</v>
      </c>
      <c r="U144" s="36">
        <f>SUMIFS(СВЦЭМ!$C$39:$C$782,СВЦЭМ!$A$39:$A$782,$A144,СВЦЭМ!$B$39:$B$782,U$119)+'СЕТ СН'!$I$12+СВЦЭМ!$D$10+'СЕТ СН'!$I$6-'СЕТ СН'!$I$22</f>
        <v>2004.4797601500002</v>
      </c>
      <c r="V144" s="36">
        <f>SUMIFS(СВЦЭМ!$C$39:$C$782,СВЦЭМ!$A$39:$A$782,$A144,СВЦЭМ!$B$39:$B$782,V$119)+'СЕТ СН'!$I$12+СВЦЭМ!$D$10+'СЕТ СН'!$I$6-'СЕТ СН'!$I$22</f>
        <v>2025.75665557</v>
      </c>
      <c r="W144" s="36">
        <f>SUMIFS(СВЦЭМ!$C$39:$C$782,СВЦЭМ!$A$39:$A$782,$A144,СВЦЭМ!$B$39:$B$782,W$119)+'СЕТ СН'!$I$12+СВЦЭМ!$D$10+'СЕТ СН'!$I$6-'СЕТ СН'!$I$22</f>
        <v>2042.4678327900001</v>
      </c>
      <c r="X144" s="36">
        <f>SUMIFS(СВЦЭМ!$C$39:$C$782,СВЦЭМ!$A$39:$A$782,$A144,СВЦЭМ!$B$39:$B$782,X$119)+'СЕТ СН'!$I$12+СВЦЭМ!$D$10+'СЕТ СН'!$I$6-'СЕТ СН'!$I$22</f>
        <v>2065.3004469300004</v>
      </c>
      <c r="Y144" s="36">
        <f>SUMIFS(СВЦЭМ!$C$39:$C$782,СВЦЭМ!$A$39:$A$782,$A144,СВЦЭМ!$B$39:$B$782,Y$119)+'СЕТ СН'!$I$12+СВЦЭМ!$D$10+'СЕТ СН'!$I$6-'СЕТ СН'!$I$22</f>
        <v>2106.3659561900004</v>
      </c>
    </row>
    <row r="145" spans="1:26" ht="15.75" x14ac:dyDescent="0.2">
      <c r="A145" s="35">
        <f t="shared" si="3"/>
        <v>44587</v>
      </c>
      <c r="B145" s="36">
        <f>SUMIFS(СВЦЭМ!$C$39:$C$782,СВЦЭМ!$A$39:$A$782,$A145,СВЦЭМ!$B$39:$B$782,B$119)+'СЕТ СН'!$I$12+СВЦЭМ!$D$10+'СЕТ СН'!$I$6-'СЕТ СН'!$I$22</f>
        <v>2049.1074170500001</v>
      </c>
      <c r="C145" s="36">
        <f>SUMIFS(СВЦЭМ!$C$39:$C$782,СВЦЭМ!$A$39:$A$782,$A145,СВЦЭМ!$B$39:$B$782,C$119)+'СЕТ СН'!$I$12+СВЦЭМ!$D$10+'СЕТ СН'!$I$6-'СЕТ СН'!$I$22</f>
        <v>2109.6090156400001</v>
      </c>
      <c r="D145" s="36">
        <f>SUMIFS(СВЦЭМ!$C$39:$C$782,СВЦЭМ!$A$39:$A$782,$A145,СВЦЭМ!$B$39:$B$782,D$119)+'СЕТ СН'!$I$12+СВЦЭМ!$D$10+'СЕТ СН'!$I$6-'СЕТ СН'!$I$22</f>
        <v>2146.0234304800001</v>
      </c>
      <c r="E145" s="36">
        <f>SUMIFS(СВЦЭМ!$C$39:$C$782,СВЦЭМ!$A$39:$A$782,$A145,СВЦЭМ!$B$39:$B$782,E$119)+'СЕТ СН'!$I$12+СВЦЭМ!$D$10+'СЕТ СН'!$I$6-'СЕТ СН'!$I$22</f>
        <v>2150.05978762</v>
      </c>
      <c r="F145" s="36">
        <f>SUMIFS(СВЦЭМ!$C$39:$C$782,СВЦЭМ!$A$39:$A$782,$A145,СВЦЭМ!$B$39:$B$782,F$119)+'СЕТ СН'!$I$12+СВЦЭМ!$D$10+'СЕТ СН'!$I$6-'СЕТ СН'!$I$22</f>
        <v>2137.2324571300001</v>
      </c>
      <c r="G145" s="36">
        <f>SUMIFS(СВЦЭМ!$C$39:$C$782,СВЦЭМ!$A$39:$A$782,$A145,СВЦЭМ!$B$39:$B$782,G$119)+'СЕТ СН'!$I$12+СВЦЭМ!$D$10+'СЕТ СН'!$I$6-'СЕТ СН'!$I$22</f>
        <v>2097.13542495</v>
      </c>
      <c r="H145" s="36">
        <f>SUMIFS(СВЦЭМ!$C$39:$C$782,СВЦЭМ!$A$39:$A$782,$A145,СВЦЭМ!$B$39:$B$782,H$119)+'СЕТ СН'!$I$12+СВЦЭМ!$D$10+'СЕТ СН'!$I$6-'СЕТ СН'!$I$22</f>
        <v>2041.2944122400002</v>
      </c>
      <c r="I145" s="36">
        <f>SUMIFS(СВЦЭМ!$C$39:$C$782,СВЦЭМ!$A$39:$A$782,$A145,СВЦЭМ!$B$39:$B$782,I$119)+'СЕТ СН'!$I$12+СВЦЭМ!$D$10+'СЕТ СН'!$I$6-'СЕТ СН'!$I$22</f>
        <v>2035.0985013900001</v>
      </c>
      <c r="J145" s="36">
        <f>SUMIFS(СВЦЭМ!$C$39:$C$782,СВЦЭМ!$A$39:$A$782,$A145,СВЦЭМ!$B$39:$B$782,J$119)+'СЕТ СН'!$I$12+СВЦЭМ!$D$10+'СЕТ СН'!$I$6-'СЕТ СН'!$I$22</f>
        <v>2027.9636474000001</v>
      </c>
      <c r="K145" s="36">
        <f>SUMIFS(СВЦЭМ!$C$39:$C$782,СВЦЭМ!$A$39:$A$782,$A145,СВЦЭМ!$B$39:$B$782,K$119)+'СЕТ СН'!$I$12+СВЦЭМ!$D$10+'СЕТ СН'!$I$6-'СЕТ СН'!$I$22</f>
        <v>2009.99056193</v>
      </c>
      <c r="L145" s="36">
        <f>SUMIFS(СВЦЭМ!$C$39:$C$782,СВЦЭМ!$A$39:$A$782,$A145,СВЦЭМ!$B$39:$B$782,L$119)+'СЕТ СН'!$I$12+СВЦЭМ!$D$10+'СЕТ СН'!$I$6-'СЕТ СН'!$I$22</f>
        <v>2012.8270941800001</v>
      </c>
      <c r="M145" s="36">
        <f>SUMIFS(СВЦЭМ!$C$39:$C$782,СВЦЭМ!$A$39:$A$782,$A145,СВЦЭМ!$B$39:$B$782,M$119)+'СЕТ СН'!$I$12+СВЦЭМ!$D$10+'СЕТ СН'!$I$6-'СЕТ СН'!$I$22</f>
        <v>2025.3413351700001</v>
      </c>
      <c r="N145" s="36">
        <f>SUMIFS(СВЦЭМ!$C$39:$C$782,СВЦЭМ!$A$39:$A$782,$A145,СВЦЭМ!$B$39:$B$782,N$119)+'СЕТ СН'!$I$12+СВЦЭМ!$D$10+'СЕТ СН'!$I$6-'СЕТ СН'!$I$22</f>
        <v>2047.6830817500002</v>
      </c>
      <c r="O145" s="36">
        <f>SUMIFS(СВЦЭМ!$C$39:$C$782,СВЦЭМ!$A$39:$A$782,$A145,СВЦЭМ!$B$39:$B$782,O$119)+'СЕТ СН'!$I$12+СВЦЭМ!$D$10+'СЕТ СН'!$I$6-'СЕТ СН'!$I$22</f>
        <v>2084.0623804400002</v>
      </c>
      <c r="P145" s="36">
        <f>SUMIFS(СВЦЭМ!$C$39:$C$782,СВЦЭМ!$A$39:$A$782,$A145,СВЦЭМ!$B$39:$B$782,P$119)+'СЕТ СН'!$I$12+СВЦЭМ!$D$10+'СЕТ СН'!$I$6-'СЕТ СН'!$I$22</f>
        <v>2082.3139505899999</v>
      </c>
      <c r="Q145" s="36">
        <f>SUMIFS(СВЦЭМ!$C$39:$C$782,СВЦЭМ!$A$39:$A$782,$A145,СВЦЭМ!$B$39:$B$782,Q$119)+'СЕТ СН'!$I$12+СВЦЭМ!$D$10+'СЕТ СН'!$I$6-'СЕТ СН'!$I$22</f>
        <v>2095.9475951599998</v>
      </c>
      <c r="R145" s="36">
        <f>SUMIFS(СВЦЭМ!$C$39:$C$782,СВЦЭМ!$A$39:$A$782,$A145,СВЦЭМ!$B$39:$B$782,R$119)+'СЕТ СН'!$I$12+СВЦЭМ!$D$10+'СЕТ СН'!$I$6-'СЕТ СН'!$I$22</f>
        <v>2057.53389401</v>
      </c>
      <c r="S145" s="36">
        <f>SUMIFS(СВЦЭМ!$C$39:$C$782,СВЦЭМ!$A$39:$A$782,$A145,СВЦЭМ!$B$39:$B$782,S$119)+'СЕТ СН'!$I$12+СВЦЭМ!$D$10+'СЕТ СН'!$I$6-'СЕТ СН'!$I$22</f>
        <v>2029.33276095</v>
      </c>
      <c r="T145" s="36">
        <f>SUMIFS(СВЦЭМ!$C$39:$C$782,СВЦЭМ!$A$39:$A$782,$A145,СВЦЭМ!$B$39:$B$782,T$119)+'СЕТ СН'!$I$12+СВЦЭМ!$D$10+'СЕТ СН'!$I$6-'СЕТ СН'!$I$22</f>
        <v>2032.8257130900001</v>
      </c>
      <c r="U145" s="36">
        <f>SUMIFS(СВЦЭМ!$C$39:$C$782,СВЦЭМ!$A$39:$A$782,$A145,СВЦЭМ!$B$39:$B$782,U$119)+'СЕТ СН'!$I$12+СВЦЭМ!$D$10+'СЕТ СН'!$I$6-'СЕТ СН'!$I$22</f>
        <v>2028.3738397500001</v>
      </c>
      <c r="V145" s="36">
        <f>SUMIFS(СВЦЭМ!$C$39:$C$782,СВЦЭМ!$A$39:$A$782,$A145,СВЦЭМ!$B$39:$B$782,V$119)+'СЕТ СН'!$I$12+СВЦЭМ!$D$10+'СЕТ СН'!$I$6-'СЕТ СН'!$I$22</f>
        <v>2037.1961592600001</v>
      </c>
      <c r="W145" s="36">
        <f>SUMIFS(СВЦЭМ!$C$39:$C$782,СВЦЭМ!$A$39:$A$782,$A145,СВЦЭМ!$B$39:$B$782,W$119)+'СЕТ СН'!$I$12+СВЦЭМ!$D$10+'СЕТ СН'!$I$6-'СЕТ СН'!$I$22</f>
        <v>2075.8251559400001</v>
      </c>
      <c r="X145" s="36">
        <f>SUMIFS(СВЦЭМ!$C$39:$C$782,СВЦЭМ!$A$39:$A$782,$A145,СВЦЭМ!$B$39:$B$782,X$119)+'СЕТ СН'!$I$12+СВЦЭМ!$D$10+'СЕТ СН'!$I$6-'СЕТ СН'!$I$22</f>
        <v>2094.3398973000003</v>
      </c>
      <c r="Y145" s="36">
        <f>SUMIFS(СВЦЭМ!$C$39:$C$782,СВЦЭМ!$A$39:$A$782,$A145,СВЦЭМ!$B$39:$B$782,Y$119)+'СЕТ СН'!$I$12+СВЦЭМ!$D$10+'СЕТ СН'!$I$6-'СЕТ СН'!$I$22</f>
        <v>2108.1734909300003</v>
      </c>
    </row>
    <row r="146" spans="1:26" ht="15.75" x14ac:dyDescent="0.2">
      <c r="A146" s="35">
        <f t="shared" si="3"/>
        <v>44588</v>
      </c>
      <c r="B146" s="36">
        <f>SUMIFS(СВЦЭМ!$C$39:$C$782,СВЦЭМ!$A$39:$A$782,$A146,СВЦЭМ!$B$39:$B$782,B$119)+'СЕТ СН'!$I$12+СВЦЭМ!$D$10+'СЕТ СН'!$I$6-'СЕТ СН'!$I$22</f>
        <v>2124.3947669700001</v>
      </c>
      <c r="C146" s="36">
        <f>SUMIFS(СВЦЭМ!$C$39:$C$782,СВЦЭМ!$A$39:$A$782,$A146,СВЦЭМ!$B$39:$B$782,C$119)+'СЕТ СН'!$I$12+СВЦЭМ!$D$10+'СЕТ СН'!$I$6-'СЕТ СН'!$I$22</f>
        <v>2153.2095669500004</v>
      </c>
      <c r="D146" s="36">
        <f>SUMIFS(СВЦЭМ!$C$39:$C$782,СВЦЭМ!$A$39:$A$782,$A146,СВЦЭМ!$B$39:$B$782,D$119)+'СЕТ СН'!$I$12+СВЦЭМ!$D$10+'СЕТ СН'!$I$6-'СЕТ СН'!$I$22</f>
        <v>2172.2128603700003</v>
      </c>
      <c r="E146" s="36">
        <f>SUMIFS(СВЦЭМ!$C$39:$C$782,СВЦЭМ!$A$39:$A$782,$A146,СВЦЭМ!$B$39:$B$782,E$119)+'СЕТ СН'!$I$12+СВЦЭМ!$D$10+'СЕТ СН'!$I$6-'СЕТ СН'!$I$22</f>
        <v>2175.12285823</v>
      </c>
      <c r="F146" s="36">
        <f>SUMIFS(СВЦЭМ!$C$39:$C$782,СВЦЭМ!$A$39:$A$782,$A146,СВЦЭМ!$B$39:$B$782,F$119)+'СЕТ СН'!$I$12+СВЦЭМ!$D$10+'СЕТ СН'!$I$6-'СЕТ СН'!$I$22</f>
        <v>2151.5239905500002</v>
      </c>
      <c r="G146" s="36">
        <f>SUMIFS(СВЦЭМ!$C$39:$C$782,СВЦЭМ!$A$39:$A$782,$A146,СВЦЭМ!$B$39:$B$782,G$119)+'СЕТ СН'!$I$12+СВЦЭМ!$D$10+'СЕТ СН'!$I$6-'СЕТ СН'!$I$22</f>
        <v>2120.7781672900001</v>
      </c>
      <c r="H146" s="36">
        <f>SUMIFS(СВЦЭМ!$C$39:$C$782,СВЦЭМ!$A$39:$A$782,$A146,СВЦЭМ!$B$39:$B$782,H$119)+'СЕТ СН'!$I$12+СВЦЭМ!$D$10+'СЕТ СН'!$I$6-'СЕТ СН'!$I$22</f>
        <v>2055.6361969</v>
      </c>
      <c r="I146" s="36">
        <f>SUMIFS(СВЦЭМ!$C$39:$C$782,СВЦЭМ!$A$39:$A$782,$A146,СВЦЭМ!$B$39:$B$782,I$119)+'СЕТ СН'!$I$12+СВЦЭМ!$D$10+'СЕТ СН'!$I$6-'СЕТ СН'!$I$22</f>
        <v>2031.6571872700001</v>
      </c>
      <c r="J146" s="36">
        <f>SUMIFS(СВЦЭМ!$C$39:$C$782,СВЦЭМ!$A$39:$A$782,$A146,СВЦЭМ!$B$39:$B$782,J$119)+'СЕТ СН'!$I$12+СВЦЭМ!$D$10+'СЕТ СН'!$I$6-'СЕТ СН'!$I$22</f>
        <v>2013.2600958300002</v>
      </c>
      <c r="K146" s="36">
        <f>SUMIFS(СВЦЭМ!$C$39:$C$782,СВЦЭМ!$A$39:$A$782,$A146,СВЦЭМ!$B$39:$B$782,K$119)+'СЕТ СН'!$I$12+СВЦЭМ!$D$10+'СЕТ СН'!$I$6-'СЕТ СН'!$I$22</f>
        <v>2018.9677219100001</v>
      </c>
      <c r="L146" s="36">
        <f>SUMIFS(СВЦЭМ!$C$39:$C$782,СВЦЭМ!$A$39:$A$782,$A146,СВЦЭМ!$B$39:$B$782,L$119)+'СЕТ СН'!$I$12+СВЦЭМ!$D$10+'СЕТ СН'!$I$6-'СЕТ СН'!$I$22</f>
        <v>2051.2737549800004</v>
      </c>
      <c r="M146" s="36">
        <f>SUMIFS(СВЦЭМ!$C$39:$C$782,СВЦЭМ!$A$39:$A$782,$A146,СВЦЭМ!$B$39:$B$782,M$119)+'СЕТ СН'!$I$12+СВЦЭМ!$D$10+'СЕТ СН'!$I$6-'СЕТ СН'!$I$22</f>
        <v>2053.3726373700001</v>
      </c>
      <c r="N146" s="36">
        <f>SUMIFS(СВЦЭМ!$C$39:$C$782,СВЦЭМ!$A$39:$A$782,$A146,СВЦЭМ!$B$39:$B$782,N$119)+'СЕТ СН'!$I$12+СВЦЭМ!$D$10+'СЕТ СН'!$I$6-'СЕТ СН'!$I$22</f>
        <v>2072.4565712800004</v>
      </c>
      <c r="O146" s="36">
        <f>SUMIFS(СВЦЭМ!$C$39:$C$782,СВЦЭМ!$A$39:$A$782,$A146,СВЦЭМ!$B$39:$B$782,O$119)+'СЕТ СН'!$I$12+СВЦЭМ!$D$10+'СЕТ СН'!$I$6-'СЕТ СН'!$I$22</f>
        <v>2126.8606562900004</v>
      </c>
      <c r="P146" s="36">
        <f>SUMIFS(СВЦЭМ!$C$39:$C$782,СВЦЭМ!$A$39:$A$782,$A146,СВЦЭМ!$B$39:$B$782,P$119)+'СЕТ СН'!$I$12+СВЦЭМ!$D$10+'СЕТ СН'!$I$6-'СЕТ СН'!$I$22</f>
        <v>2142.7361213700001</v>
      </c>
      <c r="Q146" s="36">
        <f>SUMIFS(СВЦЭМ!$C$39:$C$782,СВЦЭМ!$A$39:$A$782,$A146,СВЦЭМ!$B$39:$B$782,Q$119)+'СЕТ СН'!$I$12+СВЦЭМ!$D$10+'СЕТ СН'!$I$6-'СЕТ СН'!$I$22</f>
        <v>2150.62043008</v>
      </c>
      <c r="R146" s="36">
        <f>SUMIFS(СВЦЭМ!$C$39:$C$782,СВЦЭМ!$A$39:$A$782,$A146,СВЦЭМ!$B$39:$B$782,R$119)+'СЕТ СН'!$I$12+СВЦЭМ!$D$10+'СЕТ СН'!$I$6-'СЕТ СН'!$I$22</f>
        <v>2124.6713714500002</v>
      </c>
      <c r="S146" s="36">
        <f>SUMIFS(СВЦЭМ!$C$39:$C$782,СВЦЭМ!$A$39:$A$782,$A146,СВЦЭМ!$B$39:$B$782,S$119)+'СЕТ СН'!$I$12+СВЦЭМ!$D$10+'СЕТ СН'!$I$6-'СЕТ СН'!$I$22</f>
        <v>2079.3501909000001</v>
      </c>
      <c r="T146" s="36">
        <f>SUMIFS(СВЦЭМ!$C$39:$C$782,СВЦЭМ!$A$39:$A$782,$A146,СВЦЭМ!$B$39:$B$782,T$119)+'СЕТ СН'!$I$12+СВЦЭМ!$D$10+'СЕТ СН'!$I$6-'СЕТ СН'!$I$22</f>
        <v>2048.76617244</v>
      </c>
      <c r="U146" s="36">
        <f>SUMIFS(СВЦЭМ!$C$39:$C$782,СВЦЭМ!$A$39:$A$782,$A146,СВЦЭМ!$B$39:$B$782,U$119)+'СЕТ СН'!$I$12+СВЦЭМ!$D$10+'СЕТ СН'!$I$6-'СЕТ СН'!$I$22</f>
        <v>2053.6788201600002</v>
      </c>
      <c r="V146" s="36">
        <f>SUMIFS(СВЦЭМ!$C$39:$C$782,СВЦЭМ!$A$39:$A$782,$A146,СВЦЭМ!$B$39:$B$782,V$119)+'СЕТ СН'!$I$12+СВЦЭМ!$D$10+'СЕТ СН'!$I$6-'СЕТ СН'!$I$22</f>
        <v>2045.0450890700001</v>
      </c>
      <c r="W146" s="36">
        <f>SUMIFS(СВЦЭМ!$C$39:$C$782,СВЦЭМ!$A$39:$A$782,$A146,СВЦЭМ!$B$39:$B$782,W$119)+'СЕТ СН'!$I$12+СВЦЭМ!$D$10+'СЕТ СН'!$I$6-'СЕТ СН'!$I$22</f>
        <v>2051.6578428000003</v>
      </c>
      <c r="X146" s="36">
        <f>SUMIFS(СВЦЭМ!$C$39:$C$782,СВЦЭМ!$A$39:$A$782,$A146,СВЦЭМ!$B$39:$B$782,X$119)+'СЕТ СН'!$I$12+СВЦЭМ!$D$10+'СЕТ СН'!$I$6-'СЕТ СН'!$I$22</f>
        <v>2080.2611336</v>
      </c>
      <c r="Y146" s="36">
        <f>SUMIFS(СВЦЭМ!$C$39:$C$782,СВЦЭМ!$A$39:$A$782,$A146,СВЦЭМ!$B$39:$B$782,Y$119)+'СЕТ СН'!$I$12+СВЦЭМ!$D$10+'СЕТ СН'!$I$6-'СЕТ СН'!$I$22</f>
        <v>2113.0208957</v>
      </c>
    </row>
    <row r="147" spans="1:26" ht="15.75" x14ac:dyDescent="0.2">
      <c r="A147" s="35">
        <f t="shared" si="3"/>
        <v>44589</v>
      </c>
      <c r="B147" s="36">
        <f>SUMIFS(СВЦЭМ!$C$39:$C$782,СВЦЭМ!$A$39:$A$782,$A147,СВЦЭМ!$B$39:$B$782,B$119)+'СЕТ СН'!$I$12+СВЦЭМ!$D$10+'СЕТ СН'!$I$6-'СЕТ СН'!$I$22</f>
        <v>2115.12026612</v>
      </c>
      <c r="C147" s="36">
        <f>SUMIFS(СВЦЭМ!$C$39:$C$782,СВЦЭМ!$A$39:$A$782,$A147,СВЦЭМ!$B$39:$B$782,C$119)+'СЕТ СН'!$I$12+СВЦЭМ!$D$10+'СЕТ СН'!$I$6-'СЕТ СН'!$I$22</f>
        <v>2139.2257561500001</v>
      </c>
      <c r="D147" s="36">
        <f>SUMIFS(СВЦЭМ!$C$39:$C$782,СВЦЭМ!$A$39:$A$782,$A147,СВЦЭМ!$B$39:$B$782,D$119)+'СЕТ СН'!$I$12+СВЦЭМ!$D$10+'СЕТ СН'!$I$6-'СЕТ СН'!$I$22</f>
        <v>2175.3798957200001</v>
      </c>
      <c r="E147" s="36">
        <f>SUMIFS(СВЦЭМ!$C$39:$C$782,СВЦЭМ!$A$39:$A$782,$A147,СВЦЭМ!$B$39:$B$782,E$119)+'СЕТ СН'!$I$12+СВЦЭМ!$D$10+'СЕТ СН'!$I$6-'СЕТ СН'!$I$22</f>
        <v>2167.2880285400001</v>
      </c>
      <c r="F147" s="36">
        <f>SUMIFS(СВЦЭМ!$C$39:$C$782,СВЦЭМ!$A$39:$A$782,$A147,СВЦЭМ!$B$39:$B$782,F$119)+'СЕТ СН'!$I$12+СВЦЭМ!$D$10+'СЕТ СН'!$I$6-'СЕТ СН'!$I$22</f>
        <v>2142.9984142100002</v>
      </c>
      <c r="G147" s="36">
        <f>SUMIFS(СВЦЭМ!$C$39:$C$782,СВЦЭМ!$A$39:$A$782,$A147,СВЦЭМ!$B$39:$B$782,G$119)+'СЕТ СН'!$I$12+СВЦЭМ!$D$10+'СЕТ СН'!$I$6-'СЕТ СН'!$I$22</f>
        <v>2117.7565530800002</v>
      </c>
      <c r="H147" s="36">
        <f>SUMIFS(СВЦЭМ!$C$39:$C$782,СВЦЭМ!$A$39:$A$782,$A147,СВЦЭМ!$B$39:$B$782,H$119)+'СЕТ СН'!$I$12+СВЦЭМ!$D$10+'СЕТ СН'!$I$6-'СЕТ СН'!$I$22</f>
        <v>2068.7505341800002</v>
      </c>
      <c r="I147" s="36">
        <f>SUMIFS(СВЦЭМ!$C$39:$C$782,СВЦЭМ!$A$39:$A$782,$A147,СВЦЭМ!$B$39:$B$782,I$119)+'СЕТ СН'!$I$12+СВЦЭМ!$D$10+'СЕТ СН'!$I$6-'СЕТ СН'!$I$22</f>
        <v>2031.2260441400001</v>
      </c>
      <c r="J147" s="36">
        <f>SUMIFS(СВЦЭМ!$C$39:$C$782,СВЦЭМ!$A$39:$A$782,$A147,СВЦЭМ!$B$39:$B$782,J$119)+'СЕТ СН'!$I$12+СВЦЭМ!$D$10+'СЕТ СН'!$I$6-'СЕТ СН'!$I$22</f>
        <v>2026.0674051400001</v>
      </c>
      <c r="K147" s="36">
        <f>SUMIFS(СВЦЭМ!$C$39:$C$782,СВЦЭМ!$A$39:$A$782,$A147,СВЦЭМ!$B$39:$B$782,K$119)+'СЕТ СН'!$I$12+СВЦЭМ!$D$10+'СЕТ СН'!$I$6-'СЕТ СН'!$I$22</f>
        <v>1982.58194224</v>
      </c>
      <c r="L147" s="36">
        <f>SUMIFS(СВЦЭМ!$C$39:$C$782,СВЦЭМ!$A$39:$A$782,$A147,СВЦЭМ!$B$39:$B$782,L$119)+'СЕТ СН'!$I$12+СВЦЭМ!$D$10+'СЕТ СН'!$I$6-'СЕТ СН'!$I$22</f>
        <v>1993.0930415400001</v>
      </c>
      <c r="M147" s="36">
        <f>SUMIFS(СВЦЭМ!$C$39:$C$782,СВЦЭМ!$A$39:$A$782,$A147,СВЦЭМ!$B$39:$B$782,M$119)+'СЕТ СН'!$I$12+СВЦЭМ!$D$10+'СЕТ СН'!$I$6-'СЕТ СН'!$I$22</f>
        <v>2003.71543051</v>
      </c>
      <c r="N147" s="36">
        <f>SUMIFS(СВЦЭМ!$C$39:$C$782,СВЦЭМ!$A$39:$A$782,$A147,СВЦЭМ!$B$39:$B$782,N$119)+'СЕТ СН'!$I$12+СВЦЭМ!$D$10+'СЕТ СН'!$I$6-'СЕТ СН'!$I$22</f>
        <v>2042.41432515</v>
      </c>
      <c r="O147" s="36">
        <f>SUMIFS(СВЦЭМ!$C$39:$C$782,СВЦЭМ!$A$39:$A$782,$A147,СВЦЭМ!$B$39:$B$782,O$119)+'СЕТ СН'!$I$12+СВЦЭМ!$D$10+'СЕТ СН'!$I$6-'СЕТ СН'!$I$22</f>
        <v>2084.3661012800003</v>
      </c>
      <c r="P147" s="36">
        <f>SUMIFS(СВЦЭМ!$C$39:$C$782,СВЦЭМ!$A$39:$A$782,$A147,СВЦЭМ!$B$39:$B$782,P$119)+'СЕТ СН'!$I$12+СВЦЭМ!$D$10+'СЕТ СН'!$I$6-'СЕТ СН'!$I$22</f>
        <v>2101.1907465900003</v>
      </c>
      <c r="Q147" s="36">
        <f>SUMIFS(СВЦЭМ!$C$39:$C$782,СВЦЭМ!$A$39:$A$782,$A147,СВЦЭМ!$B$39:$B$782,Q$119)+'СЕТ СН'!$I$12+СВЦЭМ!$D$10+'СЕТ СН'!$I$6-'СЕТ СН'!$I$22</f>
        <v>2109.2133704500002</v>
      </c>
      <c r="R147" s="36">
        <f>SUMIFS(СВЦЭМ!$C$39:$C$782,СВЦЭМ!$A$39:$A$782,$A147,СВЦЭМ!$B$39:$B$782,R$119)+'СЕТ СН'!$I$12+СВЦЭМ!$D$10+'СЕТ СН'!$I$6-'СЕТ СН'!$I$22</f>
        <v>2078.4376006299999</v>
      </c>
      <c r="S147" s="36">
        <f>SUMIFS(СВЦЭМ!$C$39:$C$782,СВЦЭМ!$A$39:$A$782,$A147,СВЦЭМ!$B$39:$B$782,S$119)+'СЕТ СН'!$I$12+СВЦЭМ!$D$10+'СЕТ СН'!$I$6-'СЕТ СН'!$I$22</f>
        <v>2051.9774267100001</v>
      </c>
      <c r="T147" s="36">
        <f>SUMIFS(СВЦЭМ!$C$39:$C$782,СВЦЭМ!$A$39:$A$782,$A147,СВЦЭМ!$B$39:$B$782,T$119)+'СЕТ СН'!$I$12+СВЦЭМ!$D$10+'СЕТ СН'!$I$6-'СЕТ СН'!$I$22</f>
        <v>2050.2464878000001</v>
      </c>
      <c r="U147" s="36">
        <f>SUMIFS(СВЦЭМ!$C$39:$C$782,СВЦЭМ!$A$39:$A$782,$A147,СВЦЭМ!$B$39:$B$782,U$119)+'СЕТ СН'!$I$12+СВЦЭМ!$D$10+'СЕТ СН'!$I$6-'СЕТ СН'!$I$22</f>
        <v>2061.1565881400002</v>
      </c>
      <c r="V147" s="36">
        <f>SUMIFS(СВЦЭМ!$C$39:$C$782,СВЦЭМ!$A$39:$A$782,$A147,СВЦЭМ!$B$39:$B$782,V$119)+'СЕТ СН'!$I$12+СВЦЭМ!$D$10+'СЕТ СН'!$I$6-'СЕТ СН'!$I$22</f>
        <v>2041.25673796</v>
      </c>
      <c r="W147" s="36">
        <f>SUMIFS(СВЦЭМ!$C$39:$C$782,СВЦЭМ!$A$39:$A$782,$A147,СВЦЭМ!$B$39:$B$782,W$119)+'СЕТ СН'!$I$12+СВЦЭМ!$D$10+'СЕТ СН'!$I$6-'СЕТ СН'!$I$22</f>
        <v>2080.2253268200002</v>
      </c>
      <c r="X147" s="36">
        <f>SUMIFS(СВЦЭМ!$C$39:$C$782,СВЦЭМ!$A$39:$A$782,$A147,СВЦЭМ!$B$39:$B$782,X$119)+'СЕТ СН'!$I$12+СВЦЭМ!$D$10+'СЕТ СН'!$I$6-'СЕТ СН'!$I$22</f>
        <v>2074.7867677300001</v>
      </c>
      <c r="Y147" s="36">
        <f>SUMIFS(СВЦЭМ!$C$39:$C$782,СВЦЭМ!$A$39:$A$782,$A147,СВЦЭМ!$B$39:$B$782,Y$119)+'СЕТ СН'!$I$12+СВЦЭМ!$D$10+'СЕТ СН'!$I$6-'СЕТ СН'!$I$22</f>
        <v>2103.5264326200004</v>
      </c>
    </row>
    <row r="148" spans="1:26" ht="15.75" x14ac:dyDescent="0.2">
      <c r="A148" s="35">
        <f t="shared" si="3"/>
        <v>44590</v>
      </c>
      <c r="B148" s="36">
        <f>SUMIFS(СВЦЭМ!$C$39:$C$782,СВЦЭМ!$A$39:$A$782,$A148,СВЦЭМ!$B$39:$B$782,B$119)+'СЕТ СН'!$I$12+СВЦЭМ!$D$10+'СЕТ СН'!$I$6-'СЕТ СН'!$I$22</f>
        <v>2121.9569083200004</v>
      </c>
      <c r="C148" s="36">
        <f>SUMIFS(СВЦЭМ!$C$39:$C$782,СВЦЭМ!$A$39:$A$782,$A148,СВЦЭМ!$B$39:$B$782,C$119)+'СЕТ СН'!$I$12+СВЦЭМ!$D$10+'СЕТ СН'!$I$6-'СЕТ СН'!$I$22</f>
        <v>2080.3065892100003</v>
      </c>
      <c r="D148" s="36">
        <f>SUMIFS(СВЦЭМ!$C$39:$C$782,СВЦЭМ!$A$39:$A$782,$A148,СВЦЭМ!$B$39:$B$782,D$119)+'СЕТ СН'!$I$12+СВЦЭМ!$D$10+'СЕТ СН'!$I$6-'СЕТ СН'!$I$22</f>
        <v>2117.1984969599998</v>
      </c>
      <c r="E148" s="36">
        <f>SUMIFS(СВЦЭМ!$C$39:$C$782,СВЦЭМ!$A$39:$A$782,$A148,СВЦЭМ!$B$39:$B$782,E$119)+'СЕТ СН'!$I$12+СВЦЭМ!$D$10+'СЕТ СН'!$I$6-'СЕТ СН'!$I$22</f>
        <v>2119.2597948299999</v>
      </c>
      <c r="F148" s="36">
        <f>SUMIFS(СВЦЭМ!$C$39:$C$782,СВЦЭМ!$A$39:$A$782,$A148,СВЦЭМ!$B$39:$B$782,F$119)+'СЕТ СН'!$I$12+СВЦЭМ!$D$10+'СЕТ СН'!$I$6-'СЕТ СН'!$I$22</f>
        <v>2109.73943147</v>
      </c>
      <c r="G148" s="36">
        <f>SUMIFS(СВЦЭМ!$C$39:$C$782,СВЦЭМ!$A$39:$A$782,$A148,СВЦЭМ!$B$39:$B$782,G$119)+'СЕТ СН'!$I$12+СВЦЭМ!$D$10+'СЕТ СН'!$I$6-'СЕТ СН'!$I$22</f>
        <v>2089.7665195500003</v>
      </c>
      <c r="H148" s="36">
        <f>SUMIFS(СВЦЭМ!$C$39:$C$782,СВЦЭМ!$A$39:$A$782,$A148,СВЦЭМ!$B$39:$B$782,H$119)+'СЕТ СН'!$I$12+СВЦЭМ!$D$10+'СЕТ СН'!$I$6-'СЕТ СН'!$I$22</f>
        <v>2038.4281119700001</v>
      </c>
      <c r="I148" s="36">
        <f>SUMIFS(СВЦЭМ!$C$39:$C$782,СВЦЭМ!$A$39:$A$782,$A148,СВЦЭМ!$B$39:$B$782,I$119)+'СЕТ СН'!$I$12+СВЦЭМ!$D$10+'СЕТ СН'!$I$6-'СЕТ СН'!$I$22</f>
        <v>2004.1449929400001</v>
      </c>
      <c r="J148" s="36">
        <f>SUMIFS(СВЦЭМ!$C$39:$C$782,СВЦЭМ!$A$39:$A$782,$A148,СВЦЭМ!$B$39:$B$782,J$119)+'СЕТ СН'!$I$12+СВЦЭМ!$D$10+'СЕТ СН'!$I$6-'СЕТ СН'!$I$22</f>
        <v>1973.4165877600001</v>
      </c>
      <c r="K148" s="36">
        <f>SUMIFS(СВЦЭМ!$C$39:$C$782,СВЦЭМ!$A$39:$A$782,$A148,СВЦЭМ!$B$39:$B$782,K$119)+'СЕТ СН'!$I$12+СВЦЭМ!$D$10+'СЕТ СН'!$I$6-'СЕТ СН'!$I$22</f>
        <v>1977.00868186</v>
      </c>
      <c r="L148" s="36">
        <f>SUMIFS(СВЦЭМ!$C$39:$C$782,СВЦЭМ!$A$39:$A$782,$A148,СВЦЭМ!$B$39:$B$782,L$119)+'СЕТ СН'!$I$12+СВЦЭМ!$D$10+'СЕТ СН'!$I$6-'СЕТ СН'!$I$22</f>
        <v>1961.49475839</v>
      </c>
      <c r="M148" s="36">
        <f>SUMIFS(СВЦЭМ!$C$39:$C$782,СВЦЭМ!$A$39:$A$782,$A148,СВЦЭМ!$B$39:$B$782,M$119)+'СЕТ СН'!$I$12+СВЦЭМ!$D$10+'СЕТ СН'!$I$6-'СЕТ СН'!$I$22</f>
        <v>1948.3096253400001</v>
      </c>
      <c r="N148" s="36">
        <f>SUMIFS(СВЦЭМ!$C$39:$C$782,СВЦЭМ!$A$39:$A$782,$A148,СВЦЭМ!$B$39:$B$782,N$119)+'СЕТ СН'!$I$12+СВЦЭМ!$D$10+'СЕТ СН'!$I$6-'СЕТ СН'!$I$22</f>
        <v>1972.0083748000002</v>
      </c>
      <c r="O148" s="36">
        <f>SUMIFS(СВЦЭМ!$C$39:$C$782,СВЦЭМ!$A$39:$A$782,$A148,СВЦЭМ!$B$39:$B$782,O$119)+'СЕТ СН'!$I$12+СВЦЭМ!$D$10+'СЕТ СН'!$I$6-'СЕТ СН'!$I$22</f>
        <v>2019.9183406</v>
      </c>
      <c r="P148" s="36">
        <f>SUMIFS(СВЦЭМ!$C$39:$C$782,СВЦЭМ!$A$39:$A$782,$A148,СВЦЭМ!$B$39:$B$782,P$119)+'СЕТ СН'!$I$12+СВЦЭМ!$D$10+'СЕТ СН'!$I$6-'СЕТ СН'!$I$22</f>
        <v>2033.47227989</v>
      </c>
      <c r="Q148" s="36">
        <f>SUMIFS(СВЦЭМ!$C$39:$C$782,СВЦЭМ!$A$39:$A$782,$A148,СВЦЭМ!$B$39:$B$782,Q$119)+'СЕТ СН'!$I$12+СВЦЭМ!$D$10+'СЕТ СН'!$I$6-'СЕТ СН'!$I$22</f>
        <v>2040.41041197</v>
      </c>
      <c r="R148" s="36">
        <f>SUMIFS(СВЦЭМ!$C$39:$C$782,СВЦЭМ!$A$39:$A$782,$A148,СВЦЭМ!$B$39:$B$782,R$119)+'СЕТ СН'!$I$12+СВЦЭМ!$D$10+'СЕТ СН'!$I$6-'СЕТ СН'!$I$22</f>
        <v>2015.0373173200001</v>
      </c>
      <c r="S148" s="36">
        <f>SUMIFS(СВЦЭМ!$C$39:$C$782,СВЦЭМ!$A$39:$A$782,$A148,СВЦЭМ!$B$39:$B$782,S$119)+'СЕТ СН'!$I$12+СВЦЭМ!$D$10+'СЕТ СН'!$I$6-'СЕТ СН'!$I$22</f>
        <v>1991.9695593600002</v>
      </c>
      <c r="T148" s="36">
        <f>SUMIFS(СВЦЭМ!$C$39:$C$782,СВЦЭМ!$A$39:$A$782,$A148,СВЦЭМ!$B$39:$B$782,T$119)+'СЕТ СН'!$I$12+СВЦЭМ!$D$10+'СЕТ СН'!$I$6-'СЕТ СН'!$I$22</f>
        <v>1978.0426631</v>
      </c>
      <c r="U148" s="36">
        <f>SUMIFS(СВЦЭМ!$C$39:$C$782,СВЦЭМ!$A$39:$A$782,$A148,СВЦЭМ!$B$39:$B$782,U$119)+'СЕТ СН'!$I$12+СВЦЭМ!$D$10+'СЕТ СН'!$I$6-'СЕТ СН'!$I$22</f>
        <v>1959.78225464</v>
      </c>
      <c r="V148" s="36">
        <f>SUMIFS(СВЦЭМ!$C$39:$C$782,СВЦЭМ!$A$39:$A$782,$A148,СВЦЭМ!$B$39:$B$782,V$119)+'СЕТ СН'!$I$12+СВЦЭМ!$D$10+'СЕТ СН'!$I$6-'СЕТ СН'!$I$22</f>
        <v>1975.76695266</v>
      </c>
      <c r="W148" s="36">
        <f>SUMIFS(СВЦЭМ!$C$39:$C$782,СВЦЭМ!$A$39:$A$782,$A148,СВЦЭМ!$B$39:$B$782,W$119)+'СЕТ СН'!$I$12+СВЦЭМ!$D$10+'СЕТ СН'!$I$6-'СЕТ СН'!$I$22</f>
        <v>1986.6533981100001</v>
      </c>
      <c r="X148" s="36">
        <f>SUMIFS(СВЦЭМ!$C$39:$C$782,СВЦЭМ!$A$39:$A$782,$A148,СВЦЭМ!$B$39:$B$782,X$119)+'СЕТ СН'!$I$12+СВЦЭМ!$D$10+'СЕТ СН'!$I$6-'СЕТ СН'!$I$22</f>
        <v>1981.3022531200002</v>
      </c>
      <c r="Y148" s="36">
        <f>SUMIFS(СВЦЭМ!$C$39:$C$782,СВЦЭМ!$A$39:$A$782,$A148,СВЦЭМ!$B$39:$B$782,Y$119)+'СЕТ СН'!$I$12+СВЦЭМ!$D$10+'СЕТ СН'!$I$6-'СЕТ СН'!$I$22</f>
        <v>2027.4824913</v>
      </c>
    </row>
    <row r="149" spans="1:26" ht="15.75" x14ac:dyDescent="0.2">
      <c r="A149" s="35">
        <f t="shared" si="3"/>
        <v>44591</v>
      </c>
      <c r="B149" s="36">
        <f>SUMIFS(СВЦЭМ!$C$39:$C$782,СВЦЭМ!$A$39:$A$782,$A149,СВЦЭМ!$B$39:$B$782,B$119)+'СЕТ СН'!$I$12+СВЦЭМ!$D$10+'СЕТ СН'!$I$6-'СЕТ СН'!$I$22</f>
        <v>2077.5967123500004</v>
      </c>
      <c r="C149" s="36">
        <f>SUMIFS(СВЦЭМ!$C$39:$C$782,СВЦЭМ!$A$39:$A$782,$A149,СВЦЭМ!$B$39:$B$782,C$119)+'СЕТ СН'!$I$12+СВЦЭМ!$D$10+'СЕТ СН'!$I$6-'СЕТ СН'!$I$22</f>
        <v>2085.9073881300001</v>
      </c>
      <c r="D149" s="36">
        <f>SUMIFS(СВЦЭМ!$C$39:$C$782,СВЦЭМ!$A$39:$A$782,$A149,СВЦЭМ!$B$39:$B$782,D$119)+'СЕТ СН'!$I$12+СВЦЭМ!$D$10+'СЕТ СН'!$I$6-'СЕТ СН'!$I$22</f>
        <v>2114.67459663</v>
      </c>
      <c r="E149" s="36">
        <f>SUMIFS(СВЦЭМ!$C$39:$C$782,СВЦЭМ!$A$39:$A$782,$A149,СВЦЭМ!$B$39:$B$782,E$119)+'СЕТ СН'!$I$12+СВЦЭМ!$D$10+'СЕТ СН'!$I$6-'СЕТ СН'!$I$22</f>
        <v>2115.9060853400001</v>
      </c>
      <c r="F149" s="36">
        <f>SUMIFS(СВЦЭМ!$C$39:$C$782,СВЦЭМ!$A$39:$A$782,$A149,СВЦЭМ!$B$39:$B$782,F$119)+'СЕТ СН'!$I$12+СВЦЭМ!$D$10+'СЕТ СН'!$I$6-'СЕТ СН'!$I$22</f>
        <v>2111.5360886200001</v>
      </c>
      <c r="G149" s="36">
        <f>SUMIFS(СВЦЭМ!$C$39:$C$782,СВЦЭМ!$A$39:$A$782,$A149,СВЦЭМ!$B$39:$B$782,G$119)+'СЕТ СН'!$I$12+СВЦЭМ!$D$10+'СЕТ СН'!$I$6-'СЕТ СН'!$I$22</f>
        <v>2066.1206077900001</v>
      </c>
      <c r="H149" s="36">
        <f>SUMIFS(СВЦЭМ!$C$39:$C$782,СВЦЭМ!$A$39:$A$782,$A149,СВЦЭМ!$B$39:$B$782,H$119)+'СЕТ СН'!$I$12+СВЦЭМ!$D$10+'СЕТ СН'!$I$6-'СЕТ СН'!$I$22</f>
        <v>2063.42808466</v>
      </c>
      <c r="I149" s="36">
        <f>SUMIFS(СВЦЭМ!$C$39:$C$782,СВЦЭМ!$A$39:$A$782,$A149,СВЦЭМ!$B$39:$B$782,I$119)+'СЕТ СН'!$I$12+СВЦЭМ!$D$10+'СЕТ СН'!$I$6-'СЕТ СН'!$I$22</f>
        <v>2018.6199900500001</v>
      </c>
      <c r="J149" s="36">
        <f>SUMIFS(СВЦЭМ!$C$39:$C$782,СВЦЭМ!$A$39:$A$782,$A149,СВЦЭМ!$B$39:$B$782,J$119)+'СЕТ СН'!$I$12+СВЦЭМ!$D$10+'СЕТ СН'!$I$6-'СЕТ СН'!$I$22</f>
        <v>1986.3806904100002</v>
      </c>
      <c r="K149" s="36">
        <f>SUMIFS(СВЦЭМ!$C$39:$C$782,СВЦЭМ!$A$39:$A$782,$A149,СВЦЭМ!$B$39:$B$782,K$119)+'СЕТ СН'!$I$12+СВЦЭМ!$D$10+'СЕТ СН'!$I$6-'СЕТ СН'!$I$22</f>
        <v>1983.3732532600002</v>
      </c>
      <c r="L149" s="36">
        <f>SUMIFS(СВЦЭМ!$C$39:$C$782,СВЦЭМ!$A$39:$A$782,$A149,СВЦЭМ!$B$39:$B$782,L$119)+'СЕТ СН'!$I$12+СВЦЭМ!$D$10+'СЕТ СН'!$I$6-'СЕТ СН'!$I$22</f>
        <v>1980.05039775</v>
      </c>
      <c r="M149" s="36">
        <f>SUMIFS(СВЦЭМ!$C$39:$C$782,СВЦЭМ!$A$39:$A$782,$A149,СВЦЭМ!$B$39:$B$782,M$119)+'СЕТ СН'!$I$12+СВЦЭМ!$D$10+'СЕТ СН'!$I$6-'СЕТ СН'!$I$22</f>
        <v>1975.67703536</v>
      </c>
      <c r="N149" s="36">
        <f>SUMIFS(СВЦЭМ!$C$39:$C$782,СВЦЭМ!$A$39:$A$782,$A149,СВЦЭМ!$B$39:$B$782,N$119)+'СЕТ СН'!$I$12+СВЦЭМ!$D$10+'СЕТ СН'!$I$6-'СЕТ СН'!$I$22</f>
        <v>1993.5463853800002</v>
      </c>
      <c r="O149" s="36">
        <f>SUMIFS(СВЦЭМ!$C$39:$C$782,СВЦЭМ!$A$39:$A$782,$A149,СВЦЭМ!$B$39:$B$782,O$119)+'СЕТ СН'!$I$12+СВЦЭМ!$D$10+'СЕТ СН'!$I$6-'СЕТ СН'!$I$22</f>
        <v>2034.4387415400001</v>
      </c>
      <c r="P149" s="36">
        <f>SUMIFS(СВЦЭМ!$C$39:$C$782,СВЦЭМ!$A$39:$A$782,$A149,СВЦЭМ!$B$39:$B$782,P$119)+'СЕТ СН'!$I$12+СВЦЭМ!$D$10+'СЕТ СН'!$I$6-'СЕТ СН'!$I$22</f>
        <v>2044.75735792</v>
      </c>
      <c r="Q149" s="36">
        <f>SUMIFS(СВЦЭМ!$C$39:$C$782,СВЦЭМ!$A$39:$A$782,$A149,СВЦЭМ!$B$39:$B$782,Q$119)+'СЕТ СН'!$I$12+СВЦЭМ!$D$10+'СЕТ СН'!$I$6-'СЕТ СН'!$I$22</f>
        <v>2041.4317177800001</v>
      </c>
      <c r="R149" s="36">
        <f>SUMIFS(СВЦЭМ!$C$39:$C$782,СВЦЭМ!$A$39:$A$782,$A149,СВЦЭМ!$B$39:$B$782,R$119)+'СЕТ СН'!$I$12+СВЦЭМ!$D$10+'СЕТ СН'!$I$6-'СЕТ СН'!$I$22</f>
        <v>2001.4761916</v>
      </c>
      <c r="S149" s="36">
        <f>SUMIFS(СВЦЭМ!$C$39:$C$782,СВЦЭМ!$A$39:$A$782,$A149,СВЦЭМ!$B$39:$B$782,S$119)+'СЕТ СН'!$I$12+СВЦЭМ!$D$10+'СЕТ СН'!$I$6-'СЕТ СН'!$I$22</f>
        <v>1967.6362804800001</v>
      </c>
      <c r="T149" s="36">
        <f>SUMIFS(СВЦЭМ!$C$39:$C$782,СВЦЭМ!$A$39:$A$782,$A149,СВЦЭМ!$B$39:$B$782,T$119)+'СЕТ СН'!$I$12+СВЦЭМ!$D$10+'СЕТ СН'!$I$6-'СЕТ СН'!$I$22</f>
        <v>1939.2947889100001</v>
      </c>
      <c r="U149" s="36">
        <f>SUMIFS(СВЦЭМ!$C$39:$C$782,СВЦЭМ!$A$39:$A$782,$A149,СВЦЭМ!$B$39:$B$782,U$119)+'СЕТ СН'!$I$12+СВЦЭМ!$D$10+'СЕТ СН'!$I$6-'СЕТ СН'!$I$22</f>
        <v>1997.7647833600001</v>
      </c>
      <c r="V149" s="36">
        <f>SUMIFS(СВЦЭМ!$C$39:$C$782,СВЦЭМ!$A$39:$A$782,$A149,СВЦЭМ!$B$39:$B$782,V$119)+'СЕТ СН'!$I$12+СВЦЭМ!$D$10+'СЕТ СН'!$I$6-'СЕТ СН'!$I$22</f>
        <v>2018.33098307</v>
      </c>
      <c r="W149" s="36">
        <f>SUMIFS(СВЦЭМ!$C$39:$C$782,СВЦЭМ!$A$39:$A$782,$A149,СВЦЭМ!$B$39:$B$782,W$119)+'СЕТ СН'!$I$12+СВЦЭМ!$D$10+'СЕТ СН'!$I$6-'СЕТ СН'!$I$22</f>
        <v>2032.7410113200001</v>
      </c>
      <c r="X149" s="36">
        <f>SUMIFS(СВЦЭМ!$C$39:$C$782,СВЦЭМ!$A$39:$A$782,$A149,СВЦЭМ!$B$39:$B$782,X$119)+'СЕТ СН'!$I$12+СВЦЭМ!$D$10+'СЕТ СН'!$I$6-'СЕТ СН'!$I$22</f>
        <v>2025.26322067</v>
      </c>
      <c r="Y149" s="36">
        <f>SUMIFS(СВЦЭМ!$C$39:$C$782,СВЦЭМ!$A$39:$A$782,$A149,СВЦЭМ!$B$39:$B$782,Y$119)+'СЕТ СН'!$I$12+СВЦЭМ!$D$10+'СЕТ СН'!$I$6-'СЕТ СН'!$I$22</f>
        <v>2077.5904122399998</v>
      </c>
    </row>
    <row r="150" spans="1:26" ht="15.75" x14ac:dyDescent="0.2">
      <c r="A150" s="35">
        <f t="shared" si="3"/>
        <v>44592</v>
      </c>
      <c r="B150" s="36">
        <f>SUMIFS(СВЦЭМ!$C$39:$C$782,СВЦЭМ!$A$39:$A$782,$A150,СВЦЭМ!$B$39:$B$782,B$119)+'СЕТ СН'!$I$12+СВЦЭМ!$D$10+'СЕТ СН'!$I$6-'СЕТ СН'!$I$22</f>
        <v>2064.55687291</v>
      </c>
      <c r="C150" s="36">
        <f>SUMIFS(СВЦЭМ!$C$39:$C$782,СВЦЭМ!$A$39:$A$782,$A150,СВЦЭМ!$B$39:$B$782,C$119)+'СЕТ СН'!$I$12+СВЦЭМ!$D$10+'СЕТ СН'!$I$6-'СЕТ СН'!$I$22</f>
        <v>2086.9555241400003</v>
      </c>
      <c r="D150" s="36">
        <f>SUMIFS(СВЦЭМ!$C$39:$C$782,СВЦЭМ!$A$39:$A$782,$A150,СВЦЭМ!$B$39:$B$782,D$119)+'СЕТ СН'!$I$12+СВЦЭМ!$D$10+'СЕТ СН'!$I$6-'СЕТ СН'!$I$22</f>
        <v>2113.6486314700001</v>
      </c>
      <c r="E150" s="36">
        <f>SUMIFS(СВЦЭМ!$C$39:$C$782,СВЦЭМ!$A$39:$A$782,$A150,СВЦЭМ!$B$39:$B$782,E$119)+'СЕТ СН'!$I$12+СВЦЭМ!$D$10+'СЕТ СН'!$I$6-'СЕТ СН'!$I$22</f>
        <v>2114.53078082</v>
      </c>
      <c r="F150" s="36">
        <f>SUMIFS(СВЦЭМ!$C$39:$C$782,СВЦЭМ!$A$39:$A$782,$A150,СВЦЭМ!$B$39:$B$782,F$119)+'СЕТ СН'!$I$12+СВЦЭМ!$D$10+'СЕТ СН'!$I$6-'СЕТ СН'!$I$22</f>
        <v>2083.8002164600002</v>
      </c>
      <c r="G150" s="36">
        <f>SUMIFS(СВЦЭМ!$C$39:$C$782,СВЦЭМ!$A$39:$A$782,$A150,СВЦЭМ!$B$39:$B$782,G$119)+'СЕТ СН'!$I$12+СВЦЭМ!$D$10+'СЕТ СН'!$I$6-'СЕТ СН'!$I$22</f>
        <v>2059.7254061399999</v>
      </c>
      <c r="H150" s="36">
        <f>SUMIFS(СВЦЭМ!$C$39:$C$782,СВЦЭМ!$A$39:$A$782,$A150,СВЦЭМ!$B$39:$B$782,H$119)+'СЕТ СН'!$I$12+СВЦЭМ!$D$10+'СЕТ СН'!$I$6-'СЕТ СН'!$I$22</f>
        <v>2043.15952823</v>
      </c>
      <c r="I150" s="36">
        <f>SUMIFS(СВЦЭМ!$C$39:$C$782,СВЦЭМ!$A$39:$A$782,$A150,СВЦЭМ!$B$39:$B$782,I$119)+'СЕТ СН'!$I$12+СВЦЭМ!$D$10+'СЕТ СН'!$I$6-'СЕТ СН'!$I$22</f>
        <v>1996.9650060400002</v>
      </c>
      <c r="J150" s="36">
        <f>SUMIFS(СВЦЭМ!$C$39:$C$782,СВЦЭМ!$A$39:$A$782,$A150,СВЦЭМ!$B$39:$B$782,J$119)+'СЕТ СН'!$I$12+СВЦЭМ!$D$10+'СЕТ СН'!$I$6-'СЕТ СН'!$I$22</f>
        <v>1992.29760919</v>
      </c>
      <c r="K150" s="36">
        <f>SUMIFS(СВЦЭМ!$C$39:$C$782,СВЦЭМ!$A$39:$A$782,$A150,СВЦЭМ!$B$39:$B$782,K$119)+'СЕТ СН'!$I$12+СВЦЭМ!$D$10+'СЕТ СН'!$I$6-'СЕТ СН'!$I$22</f>
        <v>2010.9530229000002</v>
      </c>
      <c r="L150" s="36">
        <f>SUMIFS(СВЦЭМ!$C$39:$C$782,СВЦЭМ!$A$39:$A$782,$A150,СВЦЭМ!$B$39:$B$782,L$119)+'СЕТ СН'!$I$12+СВЦЭМ!$D$10+'СЕТ СН'!$I$6-'СЕТ СН'!$I$22</f>
        <v>2011.2706297300001</v>
      </c>
      <c r="M150" s="36">
        <f>SUMIFS(СВЦЭМ!$C$39:$C$782,СВЦЭМ!$A$39:$A$782,$A150,СВЦЭМ!$B$39:$B$782,M$119)+'СЕТ СН'!$I$12+СВЦЭМ!$D$10+'СЕТ СН'!$I$6-'СЕТ СН'!$I$22</f>
        <v>1988.85392286</v>
      </c>
      <c r="N150" s="36">
        <f>SUMIFS(СВЦЭМ!$C$39:$C$782,СВЦЭМ!$A$39:$A$782,$A150,СВЦЭМ!$B$39:$B$782,N$119)+'СЕТ СН'!$I$12+СВЦЭМ!$D$10+'СЕТ СН'!$I$6-'СЕТ СН'!$I$22</f>
        <v>2016.1420711800001</v>
      </c>
      <c r="O150" s="36">
        <f>SUMIFS(СВЦЭМ!$C$39:$C$782,СВЦЭМ!$A$39:$A$782,$A150,СВЦЭМ!$B$39:$B$782,O$119)+'СЕТ СН'!$I$12+СВЦЭМ!$D$10+'СЕТ СН'!$I$6-'СЕТ СН'!$I$22</f>
        <v>2060.9173295199998</v>
      </c>
      <c r="P150" s="36">
        <f>SUMIFS(СВЦЭМ!$C$39:$C$782,СВЦЭМ!$A$39:$A$782,$A150,СВЦЭМ!$B$39:$B$782,P$119)+'СЕТ СН'!$I$12+СВЦЭМ!$D$10+'СЕТ СН'!$I$6-'СЕТ СН'!$I$22</f>
        <v>2072.10601129</v>
      </c>
      <c r="Q150" s="36">
        <f>SUMIFS(СВЦЭМ!$C$39:$C$782,СВЦЭМ!$A$39:$A$782,$A150,СВЦЭМ!$B$39:$B$782,Q$119)+'СЕТ СН'!$I$12+СВЦЭМ!$D$10+'СЕТ СН'!$I$6-'СЕТ СН'!$I$22</f>
        <v>2058.4254216700001</v>
      </c>
      <c r="R150" s="36">
        <f>SUMIFS(СВЦЭМ!$C$39:$C$782,СВЦЭМ!$A$39:$A$782,$A150,СВЦЭМ!$B$39:$B$782,R$119)+'СЕТ СН'!$I$12+СВЦЭМ!$D$10+'СЕТ СН'!$I$6-'СЕТ СН'!$I$22</f>
        <v>2040.83501819</v>
      </c>
      <c r="S150" s="36">
        <f>SUMIFS(СВЦЭМ!$C$39:$C$782,СВЦЭМ!$A$39:$A$782,$A150,СВЦЭМ!$B$39:$B$782,S$119)+'СЕТ СН'!$I$12+СВЦЭМ!$D$10+'СЕТ СН'!$I$6-'СЕТ СН'!$I$22</f>
        <v>2008.6789681500002</v>
      </c>
      <c r="T150" s="36">
        <f>SUMIFS(СВЦЭМ!$C$39:$C$782,СВЦЭМ!$A$39:$A$782,$A150,СВЦЭМ!$B$39:$B$782,T$119)+'СЕТ СН'!$I$12+СВЦЭМ!$D$10+'СЕТ СН'!$I$6-'СЕТ СН'!$I$22</f>
        <v>1999.2681770900001</v>
      </c>
      <c r="U150" s="36">
        <f>SUMIFS(СВЦЭМ!$C$39:$C$782,СВЦЭМ!$A$39:$A$782,$A150,СВЦЭМ!$B$39:$B$782,U$119)+'СЕТ СН'!$I$12+СВЦЭМ!$D$10+'СЕТ СН'!$I$6-'СЕТ СН'!$I$22</f>
        <v>1997.15529238</v>
      </c>
      <c r="V150" s="36">
        <f>SUMIFS(СВЦЭМ!$C$39:$C$782,СВЦЭМ!$A$39:$A$782,$A150,СВЦЭМ!$B$39:$B$782,V$119)+'СЕТ СН'!$I$12+СВЦЭМ!$D$10+'СЕТ СН'!$I$6-'СЕТ СН'!$I$22</f>
        <v>2019.27565237</v>
      </c>
      <c r="W150" s="36">
        <f>SUMIFS(СВЦЭМ!$C$39:$C$782,СВЦЭМ!$A$39:$A$782,$A150,СВЦЭМ!$B$39:$B$782,W$119)+'СЕТ СН'!$I$12+СВЦЭМ!$D$10+'СЕТ СН'!$I$6-'СЕТ СН'!$I$22</f>
        <v>2017.5086985500002</v>
      </c>
      <c r="X150" s="36">
        <f>SUMIFS(СВЦЭМ!$C$39:$C$782,СВЦЭМ!$A$39:$A$782,$A150,СВЦЭМ!$B$39:$B$782,X$119)+'СЕТ СН'!$I$12+СВЦЭМ!$D$10+'СЕТ СН'!$I$6-'СЕТ СН'!$I$22</f>
        <v>2029.31858132</v>
      </c>
      <c r="Y150" s="36">
        <f>SUMIFS(СВЦЭМ!$C$39:$C$782,СВЦЭМ!$A$39:$A$782,$A150,СВЦЭМ!$B$39:$B$782,Y$119)+'СЕТ СН'!$I$12+СВЦЭМ!$D$10+'СЕТ СН'!$I$6-'СЕТ СН'!$I$22</f>
        <v>2094.98199815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427034.12233783916</v>
      </c>
      <c r="O155" s="143"/>
      <c r="P155" s="142">
        <f>СВЦЭМ!$D$12+'СЕТ СН'!$F$13-'СЕТ СН'!$G$23</f>
        <v>427034.12233783916</v>
      </c>
      <c r="Q155" s="143"/>
      <c r="R155" s="142">
        <f>СВЦЭМ!$D$12+'СЕТ СН'!$F$13-'СЕТ СН'!$H$23</f>
        <v>427034.12233783916</v>
      </c>
      <c r="S155" s="143"/>
      <c r="T155" s="142">
        <f>СВЦЭМ!$D$12+'СЕТ СН'!$F$13-'СЕТ СН'!$I$23</f>
        <v>427034.12233783916</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1496084.18</v>
      </c>
      <c r="O159" s="147"/>
      <c r="P159" s="147">
        <f>'СЕТ СН'!$G$7</f>
        <v>1081420.6000000001</v>
      </c>
      <c r="Q159" s="147"/>
      <c r="R159" s="147">
        <f>'СЕТ СН'!$H$7</f>
        <v>1434391.51</v>
      </c>
      <c r="S159" s="147"/>
      <c r="T159" s="147">
        <f>'СЕТ СН'!$I$7</f>
        <v>1327946.8799999999</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SUMIFS(СВЦЭМ!$D$39:$D$782,СВЦЭМ!$A$39:$A$782,$A12,СВЦЭМ!$B$39:$B$782,B$11)+'СЕТ СН'!$F$14+СВЦЭМ!$D$10+'СЕТ СН'!$F$5-'СЕТ СН'!$F$24</f>
        <v>3923.0503249100002</v>
      </c>
      <c r="C12" s="36">
        <f>SUMIFS(СВЦЭМ!$D$39:$D$782,СВЦЭМ!$A$39:$A$782,$A12,СВЦЭМ!$B$39:$B$782,C$11)+'СЕТ СН'!$F$14+СВЦЭМ!$D$10+'СЕТ СН'!$F$5-'СЕТ СН'!$F$24</f>
        <v>3931.45573943</v>
      </c>
      <c r="D12" s="36">
        <f>SUMIFS(СВЦЭМ!$D$39:$D$782,СВЦЭМ!$A$39:$A$782,$A12,СВЦЭМ!$B$39:$B$782,D$11)+'СЕТ СН'!$F$14+СВЦЭМ!$D$10+'СЕТ СН'!$F$5-'СЕТ СН'!$F$24</f>
        <v>3953.9956412500005</v>
      </c>
      <c r="E12" s="36">
        <f>SUMIFS(СВЦЭМ!$D$39:$D$782,СВЦЭМ!$A$39:$A$782,$A12,СВЦЭМ!$B$39:$B$782,E$11)+'СЕТ СН'!$F$14+СВЦЭМ!$D$10+'СЕТ СН'!$F$5-'СЕТ СН'!$F$24</f>
        <v>3959.29353008</v>
      </c>
      <c r="F12" s="36">
        <f>SUMIFS(СВЦЭМ!$D$39:$D$782,СВЦЭМ!$A$39:$A$782,$A12,СВЦЭМ!$B$39:$B$782,F$11)+'СЕТ СН'!$F$14+СВЦЭМ!$D$10+'СЕТ СН'!$F$5-'СЕТ СН'!$F$24</f>
        <v>3969.7247021700005</v>
      </c>
      <c r="G12" s="36">
        <f>SUMIFS(СВЦЭМ!$D$39:$D$782,СВЦЭМ!$A$39:$A$782,$A12,СВЦЭМ!$B$39:$B$782,G$11)+'СЕТ СН'!$F$14+СВЦЭМ!$D$10+'СЕТ СН'!$F$5-'СЕТ СН'!$F$24</f>
        <v>3968.6911968800005</v>
      </c>
      <c r="H12" s="36">
        <f>SUMIFS(СВЦЭМ!$D$39:$D$782,СВЦЭМ!$A$39:$A$782,$A12,СВЦЭМ!$B$39:$B$782,H$11)+'СЕТ СН'!$F$14+СВЦЭМ!$D$10+'СЕТ СН'!$F$5-'СЕТ СН'!$F$24</f>
        <v>3939.4641216600003</v>
      </c>
      <c r="I12" s="36">
        <f>SUMIFS(СВЦЭМ!$D$39:$D$782,СВЦЭМ!$A$39:$A$782,$A12,СВЦЭМ!$B$39:$B$782,I$11)+'СЕТ СН'!$F$14+СВЦЭМ!$D$10+'СЕТ СН'!$F$5-'СЕТ СН'!$F$24</f>
        <v>3952.5569819100001</v>
      </c>
      <c r="J12" s="36">
        <f>SUMIFS(СВЦЭМ!$D$39:$D$782,СВЦЭМ!$A$39:$A$782,$A12,СВЦЭМ!$B$39:$B$782,J$11)+'СЕТ СН'!$F$14+СВЦЭМ!$D$10+'СЕТ СН'!$F$5-'СЕТ СН'!$F$24</f>
        <v>3945.1412691800001</v>
      </c>
      <c r="K12" s="36">
        <f>SUMIFS(СВЦЭМ!$D$39:$D$782,СВЦЭМ!$A$39:$A$782,$A12,СВЦЭМ!$B$39:$B$782,K$11)+'СЕТ СН'!$F$14+СВЦЭМ!$D$10+'СЕТ СН'!$F$5-'СЕТ СН'!$F$24</f>
        <v>3911.6596185900003</v>
      </c>
      <c r="L12" s="36">
        <f>SUMIFS(СВЦЭМ!$D$39:$D$782,СВЦЭМ!$A$39:$A$782,$A12,СВЦЭМ!$B$39:$B$782,L$11)+'СЕТ СН'!$F$14+СВЦЭМ!$D$10+'СЕТ СН'!$F$5-'СЕТ СН'!$F$24</f>
        <v>3895.59822652</v>
      </c>
      <c r="M12" s="36">
        <f>SUMIFS(СВЦЭМ!$D$39:$D$782,СВЦЭМ!$A$39:$A$782,$A12,СВЦЭМ!$B$39:$B$782,M$11)+'СЕТ СН'!$F$14+СВЦЭМ!$D$10+'СЕТ СН'!$F$5-'СЕТ СН'!$F$24</f>
        <v>3858.0679796900004</v>
      </c>
      <c r="N12" s="36">
        <f>SUMIFS(СВЦЭМ!$D$39:$D$782,СВЦЭМ!$A$39:$A$782,$A12,СВЦЭМ!$B$39:$B$782,N$11)+'СЕТ СН'!$F$14+СВЦЭМ!$D$10+'СЕТ СН'!$F$5-'СЕТ СН'!$F$24</f>
        <v>3859.0286153400002</v>
      </c>
      <c r="O12" s="36">
        <f>SUMIFS(СВЦЭМ!$D$39:$D$782,СВЦЭМ!$A$39:$A$782,$A12,СВЦЭМ!$B$39:$B$782,O$11)+'СЕТ СН'!$F$14+СВЦЭМ!$D$10+'СЕТ СН'!$F$5-'СЕТ СН'!$F$24</f>
        <v>3893.7620146500003</v>
      </c>
      <c r="P12" s="36">
        <f>SUMIFS(СВЦЭМ!$D$39:$D$782,СВЦЭМ!$A$39:$A$782,$A12,СВЦЭМ!$B$39:$B$782,P$11)+'СЕТ СН'!$F$14+СВЦЭМ!$D$10+'СЕТ СН'!$F$5-'СЕТ СН'!$F$24</f>
        <v>3916.5681179399999</v>
      </c>
      <c r="Q12" s="36">
        <f>SUMIFS(СВЦЭМ!$D$39:$D$782,СВЦЭМ!$A$39:$A$782,$A12,СВЦЭМ!$B$39:$B$782,Q$11)+'СЕТ СН'!$F$14+СВЦЭМ!$D$10+'СЕТ СН'!$F$5-'СЕТ СН'!$F$24</f>
        <v>3918.4220738000004</v>
      </c>
      <c r="R12" s="36">
        <f>SUMIFS(СВЦЭМ!$D$39:$D$782,СВЦЭМ!$A$39:$A$782,$A12,СВЦЭМ!$B$39:$B$782,R$11)+'СЕТ СН'!$F$14+СВЦЭМ!$D$10+'СЕТ СН'!$F$5-'СЕТ СН'!$F$24</f>
        <v>3864.3035010399999</v>
      </c>
      <c r="S12" s="36">
        <f>SUMIFS(СВЦЭМ!$D$39:$D$782,СВЦЭМ!$A$39:$A$782,$A12,СВЦЭМ!$B$39:$B$782,S$11)+'СЕТ СН'!$F$14+СВЦЭМ!$D$10+'СЕТ СН'!$F$5-'СЕТ СН'!$F$24</f>
        <v>3845.05295647</v>
      </c>
      <c r="T12" s="36">
        <f>SUMIFS(СВЦЭМ!$D$39:$D$782,СВЦЭМ!$A$39:$A$782,$A12,СВЦЭМ!$B$39:$B$782,T$11)+'СЕТ СН'!$F$14+СВЦЭМ!$D$10+'СЕТ СН'!$F$5-'СЕТ СН'!$F$24</f>
        <v>3847.5257726899999</v>
      </c>
      <c r="U12" s="36">
        <f>SUMIFS(СВЦЭМ!$D$39:$D$782,СВЦЭМ!$A$39:$A$782,$A12,СВЦЭМ!$B$39:$B$782,U$11)+'СЕТ СН'!$F$14+СВЦЭМ!$D$10+'СЕТ СН'!$F$5-'СЕТ СН'!$F$24</f>
        <v>3840.3242224599999</v>
      </c>
      <c r="V12" s="36">
        <f>SUMIFS(СВЦЭМ!$D$39:$D$782,СВЦЭМ!$A$39:$A$782,$A12,СВЦЭМ!$B$39:$B$782,V$11)+'СЕТ СН'!$F$14+СВЦЭМ!$D$10+'СЕТ СН'!$F$5-'СЕТ СН'!$F$24</f>
        <v>3847.0075181299999</v>
      </c>
      <c r="W12" s="36">
        <f>SUMIFS(СВЦЭМ!$D$39:$D$782,СВЦЭМ!$A$39:$A$782,$A12,СВЦЭМ!$B$39:$B$782,W$11)+'СЕТ СН'!$F$14+СВЦЭМ!$D$10+'СЕТ СН'!$F$5-'СЕТ СН'!$F$24</f>
        <v>3876.2016452400003</v>
      </c>
      <c r="X12" s="36">
        <f>SUMIFS(СВЦЭМ!$D$39:$D$782,СВЦЭМ!$A$39:$A$782,$A12,СВЦЭМ!$B$39:$B$782,X$11)+'СЕТ СН'!$F$14+СВЦЭМ!$D$10+'СЕТ СН'!$F$5-'СЕТ СН'!$F$24</f>
        <v>3889.3689347400004</v>
      </c>
      <c r="Y12" s="36">
        <f>SUMIFS(СВЦЭМ!$D$39:$D$782,СВЦЭМ!$A$39:$A$782,$A12,СВЦЭМ!$B$39:$B$782,Y$11)+'СЕТ СН'!$F$14+СВЦЭМ!$D$10+'СЕТ СН'!$F$5-'СЕТ СН'!$F$24</f>
        <v>3907.40966295</v>
      </c>
      <c r="AA12" s="45"/>
    </row>
    <row r="13" spans="1:27" ht="15.75" x14ac:dyDescent="0.2">
      <c r="A13" s="35">
        <f>A12+1</f>
        <v>44563</v>
      </c>
      <c r="B13" s="36">
        <f>SUMIFS(СВЦЭМ!$D$39:$D$782,СВЦЭМ!$A$39:$A$782,$A13,СВЦЭМ!$B$39:$B$782,B$11)+'СЕТ СН'!$F$14+СВЦЭМ!$D$10+'СЕТ СН'!$F$5-'СЕТ СН'!$F$24</f>
        <v>3889.6855560399999</v>
      </c>
      <c r="C13" s="36">
        <f>SUMIFS(СВЦЭМ!$D$39:$D$782,СВЦЭМ!$A$39:$A$782,$A13,СВЦЭМ!$B$39:$B$782,C$11)+'СЕТ СН'!$F$14+СВЦЭМ!$D$10+'СЕТ СН'!$F$5-'СЕТ СН'!$F$24</f>
        <v>3886.0711266600001</v>
      </c>
      <c r="D13" s="36">
        <f>SUMIFS(СВЦЭМ!$D$39:$D$782,СВЦЭМ!$A$39:$A$782,$A13,СВЦЭМ!$B$39:$B$782,D$11)+'СЕТ СН'!$F$14+СВЦЭМ!$D$10+'СЕТ СН'!$F$5-'СЕТ СН'!$F$24</f>
        <v>3921.7852705000005</v>
      </c>
      <c r="E13" s="36">
        <f>SUMIFS(СВЦЭМ!$D$39:$D$782,СВЦЭМ!$A$39:$A$782,$A13,СВЦЭМ!$B$39:$B$782,E$11)+'СЕТ СН'!$F$14+СВЦЭМ!$D$10+'СЕТ СН'!$F$5-'СЕТ СН'!$F$24</f>
        <v>3926.8111334200003</v>
      </c>
      <c r="F13" s="36">
        <f>SUMIFS(СВЦЭМ!$D$39:$D$782,СВЦЭМ!$A$39:$A$782,$A13,СВЦЭМ!$B$39:$B$782,F$11)+'СЕТ СН'!$F$14+СВЦЭМ!$D$10+'СЕТ СН'!$F$5-'СЕТ СН'!$F$24</f>
        <v>3918.8520599399999</v>
      </c>
      <c r="G13" s="36">
        <f>SUMIFS(СВЦЭМ!$D$39:$D$782,СВЦЭМ!$A$39:$A$782,$A13,СВЦЭМ!$B$39:$B$782,G$11)+'СЕТ СН'!$F$14+СВЦЭМ!$D$10+'СЕТ СН'!$F$5-'СЕТ СН'!$F$24</f>
        <v>3916.0886210600002</v>
      </c>
      <c r="H13" s="36">
        <f>SUMIFS(СВЦЭМ!$D$39:$D$782,СВЦЭМ!$A$39:$A$782,$A13,СВЦЭМ!$B$39:$B$782,H$11)+'СЕТ СН'!$F$14+СВЦЭМ!$D$10+'СЕТ СН'!$F$5-'СЕТ СН'!$F$24</f>
        <v>3897.7407249200005</v>
      </c>
      <c r="I13" s="36">
        <f>SUMIFS(СВЦЭМ!$D$39:$D$782,СВЦЭМ!$A$39:$A$782,$A13,СВЦЭМ!$B$39:$B$782,I$11)+'СЕТ СН'!$F$14+СВЦЭМ!$D$10+'СЕТ СН'!$F$5-'СЕТ СН'!$F$24</f>
        <v>3924.8926891199999</v>
      </c>
      <c r="J13" s="36">
        <f>SUMIFS(СВЦЭМ!$D$39:$D$782,СВЦЭМ!$A$39:$A$782,$A13,СВЦЭМ!$B$39:$B$782,J$11)+'СЕТ СН'!$F$14+СВЦЭМ!$D$10+'СЕТ СН'!$F$5-'СЕТ СН'!$F$24</f>
        <v>3907.4311041300002</v>
      </c>
      <c r="K13" s="36">
        <f>SUMIFS(СВЦЭМ!$D$39:$D$782,СВЦЭМ!$A$39:$A$782,$A13,СВЦЭМ!$B$39:$B$782,K$11)+'СЕТ СН'!$F$14+СВЦЭМ!$D$10+'СЕТ СН'!$F$5-'СЕТ СН'!$F$24</f>
        <v>3882.3353314800001</v>
      </c>
      <c r="L13" s="36">
        <f>SUMIFS(СВЦЭМ!$D$39:$D$782,СВЦЭМ!$A$39:$A$782,$A13,СВЦЭМ!$B$39:$B$782,L$11)+'СЕТ СН'!$F$14+СВЦЭМ!$D$10+'СЕТ СН'!$F$5-'СЕТ СН'!$F$24</f>
        <v>3867.5518420500002</v>
      </c>
      <c r="M13" s="36">
        <f>SUMIFS(СВЦЭМ!$D$39:$D$782,СВЦЭМ!$A$39:$A$782,$A13,СВЦЭМ!$B$39:$B$782,M$11)+'СЕТ СН'!$F$14+СВЦЭМ!$D$10+'СЕТ СН'!$F$5-'СЕТ СН'!$F$24</f>
        <v>3883.2066746300002</v>
      </c>
      <c r="N13" s="36">
        <f>SUMIFS(СВЦЭМ!$D$39:$D$782,СВЦЭМ!$A$39:$A$782,$A13,СВЦЭМ!$B$39:$B$782,N$11)+'СЕТ СН'!$F$14+СВЦЭМ!$D$10+'СЕТ СН'!$F$5-'СЕТ СН'!$F$24</f>
        <v>3899.5504182300001</v>
      </c>
      <c r="O13" s="36">
        <f>SUMIFS(СВЦЭМ!$D$39:$D$782,СВЦЭМ!$A$39:$A$782,$A13,СВЦЭМ!$B$39:$B$782,O$11)+'СЕТ СН'!$F$14+СВЦЭМ!$D$10+'СЕТ СН'!$F$5-'СЕТ СН'!$F$24</f>
        <v>3899.1609023999999</v>
      </c>
      <c r="P13" s="36">
        <f>SUMIFS(СВЦЭМ!$D$39:$D$782,СВЦЭМ!$A$39:$A$782,$A13,СВЦЭМ!$B$39:$B$782,P$11)+'СЕТ СН'!$F$14+СВЦЭМ!$D$10+'СЕТ СН'!$F$5-'СЕТ СН'!$F$24</f>
        <v>3900.6670807</v>
      </c>
      <c r="Q13" s="36">
        <f>SUMIFS(СВЦЭМ!$D$39:$D$782,СВЦЭМ!$A$39:$A$782,$A13,СВЦЭМ!$B$39:$B$782,Q$11)+'СЕТ СН'!$F$14+СВЦЭМ!$D$10+'СЕТ СН'!$F$5-'СЕТ СН'!$F$24</f>
        <v>3890.2571600400001</v>
      </c>
      <c r="R13" s="36">
        <f>SUMIFS(СВЦЭМ!$D$39:$D$782,СВЦЭМ!$A$39:$A$782,$A13,СВЦЭМ!$B$39:$B$782,R$11)+'СЕТ СН'!$F$14+СВЦЭМ!$D$10+'СЕТ СН'!$F$5-'СЕТ СН'!$F$24</f>
        <v>3872.8004724299999</v>
      </c>
      <c r="S13" s="36">
        <f>SUMIFS(СВЦЭМ!$D$39:$D$782,СВЦЭМ!$A$39:$A$782,$A13,СВЦЭМ!$B$39:$B$782,S$11)+'СЕТ СН'!$F$14+СВЦЭМ!$D$10+'СЕТ СН'!$F$5-'СЕТ СН'!$F$24</f>
        <v>3857.6374595500001</v>
      </c>
      <c r="T13" s="36">
        <f>SUMIFS(СВЦЭМ!$D$39:$D$782,СВЦЭМ!$A$39:$A$782,$A13,СВЦЭМ!$B$39:$B$782,T$11)+'СЕТ СН'!$F$14+СВЦЭМ!$D$10+'СЕТ СН'!$F$5-'СЕТ СН'!$F$24</f>
        <v>3857.5767241100002</v>
      </c>
      <c r="U13" s="36">
        <f>SUMIFS(СВЦЭМ!$D$39:$D$782,СВЦЭМ!$A$39:$A$782,$A13,СВЦЭМ!$B$39:$B$782,U$11)+'СЕТ СН'!$F$14+СВЦЭМ!$D$10+'СЕТ СН'!$F$5-'СЕТ СН'!$F$24</f>
        <v>3857.5284899100002</v>
      </c>
      <c r="V13" s="36">
        <f>SUMIFS(СВЦЭМ!$D$39:$D$782,СВЦЭМ!$A$39:$A$782,$A13,СВЦЭМ!$B$39:$B$782,V$11)+'СЕТ СН'!$F$14+СВЦЭМ!$D$10+'СЕТ СН'!$F$5-'СЕТ СН'!$F$24</f>
        <v>3868.9224630900003</v>
      </c>
      <c r="W13" s="36">
        <f>SUMIFS(СВЦЭМ!$D$39:$D$782,СВЦЭМ!$A$39:$A$782,$A13,СВЦЭМ!$B$39:$B$782,W$11)+'СЕТ СН'!$F$14+СВЦЭМ!$D$10+'СЕТ СН'!$F$5-'СЕТ СН'!$F$24</f>
        <v>3879.6334230800003</v>
      </c>
      <c r="X13" s="36">
        <f>SUMIFS(СВЦЭМ!$D$39:$D$782,СВЦЭМ!$A$39:$A$782,$A13,СВЦЭМ!$B$39:$B$782,X$11)+'СЕТ СН'!$F$14+СВЦЭМ!$D$10+'СЕТ СН'!$F$5-'СЕТ СН'!$F$24</f>
        <v>3926.98846443</v>
      </c>
      <c r="Y13" s="36">
        <f>SUMIFS(СВЦЭМ!$D$39:$D$782,СВЦЭМ!$A$39:$A$782,$A13,СВЦЭМ!$B$39:$B$782,Y$11)+'СЕТ СН'!$F$14+СВЦЭМ!$D$10+'СЕТ СН'!$F$5-'СЕТ СН'!$F$24</f>
        <v>3950.2252581500002</v>
      </c>
    </row>
    <row r="14" spans="1:27" ht="15.75" x14ac:dyDescent="0.2">
      <c r="A14" s="35">
        <f t="shared" ref="A14:A42" si="0">A13+1</f>
        <v>44564</v>
      </c>
      <c r="B14" s="36">
        <f>SUMIFS(СВЦЭМ!$D$39:$D$782,СВЦЭМ!$A$39:$A$782,$A14,СВЦЭМ!$B$39:$B$782,B$11)+'СЕТ СН'!$F$14+СВЦЭМ!$D$10+'СЕТ СН'!$F$5-'СЕТ СН'!$F$24</f>
        <v>3910.2195763500004</v>
      </c>
      <c r="C14" s="36">
        <f>SUMIFS(СВЦЭМ!$D$39:$D$782,СВЦЭМ!$A$39:$A$782,$A14,СВЦЭМ!$B$39:$B$782,C$11)+'СЕТ СН'!$F$14+СВЦЭМ!$D$10+'СЕТ СН'!$F$5-'СЕТ СН'!$F$24</f>
        <v>3898.9925801899999</v>
      </c>
      <c r="D14" s="36">
        <f>SUMIFS(СВЦЭМ!$D$39:$D$782,СВЦЭМ!$A$39:$A$782,$A14,СВЦЭМ!$B$39:$B$782,D$11)+'СЕТ СН'!$F$14+СВЦЭМ!$D$10+'СЕТ СН'!$F$5-'СЕТ СН'!$F$24</f>
        <v>3941.9406385400002</v>
      </c>
      <c r="E14" s="36">
        <f>SUMIFS(СВЦЭМ!$D$39:$D$782,СВЦЭМ!$A$39:$A$782,$A14,СВЦЭМ!$B$39:$B$782,E$11)+'СЕТ СН'!$F$14+СВЦЭМ!$D$10+'СЕТ СН'!$F$5-'СЕТ СН'!$F$24</f>
        <v>3948.6629790900001</v>
      </c>
      <c r="F14" s="36">
        <f>SUMIFS(СВЦЭМ!$D$39:$D$782,СВЦЭМ!$A$39:$A$782,$A14,СВЦЭМ!$B$39:$B$782,F$11)+'СЕТ СН'!$F$14+СВЦЭМ!$D$10+'СЕТ СН'!$F$5-'СЕТ СН'!$F$24</f>
        <v>3953.7753094</v>
      </c>
      <c r="G14" s="36">
        <f>SUMIFS(СВЦЭМ!$D$39:$D$782,СВЦЭМ!$A$39:$A$782,$A14,СВЦЭМ!$B$39:$B$782,G$11)+'СЕТ СН'!$F$14+СВЦЭМ!$D$10+'СЕТ СН'!$F$5-'СЕТ СН'!$F$24</f>
        <v>3948.7886250199999</v>
      </c>
      <c r="H14" s="36">
        <f>SUMIFS(СВЦЭМ!$D$39:$D$782,СВЦЭМ!$A$39:$A$782,$A14,СВЦЭМ!$B$39:$B$782,H$11)+'СЕТ СН'!$F$14+СВЦЭМ!$D$10+'СЕТ СН'!$F$5-'СЕТ СН'!$F$24</f>
        <v>3919.1586085600002</v>
      </c>
      <c r="I14" s="36">
        <f>SUMIFS(СВЦЭМ!$D$39:$D$782,СВЦЭМ!$A$39:$A$782,$A14,СВЦЭМ!$B$39:$B$782,I$11)+'СЕТ СН'!$F$14+СВЦЭМ!$D$10+'СЕТ СН'!$F$5-'СЕТ СН'!$F$24</f>
        <v>3933.0670617000005</v>
      </c>
      <c r="J14" s="36">
        <f>SUMIFS(СВЦЭМ!$D$39:$D$782,СВЦЭМ!$A$39:$A$782,$A14,СВЦЭМ!$B$39:$B$782,J$11)+'СЕТ СН'!$F$14+СВЦЭМ!$D$10+'СЕТ СН'!$F$5-'СЕТ СН'!$F$24</f>
        <v>3907.6686678000001</v>
      </c>
      <c r="K14" s="36">
        <f>SUMIFS(СВЦЭМ!$D$39:$D$782,СВЦЭМ!$A$39:$A$782,$A14,СВЦЭМ!$B$39:$B$782,K$11)+'СЕТ СН'!$F$14+СВЦЭМ!$D$10+'СЕТ СН'!$F$5-'СЕТ СН'!$F$24</f>
        <v>3880.7584091600002</v>
      </c>
      <c r="L14" s="36">
        <f>SUMIFS(СВЦЭМ!$D$39:$D$782,СВЦЭМ!$A$39:$A$782,$A14,СВЦЭМ!$B$39:$B$782,L$11)+'СЕТ СН'!$F$14+СВЦЭМ!$D$10+'СЕТ СН'!$F$5-'СЕТ СН'!$F$24</f>
        <v>3882.9851491200002</v>
      </c>
      <c r="M14" s="36">
        <f>SUMIFS(СВЦЭМ!$D$39:$D$782,СВЦЭМ!$A$39:$A$782,$A14,СВЦЭМ!$B$39:$B$782,M$11)+'СЕТ СН'!$F$14+СВЦЭМ!$D$10+'СЕТ СН'!$F$5-'СЕТ СН'!$F$24</f>
        <v>3900.3101127700002</v>
      </c>
      <c r="N14" s="36">
        <f>SUMIFS(СВЦЭМ!$D$39:$D$782,СВЦЭМ!$A$39:$A$782,$A14,СВЦЭМ!$B$39:$B$782,N$11)+'СЕТ СН'!$F$14+СВЦЭМ!$D$10+'СЕТ СН'!$F$5-'СЕТ СН'!$F$24</f>
        <v>3909.2559426500002</v>
      </c>
      <c r="O14" s="36">
        <f>SUMIFS(СВЦЭМ!$D$39:$D$782,СВЦЭМ!$A$39:$A$782,$A14,СВЦЭМ!$B$39:$B$782,O$11)+'СЕТ СН'!$F$14+СВЦЭМ!$D$10+'СЕТ СН'!$F$5-'СЕТ СН'!$F$24</f>
        <v>3944.5808532800002</v>
      </c>
      <c r="P14" s="36">
        <f>SUMIFS(СВЦЭМ!$D$39:$D$782,СВЦЭМ!$A$39:$A$782,$A14,СВЦЭМ!$B$39:$B$782,P$11)+'СЕТ СН'!$F$14+СВЦЭМ!$D$10+'СЕТ СН'!$F$5-'СЕТ СН'!$F$24</f>
        <v>3948.4894844300002</v>
      </c>
      <c r="Q14" s="36">
        <f>SUMIFS(СВЦЭМ!$D$39:$D$782,СВЦЭМ!$A$39:$A$782,$A14,СВЦЭМ!$B$39:$B$782,Q$11)+'СЕТ СН'!$F$14+СВЦЭМ!$D$10+'СЕТ СН'!$F$5-'СЕТ СН'!$F$24</f>
        <v>3943.1749205800002</v>
      </c>
      <c r="R14" s="36">
        <f>SUMIFS(СВЦЭМ!$D$39:$D$782,СВЦЭМ!$A$39:$A$782,$A14,СВЦЭМ!$B$39:$B$782,R$11)+'СЕТ СН'!$F$14+СВЦЭМ!$D$10+'СЕТ СН'!$F$5-'СЕТ СН'!$F$24</f>
        <v>3894.8137068800002</v>
      </c>
      <c r="S14" s="36">
        <f>SUMIFS(СВЦЭМ!$D$39:$D$782,СВЦЭМ!$A$39:$A$782,$A14,СВЦЭМ!$B$39:$B$782,S$11)+'СЕТ СН'!$F$14+СВЦЭМ!$D$10+'СЕТ СН'!$F$5-'СЕТ СН'!$F$24</f>
        <v>3869.4632112400004</v>
      </c>
      <c r="T14" s="36">
        <f>SUMIFS(СВЦЭМ!$D$39:$D$782,СВЦЭМ!$A$39:$A$782,$A14,СВЦЭМ!$B$39:$B$782,T$11)+'СЕТ СН'!$F$14+СВЦЭМ!$D$10+'СЕТ СН'!$F$5-'СЕТ СН'!$F$24</f>
        <v>3862.2839978000002</v>
      </c>
      <c r="U14" s="36">
        <f>SUMIFS(СВЦЭМ!$D$39:$D$782,СВЦЭМ!$A$39:$A$782,$A14,СВЦЭМ!$B$39:$B$782,U$11)+'СЕТ СН'!$F$14+СВЦЭМ!$D$10+'СЕТ СН'!$F$5-'СЕТ СН'!$F$24</f>
        <v>3874.0105503900004</v>
      </c>
      <c r="V14" s="36">
        <f>SUMIFS(СВЦЭМ!$D$39:$D$782,СВЦЭМ!$A$39:$A$782,$A14,СВЦЭМ!$B$39:$B$782,V$11)+'СЕТ СН'!$F$14+СВЦЭМ!$D$10+'СЕТ СН'!$F$5-'СЕТ СН'!$F$24</f>
        <v>3878.8314755600004</v>
      </c>
      <c r="W14" s="36">
        <f>SUMIFS(СВЦЭМ!$D$39:$D$782,СВЦЭМ!$A$39:$A$782,$A14,СВЦЭМ!$B$39:$B$782,W$11)+'СЕТ СН'!$F$14+СВЦЭМ!$D$10+'СЕТ СН'!$F$5-'СЕТ СН'!$F$24</f>
        <v>3899.9185581700003</v>
      </c>
      <c r="X14" s="36">
        <f>SUMIFS(СВЦЭМ!$D$39:$D$782,СВЦЭМ!$A$39:$A$782,$A14,СВЦЭМ!$B$39:$B$782,X$11)+'СЕТ СН'!$F$14+СВЦЭМ!$D$10+'СЕТ СН'!$F$5-'СЕТ СН'!$F$24</f>
        <v>3919.7366487600002</v>
      </c>
      <c r="Y14" s="36">
        <f>SUMIFS(СВЦЭМ!$D$39:$D$782,СВЦЭМ!$A$39:$A$782,$A14,СВЦЭМ!$B$39:$B$782,Y$11)+'СЕТ СН'!$F$14+СВЦЭМ!$D$10+'СЕТ СН'!$F$5-'СЕТ СН'!$F$24</f>
        <v>3930.7551949400004</v>
      </c>
    </row>
    <row r="15" spans="1:27" ht="15.75" x14ac:dyDescent="0.2">
      <c r="A15" s="35">
        <f t="shared" si="0"/>
        <v>44565</v>
      </c>
      <c r="B15" s="36">
        <f>SUMIFS(СВЦЭМ!$D$39:$D$782,СВЦЭМ!$A$39:$A$782,$A15,СВЦЭМ!$B$39:$B$782,B$11)+'СЕТ СН'!$F$14+СВЦЭМ!$D$10+'СЕТ СН'!$F$5-'СЕТ СН'!$F$24</f>
        <v>3809.4845709500005</v>
      </c>
      <c r="C15" s="36">
        <f>SUMIFS(СВЦЭМ!$D$39:$D$782,СВЦЭМ!$A$39:$A$782,$A15,СВЦЭМ!$B$39:$B$782,C$11)+'СЕТ СН'!$F$14+СВЦЭМ!$D$10+'СЕТ СН'!$F$5-'СЕТ СН'!$F$24</f>
        <v>3830.9915758400002</v>
      </c>
      <c r="D15" s="36">
        <f>SUMIFS(СВЦЭМ!$D$39:$D$782,СВЦЭМ!$A$39:$A$782,$A15,СВЦЭМ!$B$39:$B$782,D$11)+'СЕТ СН'!$F$14+СВЦЭМ!$D$10+'СЕТ СН'!$F$5-'СЕТ СН'!$F$24</f>
        <v>3885.77492661</v>
      </c>
      <c r="E15" s="36">
        <f>SUMIFS(СВЦЭМ!$D$39:$D$782,СВЦЭМ!$A$39:$A$782,$A15,СВЦЭМ!$B$39:$B$782,E$11)+'СЕТ СН'!$F$14+СВЦЭМ!$D$10+'СЕТ СН'!$F$5-'СЕТ СН'!$F$24</f>
        <v>3903.8261259500005</v>
      </c>
      <c r="F15" s="36">
        <f>SUMIFS(СВЦЭМ!$D$39:$D$782,СВЦЭМ!$A$39:$A$782,$A15,СВЦЭМ!$B$39:$B$782,F$11)+'СЕТ СН'!$F$14+СВЦЭМ!$D$10+'СЕТ СН'!$F$5-'СЕТ СН'!$F$24</f>
        <v>3905.53291455</v>
      </c>
      <c r="G15" s="36">
        <f>SUMIFS(СВЦЭМ!$D$39:$D$782,СВЦЭМ!$A$39:$A$782,$A15,СВЦЭМ!$B$39:$B$782,G$11)+'СЕТ СН'!$F$14+СВЦЭМ!$D$10+'СЕТ СН'!$F$5-'СЕТ СН'!$F$24</f>
        <v>3901.0290062000004</v>
      </c>
      <c r="H15" s="36">
        <f>SUMIFS(СВЦЭМ!$D$39:$D$782,СВЦЭМ!$A$39:$A$782,$A15,СВЦЭМ!$B$39:$B$782,H$11)+'СЕТ СН'!$F$14+СВЦЭМ!$D$10+'СЕТ СН'!$F$5-'СЕТ СН'!$F$24</f>
        <v>3872.91042148</v>
      </c>
      <c r="I15" s="36">
        <f>SUMIFS(СВЦЭМ!$D$39:$D$782,СВЦЭМ!$A$39:$A$782,$A15,СВЦЭМ!$B$39:$B$782,I$11)+'СЕТ СН'!$F$14+СВЦЭМ!$D$10+'СЕТ СН'!$F$5-'СЕТ СН'!$F$24</f>
        <v>3895.8800414100001</v>
      </c>
      <c r="J15" s="36">
        <f>SUMIFS(СВЦЭМ!$D$39:$D$782,СВЦЭМ!$A$39:$A$782,$A15,СВЦЭМ!$B$39:$B$782,J$11)+'СЕТ СН'!$F$14+СВЦЭМ!$D$10+'СЕТ СН'!$F$5-'СЕТ СН'!$F$24</f>
        <v>3883.6197342600003</v>
      </c>
      <c r="K15" s="36">
        <f>SUMIFS(СВЦЭМ!$D$39:$D$782,СВЦЭМ!$A$39:$A$782,$A15,СВЦЭМ!$B$39:$B$782,K$11)+'СЕТ СН'!$F$14+СВЦЭМ!$D$10+'СЕТ СН'!$F$5-'СЕТ СН'!$F$24</f>
        <v>3853.3286221400003</v>
      </c>
      <c r="L15" s="36">
        <f>SUMIFS(СВЦЭМ!$D$39:$D$782,СВЦЭМ!$A$39:$A$782,$A15,СВЦЭМ!$B$39:$B$782,L$11)+'СЕТ СН'!$F$14+СВЦЭМ!$D$10+'СЕТ СН'!$F$5-'СЕТ СН'!$F$24</f>
        <v>3866.3567355000005</v>
      </c>
      <c r="M15" s="36">
        <f>SUMIFS(СВЦЭМ!$D$39:$D$782,СВЦЭМ!$A$39:$A$782,$A15,СВЦЭМ!$B$39:$B$782,M$11)+'СЕТ СН'!$F$14+СВЦЭМ!$D$10+'СЕТ СН'!$F$5-'СЕТ СН'!$F$24</f>
        <v>3871.2689678699999</v>
      </c>
      <c r="N15" s="36">
        <f>SUMIFS(СВЦЭМ!$D$39:$D$782,СВЦЭМ!$A$39:$A$782,$A15,СВЦЭМ!$B$39:$B$782,N$11)+'СЕТ СН'!$F$14+СВЦЭМ!$D$10+'СЕТ СН'!$F$5-'СЕТ СН'!$F$24</f>
        <v>3882.5700819700005</v>
      </c>
      <c r="O15" s="36">
        <f>SUMIFS(СВЦЭМ!$D$39:$D$782,СВЦЭМ!$A$39:$A$782,$A15,СВЦЭМ!$B$39:$B$782,O$11)+'СЕТ СН'!$F$14+СВЦЭМ!$D$10+'СЕТ СН'!$F$5-'СЕТ СН'!$F$24</f>
        <v>3897.0714027800004</v>
      </c>
      <c r="P15" s="36">
        <f>SUMIFS(СВЦЭМ!$D$39:$D$782,СВЦЭМ!$A$39:$A$782,$A15,СВЦЭМ!$B$39:$B$782,P$11)+'СЕТ СН'!$F$14+СВЦЭМ!$D$10+'СЕТ СН'!$F$5-'СЕТ СН'!$F$24</f>
        <v>3900.9741900500003</v>
      </c>
      <c r="Q15" s="36">
        <f>SUMIFS(СВЦЭМ!$D$39:$D$782,СВЦЭМ!$A$39:$A$782,$A15,СВЦЭМ!$B$39:$B$782,Q$11)+'СЕТ СН'!$F$14+СВЦЭМ!$D$10+'СЕТ СН'!$F$5-'СЕТ СН'!$F$24</f>
        <v>3885.8869359099999</v>
      </c>
      <c r="R15" s="36">
        <f>SUMIFS(СВЦЭМ!$D$39:$D$782,СВЦЭМ!$A$39:$A$782,$A15,СВЦЭМ!$B$39:$B$782,R$11)+'СЕТ СН'!$F$14+СВЦЭМ!$D$10+'СЕТ СН'!$F$5-'СЕТ СН'!$F$24</f>
        <v>3845.7721774900001</v>
      </c>
      <c r="S15" s="36">
        <f>SUMIFS(СВЦЭМ!$D$39:$D$782,СВЦЭМ!$A$39:$A$782,$A15,СВЦЭМ!$B$39:$B$782,S$11)+'СЕТ СН'!$F$14+СВЦЭМ!$D$10+'СЕТ СН'!$F$5-'СЕТ СН'!$F$24</f>
        <v>3854.5907086800003</v>
      </c>
      <c r="T15" s="36">
        <f>SUMIFS(СВЦЭМ!$D$39:$D$782,СВЦЭМ!$A$39:$A$782,$A15,СВЦЭМ!$B$39:$B$782,T$11)+'СЕТ СН'!$F$14+СВЦЭМ!$D$10+'СЕТ СН'!$F$5-'СЕТ СН'!$F$24</f>
        <v>3851.1655754200001</v>
      </c>
      <c r="U15" s="36">
        <f>SUMIFS(СВЦЭМ!$D$39:$D$782,СВЦЭМ!$A$39:$A$782,$A15,СВЦЭМ!$B$39:$B$782,U$11)+'СЕТ СН'!$F$14+СВЦЭМ!$D$10+'СЕТ СН'!$F$5-'СЕТ СН'!$F$24</f>
        <v>3851.8337064900002</v>
      </c>
      <c r="V15" s="36">
        <f>SUMIFS(СВЦЭМ!$D$39:$D$782,СВЦЭМ!$A$39:$A$782,$A15,СВЦЭМ!$B$39:$B$782,V$11)+'СЕТ СН'!$F$14+СВЦЭМ!$D$10+'СЕТ СН'!$F$5-'СЕТ СН'!$F$24</f>
        <v>3838.0264100900004</v>
      </c>
      <c r="W15" s="36">
        <f>SUMIFS(СВЦЭМ!$D$39:$D$782,СВЦЭМ!$A$39:$A$782,$A15,СВЦЭМ!$B$39:$B$782,W$11)+'СЕТ СН'!$F$14+СВЦЭМ!$D$10+'СЕТ СН'!$F$5-'СЕТ СН'!$F$24</f>
        <v>3853.0139335900003</v>
      </c>
      <c r="X15" s="36">
        <f>SUMIFS(СВЦЭМ!$D$39:$D$782,СВЦЭМ!$A$39:$A$782,$A15,СВЦЭМ!$B$39:$B$782,X$11)+'СЕТ СН'!$F$14+СВЦЭМ!$D$10+'СЕТ СН'!$F$5-'СЕТ СН'!$F$24</f>
        <v>3863.9615919600001</v>
      </c>
      <c r="Y15" s="36">
        <f>SUMIFS(СВЦЭМ!$D$39:$D$782,СВЦЭМ!$A$39:$A$782,$A15,СВЦЭМ!$B$39:$B$782,Y$11)+'СЕТ СН'!$F$14+СВЦЭМ!$D$10+'СЕТ СН'!$F$5-'СЕТ СН'!$F$24</f>
        <v>3892.9965795400003</v>
      </c>
    </row>
    <row r="16" spans="1:27" ht="15.75" x14ac:dyDescent="0.2">
      <c r="A16" s="35">
        <f t="shared" si="0"/>
        <v>44566</v>
      </c>
      <c r="B16" s="36">
        <f>SUMIFS(СВЦЭМ!$D$39:$D$782,СВЦЭМ!$A$39:$A$782,$A16,СВЦЭМ!$B$39:$B$782,B$11)+'СЕТ СН'!$F$14+СВЦЭМ!$D$10+'СЕТ СН'!$F$5-'СЕТ СН'!$F$24</f>
        <v>3806.1231105000002</v>
      </c>
      <c r="C16" s="36">
        <f>SUMIFS(СВЦЭМ!$D$39:$D$782,СВЦЭМ!$A$39:$A$782,$A16,СВЦЭМ!$B$39:$B$782,C$11)+'СЕТ СН'!$F$14+СВЦЭМ!$D$10+'СЕТ СН'!$F$5-'СЕТ СН'!$F$24</f>
        <v>3819.4554703000003</v>
      </c>
      <c r="D16" s="36">
        <f>SUMIFS(СВЦЭМ!$D$39:$D$782,СВЦЭМ!$A$39:$A$782,$A16,СВЦЭМ!$B$39:$B$782,D$11)+'СЕТ СН'!$F$14+СВЦЭМ!$D$10+'СЕТ СН'!$F$5-'СЕТ СН'!$F$24</f>
        <v>3848.2357743299999</v>
      </c>
      <c r="E16" s="36">
        <f>SUMIFS(СВЦЭМ!$D$39:$D$782,СВЦЭМ!$A$39:$A$782,$A16,СВЦЭМ!$B$39:$B$782,E$11)+'СЕТ СН'!$F$14+СВЦЭМ!$D$10+'СЕТ СН'!$F$5-'СЕТ СН'!$F$24</f>
        <v>3863.6005801400001</v>
      </c>
      <c r="F16" s="36">
        <f>SUMIFS(СВЦЭМ!$D$39:$D$782,СВЦЭМ!$A$39:$A$782,$A16,СВЦЭМ!$B$39:$B$782,F$11)+'СЕТ СН'!$F$14+СВЦЭМ!$D$10+'СЕТ СН'!$F$5-'СЕТ СН'!$F$24</f>
        <v>3855.4658196600003</v>
      </c>
      <c r="G16" s="36">
        <f>SUMIFS(СВЦЭМ!$D$39:$D$782,СВЦЭМ!$A$39:$A$782,$A16,СВЦЭМ!$B$39:$B$782,G$11)+'СЕТ СН'!$F$14+СВЦЭМ!$D$10+'СЕТ СН'!$F$5-'СЕТ СН'!$F$24</f>
        <v>3837.4473754300002</v>
      </c>
      <c r="H16" s="36">
        <f>SUMIFS(СВЦЭМ!$D$39:$D$782,СВЦЭМ!$A$39:$A$782,$A16,СВЦЭМ!$B$39:$B$782,H$11)+'СЕТ СН'!$F$14+СВЦЭМ!$D$10+'СЕТ СН'!$F$5-'СЕТ СН'!$F$24</f>
        <v>3808.5235562300004</v>
      </c>
      <c r="I16" s="36">
        <f>SUMIFS(СВЦЭМ!$D$39:$D$782,СВЦЭМ!$A$39:$A$782,$A16,СВЦЭМ!$B$39:$B$782,I$11)+'СЕТ СН'!$F$14+СВЦЭМ!$D$10+'СЕТ СН'!$F$5-'СЕТ СН'!$F$24</f>
        <v>3803.5354022600004</v>
      </c>
      <c r="J16" s="36">
        <f>SUMIFS(СВЦЭМ!$D$39:$D$782,СВЦЭМ!$A$39:$A$782,$A16,СВЦЭМ!$B$39:$B$782,J$11)+'СЕТ СН'!$F$14+СВЦЭМ!$D$10+'СЕТ СН'!$F$5-'СЕТ СН'!$F$24</f>
        <v>3809.9632127700002</v>
      </c>
      <c r="K16" s="36">
        <f>SUMIFS(СВЦЭМ!$D$39:$D$782,СВЦЭМ!$A$39:$A$782,$A16,СВЦЭМ!$B$39:$B$782,K$11)+'СЕТ СН'!$F$14+СВЦЭМ!$D$10+'СЕТ СН'!$F$5-'СЕТ СН'!$F$24</f>
        <v>3795.2496320800001</v>
      </c>
      <c r="L16" s="36">
        <f>SUMIFS(СВЦЭМ!$D$39:$D$782,СВЦЭМ!$A$39:$A$782,$A16,СВЦЭМ!$B$39:$B$782,L$11)+'СЕТ СН'!$F$14+СВЦЭМ!$D$10+'СЕТ СН'!$F$5-'СЕТ СН'!$F$24</f>
        <v>3796.20182905</v>
      </c>
      <c r="M16" s="36">
        <f>SUMIFS(СВЦЭМ!$D$39:$D$782,СВЦЭМ!$A$39:$A$782,$A16,СВЦЭМ!$B$39:$B$782,M$11)+'СЕТ СН'!$F$14+СВЦЭМ!$D$10+'СЕТ СН'!$F$5-'СЕТ СН'!$F$24</f>
        <v>3783.9345135100002</v>
      </c>
      <c r="N16" s="36">
        <f>SUMIFS(СВЦЭМ!$D$39:$D$782,СВЦЭМ!$A$39:$A$782,$A16,СВЦЭМ!$B$39:$B$782,N$11)+'СЕТ СН'!$F$14+СВЦЭМ!$D$10+'СЕТ СН'!$F$5-'СЕТ СН'!$F$24</f>
        <v>3808.2011905100003</v>
      </c>
      <c r="O16" s="36">
        <f>SUMIFS(СВЦЭМ!$D$39:$D$782,СВЦЭМ!$A$39:$A$782,$A16,СВЦЭМ!$B$39:$B$782,O$11)+'СЕТ СН'!$F$14+СВЦЭМ!$D$10+'СЕТ СН'!$F$5-'СЕТ СН'!$F$24</f>
        <v>3843.8518814300005</v>
      </c>
      <c r="P16" s="36">
        <f>SUMIFS(СВЦЭМ!$D$39:$D$782,СВЦЭМ!$A$39:$A$782,$A16,СВЦЭМ!$B$39:$B$782,P$11)+'СЕТ СН'!$F$14+СВЦЭМ!$D$10+'СЕТ СН'!$F$5-'СЕТ СН'!$F$24</f>
        <v>3841.3771338800002</v>
      </c>
      <c r="Q16" s="36">
        <f>SUMIFS(СВЦЭМ!$D$39:$D$782,СВЦЭМ!$A$39:$A$782,$A16,СВЦЭМ!$B$39:$B$782,Q$11)+'СЕТ СН'!$F$14+СВЦЭМ!$D$10+'СЕТ СН'!$F$5-'СЕТ СН'!$F$24</f>
        <v>3835.5590291799999</v>
      </c>
      <c r="R16" s="36">
        <f>SUMIFS(СВЦЭМ!$D$39:$D$782,СВЦЭМ!$A$39:$A$782,$A16,СВЦЭМ!$B$39:$B$782,R$11)+'СЕТ СН'!$F$14+СВЦЭМ!$D$10+'СЕТ СН'!$F$5-'СЕТ СН'!$F$24</f>
        <v>3776.1461873300004</v>
      </c>
      <c r="S16" s="36">
        <f>SUMIFS(СВЦЭМ!$D$39:$D$782,СВЦЭМ!$A$39:$A$782,$A16,СВЦЭМ!$B$39:$B$782,S$11)+'СЕТ СН'!$F$14+СВЦЭМ!$D$10+'СЕТ СН'!$F$5-'СЕТ СН'!$F$24</f>
        <v>3772.9260469500005</v>
      </c>
      <c r="T16" s="36">
        <f>SUMIFS(СВЦЭМ!$D$39:$D$782,СВЦЭМ!$A$39:$A$782,$A16,СВЦЭМ!$B$39:$B$782,T$11)+'СЕТ СН'!$F$14+СВЦЭМ!$D$10+'СЕТ СН'!$F$5-'СЕТ СН'!$F$24</f>
        <v>3773.1465572400002</v>
      </c>
      <c r="U16" s="36">
        <f>SUMIFS(СВЦЭМ!$D$39:$D$782,СВЦЭМ!$A$39:$A$782,$A16,СВЦЭМ!$B$39:$B$782,U$11)+'СЕТ СН'!$F$14+СВЦЭМ!$D$10+'СЕТ СН'!$F$5-'СЕТ СН'!$F$24</f>
        <v>3771.5873018100001</v>
      </c>
      <c r="V16" s="36">
        <f>SUMIFS(СВЦЭМ!$D$39:$D$782,СВЦЭМ!$A$39:$A$782,$A16,СВЦЭМ!$B$39:$B$782,V$11)+'СЕТ СН'!$F$14+СВЦЭМ!$D$10+'СЕТ СН'!$F$5-'СЕТ СН'!$F$24</f>
        <v>3765.8242788200005</v>
      </c>
      <c r="W16" s="36">
        <f>SUMIFS(СВЦЭМ!$D$39:$D$782,СВЦЭМ!$A$39:$A$782,$A16,СВЦЭМ!$B$39:$B$782,W$11)+'СЕТ СН'!$F$14+СВЦЭМ!$D$10+'СЕТ СН'!$F$5-'СЕТ СН'!$F$24</f>
        <v>3809.7235994800003</v>
      </c>
      <c r="X16" s="36">
        <f>SUMIFS(СВЦЭМ!$D$39:$D$782,СВЦЭМ!$A$39:$A$782,$A16,СВЦЭМ!$B$39:$B$782,X$11)+'СЕТ СН'!$F$14+СВЦЭМ!$D$10+'СЕТ СН'!$F$5-'СЕТ СН'!$F$24</f>
        <v>3829.1542666000005</v>
      </c>
      <c r="Y16" s="36">
        <f>SUMIFS(СВЦЭМ!$D$39:$D$782,СВЦЭМ!$A$39:$A$782,$A16,СВЦЭМ!$B$39:$B$782,Y$11)+'СЕТ СН'!$F$14+СВЦЭМ!$D$10+'СЕТ СН'!$F$5-'СЕТ СН'!$F$24</f>
        <v>3847.89420109</v>
      </c>
    </row>
    <row r="17" spans="1:25" ht="15.75" x14ac:dyDescent="0.2">
      <c r="A17" s="35">
        <f t="shared" si="0"/>
        <v>44567</v>
      </c>
      <c r="B17" s="36">
        <f>SUMIFS(СВЦЭМ!$D$39:$D$782,СВЦЭМ!$A$39:$A$782,$A17,СВЦЭМ!$B$39:$B$782,B$11)+'СЕТ СН'!$F$14+СВЦЭМ!$D$10+'СЕТ СН'!$F$5-'СЕТ СН'!$F$24</f>
        <v>3822.7094938099999</v>
      </c>
      <c r="C17" s="36">
        <f>SUMIFS(СВЦЭМ!$D$39:$D$782,СВЦЭМ!$A$39:$A$782,$A17,СВЦЭМ!$B$39:$B$782,C$11)+'СЕТ СН'!$F$14+СВЦЭМ!$D$10+'СЕТ СН'!$F$5-'СЕТ СН'!$F$24</f>
        <v>3851.0557470500003</v>
      </c>
      <c r="D17" s="36">
        <f>SUMIFS(СВЦЭМ!$D$39:$D$782,СВЦЭМ!$A$39:$A$782,$A17,СВЦЭМ!$B$39:$B$782,D$11)+'СЕТ СН'!$F$14+СВЦЭМ!$D$10+'СЕТ СН'!$F$5-'СЕТ СН'!$F$24</f>
        <v>3865.4760606</v>
      </c>
      <c r="E17" s="36">
        <f>SUMIFS(СВЦЭМ!$D$39:$D$782,СВЦЭМ!$A$39:$A$782,$A17,СВЦЭМ!$B$39:$B$782,E$11)+'СЕТ СН'!$F$14+СВЦЭМ!$D$10+'СЕТ СН'!$F$5-'СЕТ СН'!$F$24</f>
        <v>3882.9227706300003</v>
      </c>
      <c r="F17" s="36">
        <f>SUMIFS(СВЦЭМ!$D$39:$D$782,СВЦЭМ!$A$39:$A$782,$A17,СВЦЭМ!$B$39:$B$782,F$11)+'СЕТ СН'!$F$14+СВЦЭМ!$D$10+'СЕТ СН'!$F$5-'СЕТ СН'!$F$24</f>
        <v>3881.0476886900005</v>
      </c>
      <c r="G17" s="36">
        <f>SUMIFS(СВЦЭМ!$D$39:$D$782,СВЦЭМ!$A$39:$A$782,$A17,СВЦЭМ!$B$39:$B$782,G$11)+'СЕТ СН'!$F$14+СВЦЭМ!$D$10+'СЕТ СН'!$F$5-'СЕТ СН'!$F$24</f>
        <v>3860.5560812399999</v>
      </c>
      <c r="H17" s="36">
        <f>SUMIFS(СВЦЭМ!$D$39:$D$782,СВЦЭМ!$A$39:$A$782,$A17,СВЦЭМ!$B$39:$B$782,H$11)+'СЕТ СН'!$F$14+СВЦЭМ!$D$10+'СЕТ СН'!$F$5-'СЕТ СН'!$F$24</f>
        <v>3827.71026506</v>
      </c>
      <c r="I17" s="36">
        <f>SUMIFS(СВЦЭМ!$D$39:$D$782,СВЦЭМ!$A$39:$A$782,$A17,СВЦЭМ!$B$39:$B$782,I$11)+'СЕТ СН'!$F$14+СВЦЭМ!$D$10+'СЕТ СН'!$F$5-'СЕТ СН'!$F$24</f>
        <v>3806.9459336</v>
      </c>
      <c r="J17" s="36">
        <f>SUMIFS(СВЦЭМ!$D$39:$D$782,СВЦЭМ!$A$39:$A$782,$A17,СВЦЭМ!$B$39:$B$782,J$11)+'СЕТ СН'!$F$14+СВЦЭМ!$D$10+'СЕТ СН'!$F$5-'СЕТ СН'!$F$24</f>
        <v>3784.0811240600001</v>
      </c>
      <c r="K17" s="36">
        <f>SUMIFS(СВЦЭМ!$D$39:$D$782,СВЦЭМ!$A$39:$A$782,$A17,СВЦЭМ!$B$39:$B$782,K$11)+'СЕТ СН'!$F$14+СВЦЭМ!$D$10+'СЕТ СН'!$F$5-'СЕТ СН'!$F$24</f>
        <v>3785.8859756800002</v>
      </c>
      <c r="L17" s="36">
        <f>SUMIFS(СВЦЭМ!$D$39:$D$782,СВЦЭМ!$A$39:$A$782,$A17,СВЦЭМ!$B$39:$B$782,L$11)+'СЕТ СН'!$F$14+СВЦЭМ!$D$10+'СЕТ СН'!$F$5-'СЕТ СН'!$F$24</f>
        <v>3809.8117248400004</v>
      </c>
      <c r="M17" s="36">
        <f>SUMIFS(СВЦЭМ!$D$39:$D$782,СВЦЭМ!$A$39:$A$782,$A17,СВЦЭМ!$B$39:$B$782,M$11)+'СЕТ СН'!$F$14+СВЦЭМ!$D$10+'СЕТ СН'!$F$5-'СЕТ СН'!$F$24</f>
        <v>3809.8437384700001</v>
      </c>
      <c r="N17" s="36">
        <f>SUMIFS(СВЦЭМ!$D$39:$D$782,СВЦЭМ!$A$39:$A$782,$A17,СВЦЭМ!$B$39:$B$782,N$11)+'СЕТ СН'!$F$14+СВЦЭМ!$D$10+'СЕТ СН'!$F$5-'СЕТ СН'!$F$24</f>
        <v>3841.2295002200003</v>
      </c>
      <c r="O17" s="36">
        <f>SUMIFS(СВЦЭМ!$D$39:$D$782,СВЦЭМ!$A$39:$A$782,$A17,СВЦЭМ!$B$39:$B$782,O$11)+'СЕТ СН'!$F$14+СВЦЭМ!$D$10+'СЕТ СН'!$F$5-'СЕТ СН'!$F$24</f>
        <v>3884.6040118700002</v>
      </c>
      <c r="P17" s="36">
        <f>SUMIFS(СВЦЭМ!$D$39:$D$782,СВЦЭМ!$A$39:$A$782,$A17,СВЦЭМ!$B$39:$B$782,P$11)+'СЕТ СН'!$F$14+СВЦЭМ!$D$10+'СЕТ СН'!$F$5-'СЕТ СН'!$F$24</f>
        <v>3893.4975914400002</v>
      </c>
      <c r="Q17" s="36">
        <f>SUMIFS(СВЦЭМ!$D$39:$D$782,СВЦЭМ!$A$39:$A$782,$A17,СВЦЭМ!$B$39:$B$782,Q$11)+'СЕТ СН'!$F$14+СВЦЭМ!$D$10+'СЕТ СН'!$F$5-'СЕТ СН'!$F$24</f>
        <v>3881.7521176800001</v>
      </c>
      <c r="R17" s="36">
        <f>SUMIFS(СВЦЭМ!$D$39:$D$782,СВЦЭМ!$A$39:$A$782,$A17,СВЦЭМ!$B$39:$B$782,R$11)+'СЕТ СН'!$F$14+СВЦЭМ!$D$10+'СЕТ СН'!$F$5-'СЕТ СН'!$F$24</f>
        <v>3828.6845765400003</v>
      </c>
      <c r="S17" s="36">
        <f>SUMIFS(СВЦЭМ!$D$39:$D$782,СВЦЭМ!$A$39:$A$782,$A17,СВЦЭМ!$B$39:$B$782,S$11)+'СЕТ СН'!$F$14+СВЦЭМ!$D$10+'СЕТ СН'!$F$5-'СЕТ СН'!$F$24</f>
        <v>3806.9702018799999</v>
      </c>
      <c r="T17" s="36">
        <f>SUMIFS(СВЦЭМ!$D$39:$D$782,СВЦЭМ!$A$39:$A$782,$A17,СВЦЭМ!$B$39:$B$782,T$11)+'СЕТ СН'!$F$14+СВЦЭМ!$D$10+'СЕТ СН'!$F$5-'СЕТ СН'!$F$24</f>
        <v>3801.7962229100003</v>
      </c>
      <c r="U17" s="36">
        <f>SUMIFS(СВЦЭМ!$D$39:$D$782,СВЦЭМ!$A$39:$A$782,$A17,СВЦЭМ!$B$39:$B$782,U$11)+'СЕТ СН'!$F$14+СВЦЭМ!$D$10+'СЕТ СН'!$F$5-'СЕТ СН'!$F$24</f>
        <v>3809.3990945900005</v>
      </c>
      <c r="V17" s="36">
        <f>SUMIFS(СВЦЭМ!$D$39:$D$782,СВЦЭМ!$A$39:$A$782,$A17,СВЦЭМ!$B$39:$B$782,V$11)+'СЕТ СН'!$F$14+СВЦЭМ!$D$10+'СЕТ СН'!$F$5-'СЕТ СН'!$F$24</f>
        <v>3815.3714252200002</v>
      </c>
      <c r="W17" s="36">
        <f>SUMIFS(СВЦЭМ!$D$39:$D$782,СВЦЭМ!$A$39:$A$782,$A17,СВЦЭМ!$B$39:$B$782,W$11)+'СЕТ СН'!$F$14+СВЦЭМ!$D$10+'СЕТ СН'!$F$5-'СЕТ СН'!$F$24</f>
        <v>3828.9607713000005</v>
      </c>
      <c r="X17" s="36">
        <f>SUMIFS(СВЦЭМ!$D$39:$D$782,СВЦЭМ!$A$39:$A$782,$A17,СВЦЭМ!$B$39:$B$782,X$11)+'СЕТ СН'!$F$14+СВЦЭМ!$D$10+'СЕТ СН'!$F$5-'СЕТ СН'!$F$24</f>
        <v>3850.3328449300002</v>
      </c>
      <c r="Y17" s="36">
        <f>SUMIFS(СВЦЭМ!$D$39:$D$782,СВЦЭМ!$A$39:$A$782,$A17,СВЦЭМ!$B$39:$B$782,Y$11)+'СЕТ СН'!$F$14+СВЦЭМ!$D$10+'СЕТ СН'!$F$5-'СЕТ СН'!$F$24</f>
        <v>3886.1641783700002</v>
      </c>
    </row>
    <row r="18" spans="1:25" ht="15.75" x14ac:dyDescent="0.2">
      <c r="A18" s="35">
        <f t="shared" si="0"/>
        <v>44568</v>
      </c>
      <c r="B18" s="36">
        <f>SUMIFS(СВЦЭМ!$D$39:$D$782,СВЦЭМ!$A$39:$A$782,$A18,СВЦЭМ!$B$39:$B$782,B$11)+'СЕТ СН'!$F$14+СВЦЭМ!$D$10+'СЕТ СН'!$F$5-'СЕТ СН'!$F$24</f>
        <v>3928.0855651700003</v>
      </c>
      <c r="C18" s="36">
        <f>SUMIFS(СВЦЭМ!$D$39:$D$782,СВЦЭМ!$A$39:$A$782,$A18,СВЦЭМ!$B$39:$B$782,C$11)+'СЕТ СН'!$F$14+СВЦЭМ!$D$10+'СЕТ СН'!$F$5-'СЕТ СН'!$F$24</f>
        <v>3898.8920834099999</v>
      </c>
      <c r="D18" s="36">
        <f>SUMIFS(СВЦЭМ!$D$39:$D$782,СВЦЭМ!$A$39:$A$782,$A18,СВЦЭМ!$B$39:$B$782,D$11)+'СЕТ СН'!$F$14+СВЦЭМ!$D$10+'СЕТ СН'!$F$5-'СЕТ СН'!$F$24</f>
        <v>3928.2205013100001</v>
      </c>
      <c r="E18" s="36">
        <f>SUMIFS(СВЦЭМ!$D$39:$D$782,СВЦЭМ!$A$39:$A$782,$A18,СВЦЭМ!$B$39:$B$782,E$11)+'СЕТ СН'!$F$14+СВЦЭМ!$D$10+'СЕТ СН'!$F$5-'СЕТ СН'!$F$24</f>
        <v>3924.4331998000002</v>
      </c>
      <c r="F18" s="36">
        <f>SUMIFS(СВЦЭМ!$D$39:$D$782,СВЦЭМ!$A$39:$A$782,$A18,СВЦЭМ!$B$39:$B$782,F$11)+'СЕТ СН'!$F$14+СВЦЭМ!$D$10+'СЕТ СН'!$F$5-'СЕТ СН'!$F$24</f>
        <v>3918.1855423900001</v>
      </c>
      <c r="G18" s="36">
        <f>SUMIFS(СВЦЭМ!$D$39:$D$782,СВЦЭМ!$A$39:$A$782,$A18,СВЦЭМ!$B$39:$B$782,G$11)+'СЕТ СН'!$F$14+СВЦЭМ!$D$10+'СЕТ СН'!$F$5-'СЕТ СН'!$F$24</f>
        <v>3914.0357318100005</v>
      </c>
      <c r="H18" s="36">
        <f>SUMIFS(СВЦЭМ!$D$39:$D$782,СВЦЭМ!$A$39:$A$782,$A18,СВЦЭМ!$B$39:$B$782,H$11)+'СЕТ СН'!$F$14+СВЦЭМ!$D$10+'СЕТ СН'!$F$5-'СЕТ СН'!$F$24</f>
        <v>3884.26739645</v>
      </c>
      <c r="I18" s="36">
        <f>SUMIFS(СВЦЭМ!$D$39:$D$782,СВЦЭМ!$A$39:$A$782,$A18,СВЦЭМ!$B$39:$B$782,I$11)+'СЕТ СН'!$F$14+СВЦЭМ!$D$10+'СЕТ СН'!$F$5-'СЕТ СН'!$F$24</f>
        <v>3872.1591491500003</v>
      </c>
      <c r="J18" s="36">
        <f>SUMIFS(СВЦЭМ!$D$39:$D$782,СВЦЭМ!$A$39:$A$782,$A18,СВЦЭМ!$B$39:$B$782,J$11)+'СЕТ СН'!$F$14+СВЦЭМ!$D$10+'СЕТ СН'!$F$5-'СЕТ СН'!$F$24</f>
        <v>3888.9752199700001</v>
      </c>
      <c r="K18" s="36">
        <f>SUMIFS(СВЦЭМ!$D$39:$D$782,СВЦЭМ!$A$39:$A$782,$A18,СВЦЭМ!$B$39:$B$782,K$11)+'СЕТ СН'!$F$14+СВЦЭМ!$D$10+'СЕТ СН'!$F$5-'СЕТ СН'!$F$24</f>
        <v>3851.7839791000001</v>
      </c>
      <c r="L18" s="36">
        <f>SUMIFS(СВЦЭМ!$D$39:$D$782,СВЦЭМ!$A$39:$A$782,$A18,СВЦЭМ!$B$39:$B$782,L$11)+'СЕТ СН'!$F$14+СВЦЭМ!$D$10+'СЕТ СН'!$F$5-'СЕТ СН'!$F$24</f>
        <v>3872.7492702100003</v>
      </c>
      <c r="M18" s="36">
        <f>SUMIFS(СВЦЭМ!$D$39:$D$782,СВЦЭМ!$A$39:$A$782,$A18,СВЦЭМ!$B$39:$B$782,M$11)+'СЕТ СН'!$F$14+СВЦЭМ!$D$10+'СЕТ СН'!$F$5-'СЕТ СН'!$F$24</f>
        <v>3841.9313145800002</v>
      </c>
      <c r="N18" s="36">
        <f>SUMIFS(СВЦЭМ!$D$39:$D$782,СВЦЭМ!$A$39:$A$782,$A18,СВЦЭМ!$B$39:$B$782,N$11)+'СЕТ СН'!$F$14+СВЦЭМ!$D$10+'СЕТ СН'!$F$5-'СЕТ СН'!$F$24</f>
        <v>3879.6193805700004</v>
      </c>
      <c r="O18" s="36">
        <f>SUMIFS(СВЦЭМ!$D$39:$D$782,СВЦЭМ!$A$39:$A$782,$A18,СВЦЭМ!$B$39:$B$782,O$11)+'СЕТ СН'!$F$14+СВЦЭМ!$D$10+'СЕТ СН'!$F$5-'СЕТ СН'!$F$24</f>
        <v>3904.9444501600001</v>
      </c>
      <c r="P18" s="36">
        <f>SUMIFS(СВЦЭМ!$D$39:$D$782,СВЦЭМ!$A$39:$A$782,$A18,СВЦЭМ!$B$39:$B$782,P$11)+'СЕТ СН'!$F$14+СВЦЭМ!$D$10+'СЕТ СН'!$F$5-'СЕТ СН'!$F$24</f>
        <v>3900.8823387299999</v>
      </c>
      <c r="Q18" s="36">
        <f>SUMIFS(СВЦЭМ!$D$39:$D$782,СВЦЭМ!$A$39:$A$782,$A18,СВЦЭМ!$B$39:$B$782,Q$11)+'СЕТ СН'!$F$14+СВЦЭМ!$D$10+'СЕТ СН'!$F$5-'СЕТ СН'!$F$24</f>
        <v>3892.6355984700003</v>
      </c>
      <c r="R18" s="36">
        <f>SUMIFS(СВЦЭМ!$D$39:$D$782,СВЦЭМ!$A$39:$A$782,$A18,СВЦЭМ!$B$39:$B$782,R$11)+'СЕТ СН'!$F$14+СВЦЭМ!$D$10+'СЕТ СН'!$F$5-'СЕТ СН'!$F$24</f>
        <v>3862.4601282900003</v>
      </c>
      <c r="S18" s="36">
        <f>SUMIFS(СВЦЭМ!$D$39:$D$782,СВЦЭМ!$A$39:$A$782,$A18,СВЦЭМ!$B$39:$B$782,S$11)+'СЕТ СН'!$F$14+СВЦЭМ!$D$10+'СЕТ СН'!$F$5-'СЕТ СН'!$F$24</f>
        <v>3825.6425976300002</v>
      </c>
      <c r="T18" s="36">
        <f>SUMIFS(СВЦЭМ!$D$39:$D$782,СВЦЭМ!$A$39:$A$782,$A18,СВЦЭМ!$B$39:$B$782,T$11)+'СЕТ СН'!$F$14+СВЦЭМ!$D$10+'СЕТ СН'!$F$5-'СЕТ СН'!$F$24</f>
        <v>3853.3726131600001</v>
      </c>
      <c r="U18" s="36">
        <f>SUMIFS(СВЦЭМ!$D$39:$D$782,СВЦЭМ!$A$39:$A$782,$A18,СВЦЭМ!$B$39:$B$782,U$11)+'СЕТ СН'!$F$14+СВЦЭМ!$D$10+'СЕТ СН'!$F$5-'СЕТ СН'!$F$24</f>
        <v>3856.8649346400002</v>
      </c>
      <c r="V18" s="36">
        <f>SUMIFS(СВЦЭМ!$D$39:$D$782,СВЦЭМ!$A$39:$A$782,$A18,СВЦЭМ!$B$39:$B$782,V$11)+'СЕТ СН'!$F$14+СВЦЭМ!$D$10+'СЕТ СН'!$F$5-'СЕТ СН'!$F$24</f>
        <v>3851.1759913700002</v>
      </c>
      <c r="W18" s="36">
        <f>SUMIFS(СВЦЭМ!$D$39:$D$782,СВЦЭМ!$A$39:$A$782,$A18,СВЦЭМ!$B$39:$B$782,W$11)+'СЕТ СН'!$F$14+СВЦЭМ!$D$10+'СЕТ СН'!$F$5-'СЕТ СН'!$F$24</f>
        <v>3855.4329289400002</v>
      </c>
      <c r="X18" s="36">
        <f>SUMIFS(СВЦЭМ!$D$39:$D$782,СВЦЭМ!$A$39:$A$782,$A18,СВЦЭМ!$B$39:$B$782,X$11)+'СЕТ СН'!$F$14+СВЦЭМ!$D$10+'СЕТ СН'!$F$5-'СЕТ СН'!$F$24</f>
        <v>3921.8915332900001</v>
      </c>
      <c r="Y18" s="36">
        <f>SUMIFS(СВЦЭМ!$D$39:$D$782,СВЦЭМ!$A$39:$A$782,$A18,СВЦЭМ!$B$39:$B$782,Y$11)+'СЕТ СН'!$F$14+СВЦЭМ!$D$10+'СЕТ СН'!$F$5-'СЕТ СН'!$F$24</f>
        <v>3924.5763920899999</v>
      </c>
    </row>
    <row r="19" spans="1:25" ht="15.75" x14ac:dyDescent="0.2">
      <c r="A19" s="35">
        <f t="shared" si="0"/>
        <v>44569</v>
      </c>
      <c r="B19" s="36">
        <f>SUMIFS(СВЦЭМ!$D$39:$D$782,СВЦЭМ!$A$39:$A$782,$A19,СВЦЭМ!$B$39:$B$782,B$11)+'СЕТ СН'!$F$14+СВЦЭМ!$D$10+'СЕТ СН'!$F$5-'СЕТ СН'!$F$24</f>
        <v>3921.2466288900005</v>
      </c>
      <c r="C19" s="36">
        <f>SUMIFS(СВЦЭМ!$D$39:$D$782,СВЦЭМ!$A$39:$A$782,$A19,СВЦЭМ!$B$39:$B$782,C$11)+'СЕТ СН'!$F$14+СВЦЭМ!$D$10+'СЕТ СН'!$F$5-'СЕТ СН'!$F$24</f>
        <v>3887.2863226700001</v>
      </c>
      <c r="D19" s="36">
        <f>SUMIFS(СВЦЭМ!$D$39:$D$782,СВЦЭМ!$A$39:$A$782,$A19,СВЦЭМ!$B$39:$B$782,D$11)+'СЕТ СН'!$F$14+СВЦЭМ!$D$10+'СЕТ СН'!$F$5-'СЕТ СН'!$F$24</f>
        <v>3922.5315235799999</v>
      </c>
      <c r="E19" s="36">
        <f>SUMIFS(СВЦЭМ!$D$39:$D$782,СВЦЭМ!$A$39:$A$782,$A19,СВЦЭМ!$B$39:$B$782,E$11)+'СЕТ СН'!$F$14+СВЦЭМ!$D$10+'СЕТ СН'!$F$5-'СЕТ СН'!$F$24</f>
        <v>3920.7813841200004</v>
      </c>
      <c r="F19" s="36">
        <f>SUMIFS(СВЦЭМ!$D$39:$D$782,СВЦЭМ!$A$39:$A$782,$A19,СВЦЭМ!$B$39:$B$782,F$11)+'СЕТ СН'!$F$14+СВЦЭМ!$D$10+'СЕТ СН'!$F$5-'СЕТ СН'!$F$24</f>
        <v>3913.2049915699999</v>
      </c>
      <c r="G19" s="36">
        <f>SUMIFS(СВЦЭМ!$D$39:$D$782,СВЦЭМ!$A$39:$A$782,$A19,СВЦЭМ!$B$39:$B$782,G$11)+'СЕТ СН'!$F$14+СВЦЭМ!$D$10+'СЕТ СН'!$F$5-'СЕТ СН'!$F$24</f>
        <v>3904.6457391000004</v>
      </c>
      <c r="H19" s="36">
        <f>SUMIFS(СВЦЭМ!$D$39:$D$782,СВЦЭМ!$A$39:$A$782,$A19,СВЦЭМ!$B$39:$B$782,H$11)+'СЕТ СН'!$F$14+СВЦЭМ!$D$10+'СЕТ СН'!$F$5-'СЕТ СН'!$F$24</f>
        <v>3852.6895200700001</v>
      </c>
      <c r="I19" s="36">
        <f>SUMIFS(СВЦЭМ!$D$39:$D$782,СВЦЭМ!$A$39:$A$782,$A19,СВЦЭМ!$B$39:$B$782,I$11)+'СЕТ СН'!$F$14+СВЦЭМ!$D$10+'СЕТ СН'!$F$5-'СЕТ СН'!$F$24</f>
        <v>3842.8454831400004</v>
      </c>
      <c r="J19" s="36">
        <f>SUMIFS(СВЦЭМ!$D$39:$D$782,СВЦЭМ!$A$39:$A$782,$A19,СВЦЭМ!$B$39:$B$782,J$11)+'СЕТ СН'!$F$14+СВЦЭМ!$D$10+'СЕТ СН'!$F$5-'СЕТ СН'!$F$24</f>
        <v>3827.6256214200002</v>
      </c>
      <c r="K19" s="36">
        <f>SUMIFS(СВЦЭМ!$D$39:$D$782,СВЦЭМ!$A$39:$A$782,$A19,СВЦЭМ!$B$39:$B$782,K$11)+'СЕТ СН'!$F$14+СВЦЭМ!$D$10+'СЕТ СН'!$F$5-'СЕТ СН'!$F$24</f>
        <v>3846.0348331600003</v>
      </c>
      <c r="L19" s="36">
        <f>SUMIFS(СВЦЭМ!$D$39:$D$782,СВЦЭМ!$A$39:$A$782,$A19,СВЦЭМ!$B$39:$B$782,L$11)+'СЕТ СН'!$F$14+СВЦЭМ!$D$10+'СЕТ СН'!$F$5-'СЕТ СН'!$F$24</f>
        <v>3851.9986510300005</v>
      </c>
      <c r="M19" s="36">
        <f>SUMIFS(СВЦЭМ!$D$39:$D$782,СВЦЭМ!$A$39:$A$782,$A19,СВЦЭМ!$B$39:$B$782,M$11)+'СЕТ СН'!$F$14+СВЦЭМ!$D$10+'СЕТ СН'!$F$5-'СЕТ СН'!$F$24</f>
        <v>3824.7914694300002</v>
      </c>
      <c r="N19" s="36">
        <f>SUMIFS(СВЦЭМ!$D$39:$D$782,СВЦЭМ!$A$39:$A$782,$A19,СВЦЭМ!$B$39:$B$782,N$11)+'СЕТ СН'!$F$14+СВЦЭМ!$D$10+'СЕТ СН'!$F$5-'СЕТ СН'!$F$24</f>
        <v>3844.3463309600002</v>
      </c>
      <c r="O19" s="36">
        <f>SUMIFS(СВЦЭМ!$D$39:$D$782,СВЦЭМ!$A$39:$A$782,$A19,СВЦЭМ!$B$39:$B$782,O$11)+'СЕТ СН'!$F$14+СВЦЭМ!$D$10+'СЕТ СН'!$F$5-'СЕТ СН'!$F$24</f>
        <v>3879.3484224200001</v>
      </c>
      <c r="P19" s="36">
        <f>SUMIFS(СВЦЭМ!$D$39:$D$782,СВЦЭМ!$A$39:$A$782,$A19,СВЦЭМ!$B$39:$B$782,P$11)+'СЕТ СН'!$F$14+СВЦЭМ!$D$10+'СЕТ СН'!$F$5-'СЕТ СН'!$F$24</f>
        <v>3881.20147886</v>
      </c>
      <c r="Q19" s="36">
        <f>SUMIFS(СВЦЭМ!$D$39:$D$782,СВЦЭМ!$A$39:$A$782,$A19,СВЦЭМ!$B$39:$B$782,Q$11)+'СЕТ СН'!$F$14+СВЦЭМ!$D$10+'СЕТ СН'!$F$5-'СЕТ СН'!$F$24</f>
        <v>3873.39715239</v>
      </c>
      <c r="R19" s="36">
        <f>SUMIFS(СВЦЭМ!$D$39:$D$782,СВЦЭМ!$A$39:$A$782,$A19,СВЦЭМ!$B$39:$B$782,R$11)+'СЕТ СН'!$F$14+СВЦЭМ!$D$10+'СЕТ СН'!$F$5-'СЕТ СН'!$F$24</f>
        <v>3837.8946241700005</v>
      </c>
      <c r="S19" s="36">
        <f>SUMIFS(СВЦЭМ!$D$39:$D$782,СВЦЭМ!$A$39:$A$782,$A19,СВЦЭМ!$B$39:$B$782,S$11)+'СЕТ СН'!$F$14+СВЦЭМ!$D$10+'СЕТ СН'!$F$5-'СЕТ СН'!$F$24</f>
        <v>3810.2688313799999</v>
      </c>
      <c r="T19" s="36">
        <f>SUMIFS(СВЦЭМ!$D$39:$D$782,СВЦЭМ!$A$39:$A$782,$A19,СВЦЭМ!$B$39:$B$782,T$11)+'СЕТ СН'!$F$14+СВЦЭМ!$D$10+'СЕТ СН'!$F$5-'СЕТ СН'!$F$24</f>
        <v>3863.66646537</v>
      </c>
      <c r="U19" s="36">
        <f>SUMIFS(СВЦЭМ!$D$39:$D$782,СВЦЭМ!$A$39:$A$782,$A19,СВЦЭМ!$B$39:$B$782,U$11)+'СЕТ СН'!$F$14+СВЦЭМ!$D$10+'СЕТ СН'!$F$5-'СЕТ СН'!$F$24</f>
        <v>3863.76492392</v>
      </c>
      <c r="V19" s="36">
        <f>SUMIFS(СВЦЭМ!$D$39:$D$782,СВЦЭМ!$A$39:$A$782,$A19,СВЦЭМ!$B$39:$B$782,V$11)+'СЕТ СН'!$F$14+СВЦЭМ!$D$10+'СЕТ СН'!$F$5-'СЕТ СН'!$F$24</f>
        <v>3864.44540297</v>
      </c>
      <c r="W19" s="36">
        <f>SUMIFS(СВЦЭМ!$D$39:$D$782,СВЦЭМ!$A$39:$A$782,$A19,СВЦЭМ!$B$39:$B$782,W$11)+'СЕТ СН'!$F$14+СВЦЭМ!$D$10+'СЕТ СН'!$F$5-'СЕТ СН'!$F$24</f>
        <v>3866.8532959000004</v>
      </c>
      <c r="X19" s="36">
        <f>SUMIFS(СВЦЭМ!$D$39:$D$782,СВЦЭМ!$A$39:$A$782,$A19,СВЦЭМ!$B$39:$B$782,X$11)+'СЕТ СН'!$F$14+СВЦЭМ!$D$10+'СЕТ СН'!$F$5-'СЕТ СН'!$F$24</f>
        <v>3915.6233059100005</v>
      </c>
      <c r="Y19" s="36">
        <f>SUMIFS(СВЦЭМ!$D$39:$D$782,СВЦЭМ!$A$39:$A$782,$A19,СВЦЭМ!$B$39:$B$782,Y$11)+'СЕТ СН'!$F$14+СВЦЭМ!$D$10+'СЕТ СН'!$F$5-'СЕТ СН'!$F$24</f>
        <v>3943.9573728800001</v>
      </c>
    </row>
    <row r="20" spans="1:25" ht="15.75" x14ac:dyDescent="0.2">
      <c r="A20" s="35">
        <f t="shared" si="0"/>
        <v>44570</v>
      </c>
      <c r="B20" s="36">
        <f>SUMIFS(СВЦЭМ!$D$39:$D$782,СВЦЭМ!$A$39:$A$782,$A20,СВЦЭМ!$B$39:$B$782,B$11)+'СЕТ СН'!$F$14+СВЦЭМ!$D$10+'СЕТ СН'!$F$5-'СЕТ СН'!$F$24</f>
        <v>3872.57849541</v>
      </c>
      <c r="C20" s="36">
        <f>SUMIFS(СВЦЭМ!$D$39:$D$782,СВЦЭМ!$A$39:$A$782,$A20,СВЦЭМ!$B$39:$B$782,C$11)+'СЕТ СН'!$F$14+СВЦЭМ!$D$10+'СЕТ СН'!$F$5-'СЕТ СН'!$F$24</f>
        <v>3892.4946844100004</v>
      </c>
      <c r="D20" s="36">
        <f>SUMIFS(СВЦЭМ!$D$39:$D$782,СВЦЭМ!$A$39:$A$782,$A20,СВЦЭМ!$B$39:$B$782,D$11)+'СЕТ СН'!$F$14+СВЦЭМ!$D$10+'СЕТ СН'!$F$5-'СЕТ СН'!$F$24</f>
        <v>3949.6189615000003</v>
      </c>
      <c r="E20" s="36">
        <f>SUMIFS(СВЦЭМ!$D$39:$D$782,СВЦЭМ!$A$39:$A$782,$A20,СВЦЭМ!$B$39:$B$782,E$11)+'СЕТ СН'!$F$14+СВЦЭМ!$D$10+'СЕТ СН'!$F$5-'СЕТ СН'!$F$24</f>
        <v>3947.5193723400002</v>
      </c>
      <c r="F20" s="36">
        <f>SUMIFS(СВЦЭМ!$D$39:$D$782,СВЦЭМ!$A$39:$A$782,$A20,СВЦЭМ!$B$39:$B$782,F$11)+'СЕТ СН'!$F$14+СВЦЭМ!$D$10+'СЕТ СН'!$F$5-'СЕТ СН'!$F$24</f>
        <v>3948.0296546700001</v>
      </c>
      <c r="G20" s="36">
        <f>SUMIFS(СВЦЭМ!$D$39:$D$782,СВЦЭМ!$A$39:$A$782,$A20,СВЦЭМ!$B$39:$B$782,G$11)+'СЕТ СН'!$F$14+СВЦЭМ!$D$10+'СЕТ СН'!$F$5-'СЕТ СН'!$F$24</f>
        <v>3944.9600543000001</v>
      </c>
      <c r="H20" s="36">
        <f>SUMIFS(СВЦЭМ!$D$39:$D$782,СВЦЭМ!$A$39:$A$782,$A20,СВЦЭМ!$B$39:$B$782,H$11)+'СЕТ СН'!$F$14+СВЦЭМ!$D$10+'СЕТ СН'!$F$5-'СЕТ СН'!$F$24</f>
        <v>3912.4996467700003</v>
      </c>
      <c r="I20" s="36">
        <f>SUMIFS(СВЦЭМ!$D$39:$D$782,СВЦЭМ!$A$39:$A$782,$A20,СВЦЭМ!$B$39:$B$782,I$11)+'СЕТ СН'!$F$14+СВЦЭМ!$D$10+'СЕТ СН'!$F$5-'СЕТ СН'!$F$24</f>
        <v>3919.8715030200001</v>
      </c>
      <c r="J20" s="36">
        <f>SUMIFS(СВЦЭМ!$D$39:$D$782,СВЦЭМ!$A$39:$A$782,$A20,СВЦЭМ!$B$39:$B$782,J$11)+'СЕТ СН'!$F$14+СВЦЭМ!$D$10+'СЕТ СН'!$F$5-'СЕТ СН'!$F$24</f>
        <v>3892.5801779000003</v>
      </c>
      <c r="K20" s="36">
        <f>SUMIFS(СВЦЭМ!$D$39:$D$782,СВЦЭМ!$A$39:$A$782,$A20,СВЦЭМ!$B$39:$B$782,K$11)+'СЕТ СН'!$F$14+СВЦЭМ!$D$10+'СЕТ СН'!$F$5-'СЕТ СН'!$F$24</f>
        <v>3860.5588368300005</v>
      </c>
      <c r="L20" s="36">
        <f>SUMIFS(СВЦЭМ!$D$39:$D$782,СВЦЭМ!$A$39:$A$782,$A20,СВЦЭМ!$B$39:$B$782,L$11)+'СЕТ СН'!$F$14+СВЦЭМ!$D$10+'СЕТ СН'!$F$5-'СЕТ СН'!$F$24</f>
        <v>3867.3700448700001</v>
      </c>
      <c r="M20" s="36">
        <f>SUMIFS(СВЦЭМ!$D$39:$D$782,СВЦЭМ!$A$39:$A$782,$A20,СВЦЭМ!$B$39:$B$782,M$11)+'СЕТ СН'!$F$14+СВЦЭМ!$D$10+'СЕТ СН'!$F$5-'СЕТ СН'!$F$24</f>
        <v>3870.4949421500005</v>
      </c>
      <c r="N20" s="36">
        <f>SUMIFS(СВЦЭМ!$D$39:$D$782,СВЦЭМ!$A$39:$A$782,$A20,СВЦЭМ!$B$39:$B$782,N$11)+'СЕТ СН'!$F$14+СВЦЭМ!$D$10+'СЕТ СН'!$F$5-'СЕТ СН'!$F$24</f>
        <v>3891.40044648</v>
      </c>
      <c r="O20" s="36">
        <f>SUMIFS(СВЦЭМ!$D$39:$D$782,СВЦЭМ!$A$39:$A$782,$A20,СВЦЭМ!$B$39:$B$782,O$11)+'СЕТ СН'!$F$14+СВЦЭМ!$D$10+'СЕТ СН'!$F$5-'СЕТ СН'!$F$24</f>
        <v>3920.5062719100001</v>
      </c>
      <c r="P20" s="36">
        <f>SUMIFS(СВЦЭМ!$D$39:$D$782,СВЦЭМ!$A$39:$A$782,$A20,СВЦЭМ!$B$39:$B$782,P$11)+'СЕТ СН'!$F$14+СВЦЭМ!$D$10+'СЕТ СН'!$F$5-'СЕТ СН'!$F$24</f>
        <v>3914.6898020900003</v>
      </c>
      <c r="Q20" s="36">
        <f>SUMIFS(СВЦЭМ!$D$39:$D$782,СВЦЭМ!$A$39:$A$782,$A20,СВЦЭМ!$B$39:$B$782,Q$11)+'СЕТ СН'!$F$14+СВЦЭМ!$D$10+'СЕТ СН'!$F$5-'СЕТ СН'!$F$24</f>
        <v>3915.48419827</v>
      </c>
      <c r="R20" s="36">
        <f>SUMIFS(СВЦЭМ!$D$39:$D$782,СВЦЭМ!$A$39:$A$782,$A20,СВЦЭМ!$B$39:$B$782,R$11)+'СЕТ СН'!$F$14+СВЦЭМ!$D$10+'СЕТ СН'!$F$5-'СЕТ СН'!$F$24</f>
        <v>3886.7247037699999</v>
      </c>
      <c r="S20" s="36">
        <f>SUMIFS(СВЦЭМ!$D$39:$D$782,СВЦЭМ!$A$39:$A$782,$A20,СВЦЭМ!$B$39:$B$782,S$11)+'СЕТ СН'!$F$14+СВЦЭМ!$D$10+'СЕТ СН'!$F$5-'СЕТ СН'!$F$24</f>
        <v>3854.1288821200005</v>
      </c>
      <c r="T20" s="36">
        <f>SUMIFS(СВЦЭМ!$D$39:$D$782,СВЦЭМ!$A$39:$A$782,$A20,СВЦЭМ!$B$39:$B$782,T$11)+'СЕТ СН'!$F$14+СВЦЭМ!$D$10+'СЕТ СН'!$F$5-'СЕТ СН'!$F$24</f>
        <v>3857.0069210600004</v>
      </c>
      <c r="U20" s="36">
        <f>SUMIFS(СВЦЭМ!$D$39:$D$782,СВЦЭМ!$A$39:$A$782,$A20,СВЦЭМ!$B$39:$B$782,U$11)+'СЕТ СН'!$F$14+СВЦЭМ!$D$10+'СЕТ СН'!$F$5-'СЕТ СН'!$F$24</f>
        <v>3872.4287203600002</v>
      </c>
      <c r="V20" s="36">
        <f>SUMIFS(СВЦЭМ!$D$39:$D$782,СВЦЭМ!$A$39:$A$782,$A20,СВЦЭМ!$B$39:$B$782,V$11)+'СЕТ СН'!$F$14+СВЦЭМ!$D$10+'СЕТ СН'!$F$5-'СЕТ СН'!$F$24</f>
        <v>3868.66534348</v>
      </c>
      <c r="W20" s="36">
        <f>SUMIFS(СВЦЭМ!$D$39:$D$782,СВЦЭМ!$A$39:$A$782,$A20,СВЦЭМ!$B$39:$B$782,W$11)+'СЕТ СН'!$F$14+СВЦЭМ!$D$10+'СЕТ СН'!$F$5-'СЕТ СН'!$F$24</f>
        <v>3880.8215915200003</v>
      </c>
      <c r="X20" s="36">
        <f>SUMIFS(СВЦЭМ!$D$39:$D$782,СВЦЭМ!$A$39:$A$782,$A20,СВЦЭМ!$B$39:$B$782,X$11)+'СЕТ СН'!$F$14+СВЦЭМ!$D$10+'СЕТ СН'!$F$5-'СЕТ СН'!$F$24</f>
        <v>3887.3792000000003</v>
      </c>
      <c r="Y20" s="36">
        <f>SUMIFS(СВЦЭМ!$D$39:$D$782,СВЦЭМ!$A$39:$A$782,$A20,СВЦЭМ!$B$39:$B$782,Y$11)+'СЕТ СН'!$F$14+СВЦЭМ!$D$10+'СЕТ СН'!$F$5-'СЕТ СН'!$F$24</f>
        <v>3927.5199536700002</v>
      </c>
    </row>
    <row r="21" spans="1:25" ht="15.75" x14ac:dyDescent="0.2">
      <c r="A21" s="35">
        <f t="shared" si="0"/>
        <v>44571</v>
      </c>
      <c r="B21" s="36">
        <f>SUMIFS(СВЦЭМ!$D$39:$D$782,СВЦЭМ!$A$39:$A$782,$A21,СВЦЭМ!$B$39:$B$782,B$11)+'СЕТ СН'!$F$14+СВЦЭМ!$D$10+'СЕТ СН'!$F$5-'СЕТ СН'!$F$24</f>
        <v>3929.2779984400004</v>
      </c>
      <c r="C21" s="36">
        <f>SUMIFS(СВЦЭМ!$D$39:$D$782,СВЦЭМ!$A$39:$A$782,$A21,СВЦЭМ!$B$39:$B$782,C$11)+'СЕТ СН'!$F$14+СВЦЭМ!$D$10+'СЕТ СН'!$F$5-'СЕТ СН'!$F$24</f>
        <v>3924.5091092700004</v>
      </c>
      <c r="D21" s="36">
        <f>SUMIFS(СВЦЭМ!$D$39:$D$782,СВЦЭМ!$A$39:$A$782,$A21,СВЦЭМ!$B$39:$B$782,D$11)+'СЕТ СН'!$F$14+СВЦЭМ!$D$10+'СЕТ СН'!$F$5-'СЕТ СН'!$F$24</f>
        <v>3945.5523607000005</v>
      </c>
      <c r="E21" s="36">
        <f>SUMIFS(СВЦЭМ!$D$39:$D$782,СВЦЭМ!$A$39:$A$782,$A21,СВЦЭМ!$B$39:$B$782,E$11)+'СЕТ СН'!$F$14+СВЦЭМ!$D$10+'СЕТ СН'!$F$5-'СЕТ СН'!$F$24</f>
        <v>3949.5703633600001</v>
      </c>
      <c r="F21" s="36">
        <f>SUMIFS(СВЦЭМ!$D$39:$D$782,СВЦЭМ!$A$39:$A$782,$A21,СВЦЭМ!$B$39:$B$782,F$11)+'СЕТ СН'!$F$14+СВЦЭМ!$D$10+'СЕТ СН'!$F$5-'СЕТ СН'!$F$24</f>
        <v>3931.37626215</v>
      </c>
      <c r="G21" s="36">
        <f>SUMIFS(СВЦЭМ!$D$39:$D$782,СВЦЭМ!$A$39:$A$782,$A21,СВЦЭМ!$B$39:$B$782,G$11)+'СЕТ СН'!$F$14+СВЦЭМ!$D$10+'СЕТ СН'!$F$5-'СЕТ СН'!$F$24</f>
        <v>3923.5284340900002</v>
      </c>
      <c r="H21" s="36">
        <f>SUMIFS(СВЦЭМ!$D$39:$D$782,СВЦЭМ!$A$39:$A$782,$A21,СВЦЭМ!$B$39:$B$782,H$11)+'СЕТ СН'!$F$14+СВЦЭМ!$D$10+'СЕТ СН'!$F$5-'СЕТ СН'!$F$24</f>
        <v>3868.7280722600003</v>
      </c>
      <c r="I21" s="36">
        <f>SUMIFS(СВЦЭМ!$D$39:$D$782,СВЦЭМ!$A$39:$A$782,$A21,СВЦЭМ!$B$39:$B$782,I$11)+'СЕТ СН'!$F$14+СВЦЭМ!$D$10+'СЕТ СН'!$F$5-'СЕТ СН'!$F$24</f>
        <v>3866.4026995600002</v>
      </c>
      <c r="J21" s="36">
        <f>SUMIFS(СВЦЭМ!$D$39:$D$782,СВЦЭМ!$A$39:$A$782,$A21,СВЦЭМ!$B$39:$B$782,J$11)+'СЕТ СН'!$F$14+СВЦЭМ!$D$10+'СЕТ СН'!$F$5-'СЕТ СН'!$F$24</f>
        <v>3859.90845919</v>
      </c>
      <c r="K21" s="36">
        <f>SUMIFS(СВЦЭМ!$D$39:$D$782,СВЦЭМ!$A$39:$A$782,$A21,СВЦЭМ!$B$39:$B$782,K$11)+'СЕТ СН'!$F$14+СВЦЭМ!$D$10+'СЕТ СН'!$F$5-'СЕТ СН'!$F$24</f>
        <v>3814.8523516400001</v>
      </c>
      <c r="L21" s="36">
        <f>SUMIFS(СВЦЭМ!$D$39:$D$782,СВЦЭМ!$A$39:$A$782,$A21,СВЦЭМ!$B$39:$B$782,L$11)+'СЕТ СН'!$F$14+СВЦЭМ!$D$10+'СЕТ СН'!$F$5-'СЕТ СН'!$F$24</f>
        <v>3860.7861914600003</v>
      </c>
      <c r="M21" s="36">
        <f>SUMIFS(СВЦЭМ!$D$39:$D$782,СВЦЭМ!$A$39:$A$782,$A21,СВЦЭМ!$B$39:$B$782,M$11)+'СЕТ СН'!$F$14+СВЦЭМ!$D$10+'СЕТ СН'!$F$5-'СЕТ СН'!$F$24</f>
        <v>3851.9522766800001</v>
      </c>
      <c r="N21" s="36">
        <f>SUMIFS(СВЦЭМ!$D$39:$D$782,СВЦЭМ!$A$39:$A$782,$A21,СВЦЭМ!$B$39:$B$782,N$11)+'СЕТ СН'!$F$14+СВЦЭМ!$D$10+'СЕТ СН'!$F$5-'СЕТ СН'!$F$24</f>
        <v>3870.2095675400005</v>
      </c>
      <c r="O21" s="36">
        <f>SUMIFS(СВЦЭМ!$D$39:$D$782,СВЦЭМ!$A$39:$A$782,$A21,СВЦЭМ!$B$39:$B$782,O$11)+'СЕТ СН'!$F$14+СВЦЭМ!$D$10+'СЕТ СН'!$F$5-'СЕТ СН'!$F$24</f>
        <v>3910.6800200000002</v>
      </c>
      <c r="P21" s="36">
        <f>SUMIFS(СВЦЭМ!$D$39:$D$782,СВЦЭМ!$A$39:$A$782,$A21,СВЦЭМ!$B$39:$B$782,P$11)+'СЕТ СН'!$F$14+СВЦЭМ!$D$10+'СЕТ СН'!$F$5-'СЕТ СН'!$F$24</f>
        <v>3912.7663696899999</v>
      </c>
      <c r="Q21" s="36">
        <f>SUMIFS(СВЦЭМ!$D$39:$D$782,СВЦЭМ!$A$39:$A$782,$A21,СВЦЭМ!$B$39:$B$782,Q$11)+'СЕТ СН'!$F$14+СВЦЭМ!$D$10+'СЕТ СН'!$F$5-'СЕТ СН'!$F$24</f>
        <v>3894.52234021</v>
      </c>
      <c r="R21" s="36">
        <f>SUMIFS(СВЦЭМ!$D$39:$D$782,СВЦЭМ!$A$39:$A$782,$A21,СВЦЭМ!$B$39:$B$782,R$11)+'СЕТ СН'!$F$14+СВЦЭМ!$D$10+'СЕТ СН'!$F$5-'СЕТ СН'!$F$24</f>
        <v>3864.8180916199999</v>
      </c>
      <c r="S21" s="36">
        <f>SUMIFS(СВЦЭМ!$D$39:$D$782,СВЦЭМ!$A$39:$A$782,$A21,СВЦЭМ!$B$39:$B$782,S$11)+'СЕТ СН'!$F$14+СВЦЭМ!$D$10+'СЕТ СН'!$F$5-'СЕТ СН'!$F$24</f>
        <v>3829.3732320700001</v>
      </c>
      <c r="T21" s="36">
        <f>SUMIFS(СВЦЭМ!$D$39:$D$782,СВЦЭМ!$A$39:$A$782,$A21,СВЦЭМ!$B$39:$B$782,T$11)+'СЕТ СН'!$F$14+СВЦЭМ!$D$10+'СЕТ СН'!$F$5-'СЕТ СН'!$F$24</f>
        <v>3818.9166815600001</v>
      </c>
      <c r="U21" s="36">
        <f>SUMIFS(СВЦЭМ!$D$39:$D$782,СВЦЭМ!$A$39:$A$782,$A21,СВЦЭМ!$B$39:$B$782,U$11)+'СЕТ СН'!$F$14+СВЦЭМ!$D$10+'СЕТ СН'!$F$5-'СЕТ СН'!$F$24</f>
        <v>3828.2135486400002</v>
      </c>
      <c r="V21" s="36">
        <f>SUMIFS(СВЦЭМ!$D$39:$D$782,СВЦЭМ!$A$39:$A$782,$A21,СВЦЭМ!$B$39:$B$782,V$11)+'СЕТ СН'!$F$14+СВЦЭМ!$D$10+'СЕТ СН'!$F$5-'СЕТ СН'!$F$24</f>
        <v>3871.60512406</v>
      </c>
      <c r="W21" s="36">
        <f>SUMIFS(СВЦЭМ!$D$39:$D$782,СВЦЭМ!$A$39:$A$782,$A21,СВЦЭМ!$B$39:$B$782,W$11)+'СЕТ СН'!$F$14+СВЦЭМ!$D$10+'СЕТ СН'!$F$5-'СЕТ СН'!$F$24</f>
        <v>3868.0486341400001</v>
      </c>
      <c r="X21" s="36">
        <f>SUMIFS(СВЦЭМ!$D$39:$D$782,СВЦЭМ!$A$39:$A$782,$A21,СВЦЭМ!$B$39:$B$782,X$11)+'СЕТ СН'!$F$14+СВЦЭМ!$D$10+'СЕТ СН'!$F$5-'СЕТ СН'!$F$24</f>
        <v>3881.1884606500003</v>
      </c>
      <c r="Y21" s="36">
        <f>SUMIFS(СВЦЭМ!$D$39:$D$782,СВЦЭМ!$A$39:$A$782,$A21,СВЦЭМ!$B$39:$B$782,Y$11)+'СЕТ СН'!$F$14+СВЦЭМ!$D$10+'СЕТ СН'!$F$5-'СЕТ СН'!$F$24</f>
        <v>3908.5721378000003</v>
      </c>
    </row>
    <row r="22" spans="1:25" ht="15.75" x14ac:dyDescent="0.2">
      <c r="A22" s="35">
        <f t="shared" si="0"/>
        <v>44572</v>
      </c>
      <c r="B22" s="36">
        <f>SUMIFS(СВЦЭМ!$D$39:$D$782,СВЦЭМ!$A$39:$A$782,$A22,СВЦЭМ!$B$39:$B$782,B$11)+'СЕТ СН'!$F$14+СВЦЭМ!$D$10+'СЕТ СН'!$F$5-'СЕТ СН'!$F$24</f>
        <v>3922.5875125700004</v>
      </c>
      <c r="C22" s="36">
        <f>SUMIFS(СВЦЭМ!$D$39:$D$782,СВЦЭМ!$A$39:$A$782,$A22,СВЦЭМ!$B$39:$B$782,C$11)+'СЕТ СН'!$F$14+СВЦЭМ!$D$10+'СЕТ СН'!$F$5-'СЕТ СН'!$F$24</f>
        <v>3948.1744941000002</v>
      </c>
      <c r="D22" s="36">
        <f>SUMIFS(СВЦЭМ!$D$39:$D$782,СВЦЭМ!$A$39:$A$782,$A22,СВЦЭМ!$B$39:$B$782,D$11)+'СЕТ СН'!$F$14+СВЦЭМ!$D$10+'СЕТ СН'!$F$5-'СЕТ СН'!$F$24</f>
        <v>3984.5720742399999</v>
      </c>
      <c r="E22" s="36">
        <f>SUMIFS(СВЦЭМ!$D$39:$D$782,СВЦЭМ!$A$39:$A$782,$A22,СВЦЭМ!$B$39:$B$782,E$11)+'СЕТ СН'!$F$14+СВЦЭМ!$D$10+'СЕТ СН'!$F$5-'СЕТ СН'!$F$24</f>
        <v>3972.4702542800005</v>
      </c>
      <c r="F22" s="36">
        <f>SUMIFS(СВЦЭМ!$D$39:$D$782,СВЦЭМ!$A$39:$A$782,$A22,СВЦЭМ!$B$39:$B$782,F$11)+'СЕТ СН'!$F$14+СВЦЭМ!$D$10+'СЕТ СН'!$F$5-'СЕТ СН'!$F$24</f>
        <v>3958.7456551499999</v>
      </c>
      <c r="G22" s="36">
        <f>SUMIFS(СВЦЭМ!$D$39:$D$782,СВЦЭМ!$A$39:$A$782,$A22,СВЦЭМ!$B$39:$B$782,G$11)+'СЕТ СН'!$F$14+СВЦЭМ!$D$10+'СЕТ СН'!$F$5-'СЕТ СН'!$F$24</f>
        <v>3936.2102997400002</v>
      </c>
      <c r="H22" s="36">
        <f>SUMIFS(СВЦЭМ!$D$39:$D$782,СВЦЭМ!$A$39:$A$782,$A22,СВЦЭМ!$B$39:$B$782,H$11)+'СЕТ СН'!$F$14+СВЦЭМ!$D$10+'СЕТ СН'!$F$5-'СЕТ СН'!$F$24</f>
        <v>3878.8967227500002</v>
      </c>
      <c r="I22" s="36">
        <f>SUMIFS(СВЦЭМ!$D$39:$D$782,СВЦЭМ!$A$39:$A$782,$A22,СВЦЭМ!$B$39:$B$782,I$11)+'СЕТ СН'!$F$14+СВЦЭМ!$D$10+'СЕТ СН'!$F$5-'СЕТ СН'!$F$24</f>
        <v>3873.9166330600001</v>
      </c>
      <c r="J22" s="36">
        <f>SUMIFS(СВЦЭМ!$D$39:$D$782,СВЦЭМ!$A$39:$A$782,$A22,СВЦЭМ!$B$39:$B$782,J$11)+'СЕТ СН'!$F$14+СВЦЭМ!$D$10+'СЕТ СН'!$F$5-'СЕТ СН'!$F$24</f>
        <v>3853.6421250000003</v>
      </c>
      <c r="K22" s="36">
        <f>SUMIFS(СВЦЭМ!$D$39:$D$782,СВЦЭМ!$A$39:$A$782,$A22,СВЦЭМ!$B$39:$B$782,K$11)+'СЕТ СН'!$F$14+СВЦЭМ!$D$10+'СЕТ СН'!$F$5-'СЕТ СН'!$F$24</f>
        <v>3836.3840930100005</v>
      </c>
      <c r="L22" s="36">
        <f>SUMIFS(СВЦЭМ!$D$39:$D$782,СВЦЭМ!$A$39:$A$782,$A22,СВЦЭМ!$B$39:$B$782,L$11)+'СЕТ СН'!$F$14+СВЦЭМ!$D$10+'СЕТ СН'!$F$5-'СЕТ СН'!$F$24</f>
        <v>3837.46395691</v>
      </c>
      <c r="M22" s="36">
        <f>SUMIFS(СВЦЭМ!$D$39:$D$782,СВЦЭМ!$A$39:$A$782,$A22,СВЦЭМ!$B$39:$B$782,M$11)+'СЕТ СН'!$F$14+СВЦЭМ!$D$10+'СЕТ СН'!$F$5-'СЕТ СН'!$F$24</f>
        <v>3840.6351359700002</v>
      </c>
      <c r="N22" s="36">
        <f>SUMIFS(СВЦЭМ!$D$39:$D$782,СВЦЭМ!$A$39:$A$782,$A22,СВЦЭМ!$B$39:$B$782,N$11)+'СЕТ СН'!$F$14+СВЦЭМ!$D$10+'СЕТ СН'!$F$5-'СЕТ СН'!$F$24</f>
        <v>3857.0967735100003</v>
      </c>
      <c r="O22" s="36">
        <f>SUMIFS(СВЦЭМ!$D$39:$D$782,СВЦЭМ!$A$39:$A$782,$A22,СВЦЭМ!$B$39:$B$782,O$11)+'СЕТ СН'!$F$14+СВЦЭМ!$D$10+'СЕТ СН'!$F$5-'СЕТ СН'!$F$24</f>
        <v>3893.0132657100003</v>
      </c>
      <c r="P22" s="36">
        <f>SUMIFS(СВЦЭМ!$D$39:$D$782,СВЦЭМ!$A$39:$A$782,$A22,СВЦЭМ!$B$39:$B$782,P$11)+'СЕТ СН'!$F$14+СВЦЭМ!$D$10+'СЕТ СН'!$F$5-'СЕТ СН'!$F$24</f>
        <v>3897.1042211399999</v>
      </c>
      <c r="Q22" s="36">
        <f>SUMIFS(СВЦЭМ!$D$39:$D$782,СВЦЭМ!$A$39:$A$782,$A22,СВЦЭМ!$B$39:$B$782,Q$11)+'СЕТ СН'!$F$14+СВЦЭМ!$D$10+'СЕТ СН'!$F$5-'СЕТ СН'!$F$24</f>
        <v>3899.8035956399999</v>
      </c>
      <c r="R22" s="36">
        <f>SUMIFS(СВЦЭМ!$D$39:$D$782,СВЦЭМ!$A$39:$A$782,$A22,СВЦЭМ!$B$39:$B$782,R$11)+'СЕТ СН'!$F$14+СВЦЭМ!$D$10+'СЕТ СН'!$F$5-'СЕТ СН'!$F$24</f>
        <v>3855.2530961100001</v>
      </c>
      <c r="S22" s="36">
        <f>SUMIFS(СВЦЭМ!$D$39:$D$782,СВЦЭМ!$A$39:$A$782,$A22,СВЦЭМ!$B$39:$B$782,S$11)+'СЕТ СН'!$F$14+СВЦЭМ!$D$10+'СЕТ СН'!$F$5-'СЕТ СН'!$F$24</f>
        <v>3816.3207112300001</v>
      </c>
      <c r="T22" s="36">
        <f>SUMIFS(СВЦЭМ!$D$39:$D$782,СВЦЭМ!$A$39:$A$782,$A22,СВЦЭМ!$B$39:$B$782,T$11)+'СЕТ СН'!$F$14+СВЦЭМ!$D$10+'СЕТ СН'!$F$5-'СЕТ СН'!$F$24</f>
        <v>3810.1325526700002</v>
      </c>
      <c r="U22" s="36">
        <f>SUMIFS(СВЦЭМ!$D$39:$D$782,СВЦЭМ!$A$39:$A$782,$A22,СВЦЭМ!$B$39:$B$782,U$11)+'СЕТ СН'!$F$14+СВЦЭМ!$D$10+'СЕТ СН'!$F$5-'СЕТ СН'!$F$24</f>
        <v>3826.3342904400001</v>
      </c>
      <c r="V22" s="36">
        <f>SUMIFS(СВЦЭМ!$D$39:$D$782,СВЦЭМ!$A$39:$A$782,$A22,СВЦЭМ!$B$39:$B$782,V$11)+'СЕТ СН'!$F$14+СВЦЭМ!$D$10+'СЕТ СН'!$F$5-'СЕТ СН'!$F$24</f>
        <v>3852.8338676200001</v>
      </c>
      <c r="W22" s="36">
        <f>SUMIFS(СВЦЭМ!$D$39:$D$782,СВЦЭМ!$A$39:$A$782,$A22,СВЦЭМ!$B$39:$B$782,W$11)+'СЕТ СН'!$F$14+СВЦЭМ!$D$10+'СЕТ СН'!$F$5-'СЕТ СН'!$F$24</f>
        <v>3881.1020769900001</v>
      </c>
      <c r="X22" s="36">
        <f>SUMIFS(СВЦЭМ!$D$39:$D$782,СВЦЭМ!$A$39:$A$782,$A22,СВЦЭМ!$B$39:$B$782,X$11)+'СЕТ СН'!$F$14+СВЦЭМ!$D$10+'СЕТ СН'!$F$5-'СЕТ СН'!$F$24</f>
        <v>3901.39984241</v>
      </c>
      <c r="Y22" s="36">
        <f>SUMIFS(СВЦЭМ!$D$39:$D$782,СВЦЭМ!$A$39:$A$782,$A22,СВЦЭМ!$B$39:$B$782,Y$11)+'СЕТ СН'!$F$14+СВЦЭМ!$D$10+'СЕТ СН'!$F$5-'СЕТ СН'!$F$24</f>
        <v>3926.4865502299999</v>
      </c>
    </row>
    <row r="23" spans="1:25" ht="15.75" x14ac:dyDescent="0.2">
      <c r="A23" s="35">
        <f t="shared" si="0"/>
        <v>44573</v>
      </c>
      <c r="B23" s="36">
        <f>SUMIFS(СВЦЭМ!$D$39:$D$782,СВЦЭМ!$A$39:$A$782,$A23,СВЦЭМ!$B$39:$B$782,B$11)+'СЕТ СН'!$F$14+СВЦЭМ!$D$10+'СЕТ СН'!$F$5-'СЕТ СН'!$F$24</f>
        <v>3929.1768289700003</v>
      </c>
      <c r="C23" s="36">
        <f>SUMIFS(СВЦЭМ!$D$39:$D$782,СВЦЭМ!$A$39:$A$782,$A23,СВЦЭМ!$B$39:$B$782,C$11)+'СЕТ СН'!$F$14+СВЦЭМ!$D$10+'СЕТ СН'!$F$5-'СЕТ СН'!$F$24</f>
        <v>3943.4679306900002</v>
      </c>
      <c r="D23" s="36">
        <f>SUMIFS(СВЦЭМ!$D$39:$D$782,СВЦЭМ!$A$39:$A$782,$A23,СВЦЭМ!$B$39:$B$782,D$11)+'СЕТ СН'!$F$14+СВЦЭМ!$D$10+'СЕТ СН'!$F$5-'СЕТ СН'!$F$24</f>
        <v>3961.9636515500001</v>
      </c>
      <c r="E23" s="36">
        <f>SUMIFS(СВЦЭМ!$D$39:$D$782,СВЦЭМ!$A$39:$A$782,$A23,СВЦЭМ!$B$39:$B$782,E$11)+'СЕТ СН'!$F$14+СВЦЭМ!$D$10+'СЕТ СН'!$F$5-'СЕТ СН'!$F$24</f>
        <v>3967.3619078199999</v>
      </c>
      <c r="F23" s="36">
        <f>SUMIFS(СВЦЭМ!$D$39:$D$782,СВЦЭМ!$A$39:$A$782,$A23,СВЦЭМ!$B$39:$B$782,F$11)+'СЕТ СН'!$F$14+СВЦЭМ!$D$10+'СЕТ СН'!$F$5-'СЕТ СН'!$F$24</f>
        <v>3954.2121732200003</v>
      </c>
      <c r="G23" s="36">
        <f>SUMIFS(СВЦЭМ!$D$39:$D$782,СВЦЭМ!$A$39:$A$782,$A23,СВЦЭМ!$B$39:$B$782,G$11)+'СЕТ СН'!$F$14+СВЦЭМ!$D$10+'СЕТ СН'!$F$5-'СЕТ СН'!$F$24</f>
        <v>3918.0250883600002</v>
      </c>
      <c r="H23" s="36">
        <f>SUMIFS(СВЦЭМ!$D$39:$D$782,СВЦЭМ!$A$39:$A$782,$A23,СВЦЭМ!$B$39:$B$782,H$11)+'СЕТ СН'!$F$14+СВЦЭМ!$D$10+'СЕТ СН'!$F$5-'СЕТ СН'!$F$24</f>
        <v>3859.0071643199999</v>
      </c>
      <c r="I23" s="36">
        <f>SUMIFS(СВЦЭМ!$D$39:$D$782,СВЦЭМ!$A$39:$A$782,$A23,СВЦЭМ!$B$39:$B$782,I$11)+'СЕТ СН'!$F$14+СВЦЭМ!$D$10+'СЕТ СН'!$F$5-'СЕТ СН'!$F$24</f>
        <v>3871.8029170300001</v>
      </c>
      <c r="J23" s="36">
        <f>SUMIFS(СВЦЭМ!$D$39:$D$782,СВЦЭМ!$A$39:$A$782,$A23,СВЦЭМ!$B$39:$B$782,J$11)+'СЕТ СН'!$F$14+СВЦЭМ!$D$10+'СЕТ СН'!$F$5-'СЕТ СН'!$F$24</f>
        <v>3850.4639563800001</v>
      </c>
      <c r="K23" s="36">
        <f>SUMIFS(СВЦЭМ!$D$39:$D$782,СВЦЭМ!$A$39:$A$782,$A23,СВЦЭМ!$B$39:$B$782,K$11)+'СЕТ СН'!$F$14+СВЦЭМ!$D$10+'СЕТ СН'!$F$5-'СЕТ СН'!$F$24</f>
        <v>3853.9148161700004</v>
      </c>
      <c r="L23" s="36">
        <f>SUMIFS(СВЦЭМ!$D$39:$D$782,СВЦЭМ!$A$39:$A$782,$A23,СВЦЭМ!$B$39:$B$782,L$11)+'СЕТ СН'!$F$14+СВЦЭМ!$D$10+'СЕТ СН'!$F$5-'СЕТ СН'!$F$24</f>
        <v>3856.7799030900005</v>
      </c>
      <c r="M23" s="36">
        <f>SUMIFS(СВЦЭМ!$D$39:$D$782,СВЦЭМ!$A$39:$A$782,$A23,СВЦЭМ!$B$39:$B$782,M$11)+'СЕТ СН'!$F$14+СВЦЭМ!$D$10+'СЕТ СН'!$F$5-'СЕТ СН'!$F$24</f>
        <v>3853.8904034200004</v>
      </c>
      <c r="N23" s="36">
        <f>SUMIFS(СВЦЭМ!$D$39:$D$782,СВЦЭМ!$A$39:$A$782,$A23,СВЦЭМ!$B$39:$B$782,N$11)+'СЕТ СН'!$F$14+СВЦЭМ!$D$10+'СЕТ СН'!$F$5-'СЕТ СН'!$F$24</f>
        <v>3876.7611061000002</v>
      </c>
      <c r="O23" s="36">
        <f>SUMIFS(СВЦЭМ!$D$39:$D$782,СВЦЭМ!$A$39:$A$782,$A23,СВЦЭМ!$B$39:$B$782,O$11)+'СЕТ СН'!$F$14+СВЦЭМ!$D$10+'СЕТ СН'!$F$5-'СЕТ СН'!$F$24</f>
        <v>3911.1825163500002</v>
      </c>
      <c r="P23" s="36">
        <f>SUMIFS(СВЦЭМ!$D$39:$D$782,СВЦЭМ!$A$39:$A$782,$A23,СВЦЭМ!$B$39:$B$782,P$11)+'СЕТ СН'!$F$14+СВЦЭМ!$D$10+'СЕТ СН'!$F$5-'СЕТ СН'!$F$24</f>
        <v>3919.8477930300005</v>
      </c>
      <c r="Q23" s="36">
        <f>SUMIFS(СВЦЭМ!$D$39:$D$782,СВЦЭМ!$A$39:$A$782,$A23,СВЦЭМ!$B$39:$B$782,Q$11)+'СЕТ СН'!$F$14+СВЦЭМ!$D$10+'СЕТ СН'!$F$5-'СЕТ СН'!$F$24</f>
        <v>3918.7968660900001</v>
      </c>
      <c r="R23" s="36">
        <f>SUMIFS(СВЦЭМ!$D$39:$D$782,СВЦЭМ!$A$39:$A$782,$A23,СВЦЭМ!$B$39:$B$782,R$11)+'СЕТ СН'!$F$14+СВЦЭМ!$D$10+'СЕТ СН'!$F$5-'СЕТ СН'!$F$24</f>
        <v>3866.6497277000003</v>
      </c>
      <c r="S23" s="36">
        <f>SUMIFS(СВЦЭМ!$D$39:$D$782,СВЦЭМ!$A$39:$A$782,$A23,СВЦЭМ!$B$39:$B$782,S$11)+'СЕТ СН'!$F$14+СВЦЭМ!$D$10+'СЕТ СН'!$F$5-'СЕТ СН'!$F$24</f>
        <v>3822.58135365</v>
      </c>
      <c r="T23" s="36">
        <f>SUMIFS(СВЦЭМ!$D$39:$D$782,СВЦЭМ!$A$39:$A$782,$A23,СВЦЭМ!$B$39:$B$782,T$11)+'СЕТ СН'!$F$14+СВЦЭМ!$D$10+'СЕТ СН'!$F$5-'СЕТ СН'!$F$24</f>
        <v>3827.1717080600001</v>
      </c>
      <c r="U23" s="36">
        <f>SUMIFS(СВЦЭМ!$D$39:$D$782,СВЦЭМ!$A$39:$A$782,$A23,СВЦЭМ!$B$39:$B$782,U$11)+'СЕТ СН'!$F$14+СВЦЭМ!$D$10+'СЕТ СН'!$F$5-'СЕТ СН'!$F$24</f>
        <v>3842.7940628800002</v>
      </c>
      <c r="V23" s="36">
        <f>SUMIFS(СВЦЭМ!$D$39:$D$782,СВЦЭМ!$A$39:$A$782,$A23,СВЦЭМ!$B$39:$B$782,V$11)+'СЕТ СН'!$F$14+СВЦЭМ!$D$10+'СЕТ СН'!$F$5-'СЕТ СН'!$F$24</f>
        <v>3857.4550707200001</v>
      </c>
      <c r="W23" s="36">
        <f>SUMIFS(СВЦЭМ!$D$39:$D$782,СВЦЭМ!$A$39:$A$782,$A23,СВЦЭМ!$B$39:$B$782,W$11)+'СЕТ СН'!$F$14+СВЦЭМ!$D$10+'СЕТ СН'!$F$5-'СЕТ СН'!$F$24</f>
        <v>3877.0108134800003</v>
      </c>
      <c r="X23" s="36">
        <f>SUMIFS(СВЦЭМ!$D$39:$D$782,СВЦЭМ!$A$39:$A$782,$A23,СВЦЭМ!$B$39:$B$782,X$11)+'СЕТ СН'!$F$14+СВЦЭМ!$D$10+'СЕТ СН'!$F$5-'СЕТ СН'!$F$24</f>
        <v>3895.9073855100005</v>
      </c>
      <c r="Y23" s="36">
        <f>SUMIFS(СВЦЭМ!$D$39:$D$782,СВЦЭМ!$A$39:$A$782,$A23,СВЦЭМ!$B$39:$B$782,Y$11)+'СЕТ СН'!$F$14+СВЦЭМ!$D$10+'СЕТ СН'!$F$5-'СЕТ СН'!$F$24</f>
        <v>3908.7747292800004</v>
      </c>
    </row>
    <row r="24" spans="1:25" ht="15.75" x14ac:dyDescent="0.2">
      <c r="A24" s="35">
        <f t="shared" si="0"/>
        <v>44574</v>
      </c>
      <c r="B24" s="36">
        <f>SUMIFS(СВЦЭМ!$D$39:$D$782,СВЦЭМ!$A$39:$A$782,$A24,СВЦЭМ!$B$39:$B$782,B$11)+'СЕТ СН'!$F$14+СВЦЭМ!$D$10+'СЕТ СН'!$F$5-'СЕТ СН'!$F$24</f>
        <v>3950.8313101000003</v>
      </c>
      <c r="C24" s="36">
        <f>SUMIFS(СВЦЭМ!$D$39:$D$782,СВЦЭМ!$A$39:$A$782,$A24,СВЦЭМ!$B$39:$B$782,C$11)+'СЕТ СН'!$F$14+СВЦЭМ!$D$10+'СЕТ СН'!$F$5-'СЕТ СН'!$F$24</f>
        <v>3969.6697686000002</v>
      </c>
      <c r="D24" s="36">
        <f>SUMIFS(СВЦЭМ!$D$39:$D$782,СВЦЭМ!$A$39:$A$782,$A24,СВЦЭМ!$B$39:$B$782,D$11)+'СЕТ СН'!$F$14+СВЦЭМ!$D$10+'СЕТ СН'!$F$5-'СЕТ СН'!$F$24</f>
        <v>3971.2578549400005</v>
      </c>
      <c r="E24" s="36">
        <f>SUMIFS(СВЦЭМ!$D$39:$D$782,СВЦЭМ!$A$39:$A$782,$A24,СВЦЭМ!$B$39:$B$782,E$11)+'СЕТ СН'!$F$14+СВЦЭМ!$D$10+'СЕТ СН'!$F$5-'СЕТ СН'!$F$24</f>
        <v>3975.8053959200001</v>
      </c>
      <c r="F24" s="36">
        <f>SUMIFS(СВЦЭМ!$D$39:$D$782,СВЦЭМ!$A$39:$A$782,$A24,СВЦЭМ!$B$39:$B$782,F$11)+'СЕТ СН'!$F$14+СВЦЭМ!$D$10+'СЕТ СН'!$F$5-'СЕТ СН'!$F$24</f>
        <v>3968.4528379800004</v>
      </c>
      <c r="G24" s="36">
        <f>SUMIFS(СВЦЭМ!$D$39:$D$782,СВЦЭМ!$A$39:$A$782,$A24,СВЦЭМ!$B$39:$B$782,G$11)+'СЕТ СН'!$F$14+СВЦЭМ!$D$10+'СЕТ СН'!$F$5-'СЕТ СН'!$F$24</f>
        <v>3915.8726970300004</v>
      </c>
      <c r="H24" s="36">
        <f>SUMIFS(СВЦЭМ!$D$39:$D$782,СВЦЭМ!$A$39:$A$782,$A24,СВЦЭМ!$B$39:$B$782,H$11)+'СЕТ СН'!$F$14+СВЦЭМ!$D$10+'СЕТ СН'!$F$5-'СЕТ СН'!$F$24</f>
        <v>3871.1058281100004</v>
      </c>
      <c r="I24" s="36">
        <f>SUMIFS(СВЦЭМ!$D$39:$D$782,СВЦЭМ!$A$39:$A$782,$A24,СВЦЭМ!$B$39:$B$782,I$11)+'СЕТ СН'!$F$14+СВЦЭМ!$D$10+'СЕТ СН'!$F$5-'СЕТ СН'!$F$24</f>
        <v>3870.0430507000001</v>
      </c>
      <c r="J24" s="36">
        <f>SUMIFS(СВЦЭМ!$D$39:$D$782,СВЦЭМ!$A$39:$A$782,$A24,СВЦЭМ!$B$39:$B$782,J$11)+'СЕТ СН'!$F$14+СВЦЭМ!$D$10+'СЕТ СН'!$F$5-'СЕТ СН'!$F$24</f>
        <v>3866.8334521800002</v>
      </c>
      <c r="K24" s="36">
        <f>SUMIFS(СВЦЭМ!$D$39:$D$782,СВЦЭМ!$A$39:$A$782,$A24,СВЦЭМ!$B$39:$B$782,K$11)+'СЕТ СН'!$F$14+СВЦЭМ!$D$10+'СЕТ СН'!$F$5-'СЕТ СН'!$F$24</f>
        <v>3858.99748318</v>
      </c>
      <c r="L24" s="36">
        <f>SUMIFS(СВЦЭМ!$D$39:$D$782,СВЦЭМ!$A$39:$A$782,$A24,СВЦЭМ!$B$39:$B$782,L$11)+'СЕТ СН'!$F$14+СВЦЭМ!$D$10+'СЕТ СН'!$F$5-'СЕТ СН'!$F$24</f>
        <v>3861.9472496799999</v>
      </c>
      <c r="M24" s="36">
        <f>SUMIFS(СВЦЭМ!$D$39:$D$782,СВЦЭМ!$A$39:$A$782,$A24,СВЦЭМ!$B$39:$B$782,M$11)+'СЕТ СН'!$F$14+СВЦЭМ!$D$10+'СЕТ СН'!$F$5-'СЕТ СН'!$F$24</f>
        <v>3882.3319281000004</v>
      </c>
      <c r="N24" s="36">
        <f>SUMIFS(СВЦЭМ!$D$39:$D$782,СВЦЭМ!$A$39:$A$782,$A24,СВЦЭМ!$B$39:$B$782,N$11)+'СЕТ СН'!$F$14+СВЦЭМ!$D$10+'СЕТ СН'!$F$5-'СЕТ СН'!$F$24</f>
        <v>3898.4484213100004</v>
      </c>
      <c r="O24" s="36">
        <f>SUMIFS(СВЦЭМ!$D$39:$D$782,СВЦЭМ!$A$39:$A$782,$A24,СВЦЭМ!$B$39:$B$782,O$11)+'СЕТ СН'!$F$14+СВЦЭМ!$D$10+'СЕТ СН'!$F$5-'СЕТ СН'!$F$24</f>
        <v>3935.4450783400002</v>
      </c>
      <c r="P24" s="36">
        <f>SUMIFS(СВЦЭМ!$D$39:$D$782,СВЦЭМ!$A$39:$A$782,$A24,СВЦЭМ!$B$39:$B$782,P$11)+'СЕТ СН'!$F$14+СВЦЭМ!$D$10+'СЕТ СН'!$F$5-'СЕТ СН'!$F$24</f>
        <v>3938.9376187200005</v>
      </c>
      <c r="Q24" s="36">
        <f>SUMIFS(СВЦЭМ!$D$39:$D$782,СВЦЭМ!$A$39:$A$782,$A24,СВЦЭМ!$B$39:$B$782,Q$11)+'СЕТ СН'!$F$14+СВЦЭМ!$D$10+'СЕТ СН'!$F$5-'СЕТ СН'!$F$24</f>
        <v>3941.1551628400002</v>
      </c>
      <c r="R24" s="36">
        <f>SUMIFS(СВЦЭМ!$D$39:$D$782,СВЦЭМ!$A$39:$A$782,$A24,СВЦЭМ!$B$39:$B$782,R$11)+'СЕТ СН'!$F$14+СВЦЭМ!$D$10+'СЕТ СН'!$F$5-'СЕТ СН'!$F$24</f>
        <v>3894.1815181700003</v>
      </c>
      <c r="S24" s="36">
        <f>SUMIFS(СВЦЭМ!$D$39:$D$782,СВЦЭМ!$A$39:$A$782,$A24,СВЦЭМ!$B$39:$B$782,S$11)+'СЕТ СН'!$F$14+СВЦЭМ!$D$10+'СЕТ СН'!$F$5-'СЕТ СН'!$F$24</f>
        <v>3859.1007886800003</v>
      </c>
      <c r="T24" s="36">
        <f>SUMIFS(СВЦЭМ!$D$39:$D$782,СВЦЭМ!$A$39:$A$782,$A24,СВЦЭМ!$B$39:$B$782,T$11)+'СЕТ СН'!$F$14+СВЦЭМ!$D$10+'СЕТ СН'!$F$5-'СЕТ СН'!$F$24</f>
        <v>3870.2007251700002</v>
      </c>
      <c r="U24" s="36">
        <f>SUMIFS(СВЦЭМ!$D$39:$D$782,СВЦЭМ!$A$39:$A$782,$A24,СВЦЭМ!$B$39:$B$782,U$11)+'СЕТ СН'!$F$14+СВЦЭМ!$D$10+'СЕТ СН'!$F$5-'СЕТ СН'!$F$24</f>
        <v>3878.0029476700001</v>
      </c>
      <c r="V24" s="36">
        <f>SUMIFS(СВЦЭМ!$D$39:$D$782,СВЦЭМ!$A$39:$A$782,$A24,СВЦЭМ!$B$39:$B$782,V$11)+'СЕТ СН'!$F$14+СВЦЭМ!$D$10+'СЕТ СН'!$F$5-'СЕТ СН'!$F$24</f>
        <v>3875.0566647400001</v>
      </c>
      <c r="W24" s="36">
        <f>SUMIFS(СВЦЭМ!$D$39:$D$782,СВЦЭМ!$A$39:$A$782,$A24,СВЦЭМ!$B$39:$B$782,W$11)+'СЕТ СН'!$F$14+СВЦЭМ!$D$10+'СЕТ СН'!$F$5-'СЕТ СН'!$F$24</f>
        <v>3892.1843184700001</v>
      </c>
      <c r="X24" s="36">
        <f>SUMIFS(СВЦЭМ!$D$39:$D$782,СВЦЭМ!$A$39:$A$782,$A24,СВЦЭМ!$B$39:$B$782,X$11)+'СЕТ СН'!$F$14+СВЦЭМ!$D$10+'СЕТ СН'!$F$5-'СЕТ СН'!$F$24</f>
        <v>3912.0095632100001</v>
      </c>
      <c r="Y24" s="36">
        <f>SUMIFS(СВЦЭМ!$D$39:$D$782,СВЦЭМ!$A$39:$A$782,$A24,СВЦЭМ!$B$39:$B$782,Y$11)+'СЕТ СН'!$F$14+СВЦЭМ!$D$10+'СЕТ СН'!$F$5-'СЕТ СН'!$F$24</f>
        <v>3944.5771446500003</v>
      </c>
    </row>
    <row r="25" spans="1:25" ht="15.75" x14ac:dyDescent="0.2">
      <c r="A25" s="35">
        <f t="shared" si="0"/>
        <v>44575</v>
      </c>
      <c r="B25" s="36">
        <f>SUMIFS(СВЦЭМ!$D$39:$D$782,СВЦЭМ!$A$39:$A$782,$A25,СВЦЭМ!$B$39:$B$782,B$11)+'СЕТ СН'!$F$14+СВЦЭМ!$D$10+'СЕТ СН'!$F$5-'СЕТ СН'!$F$24</f>
        <v>3967.4833643800002</v>
      </c>
      <c r="C25" s="36">
        <f>SUMIFS(СВЦЭМ!$D$39:$D$782,СВЦЭМ!$A$39:$A$782,$A25,СВЦЭМ!$B$39:$B$782,C$11)+'СЕТ СН'!$F$14+СВЦЭМ!$D$10+'СЕТ СН'!$F$5-'СЕТ СН'!$F$24</f>
        <v>3993.0660213900001</v>
      </c>
      <c r="D25" s="36">
        <f>SUMIFS(СВЦЭМ!$D$39:$D$782,СВЦЭМ!$A$39:$A$782,$A25,СВЦЭМ!$B$39:$B$782,D$11)+'СЕТ СН'!$F$14+СВЦЭМ!$D$10+'СЕТ СН'!$F$5-'СЕТ СН'!$F$24</f>
        <v>4010.91710865</v>
      </c>
      <c r="E25" s="36">
        <f>SUMIFS(СВЦЭМ!$D$39:$D$782,СВЦЭМ!$A$39:$A$782,$A25,СВЦЭМ!$B$39:$B$782,E$11)+'СЕТ СН'!$F$14+СВЦЭМ!$D$10+'СЕТ СН'!$F$5-'СЕТ СН'!$F$24</f>
        <v>4005.8814556900002</v>
      </c>
      <c r="F25" s="36">
        <f>SUMIFS(СВЦЭМ!$D$39:$D$782,СВЦЭМ!$A$39:$A$782,$A25,СВЦЭМ!$B$39:$B$782,F$11)+'СЕТ СН'!$F$14+СВЦЭМ!$D$10+'СЕТ СН'!$F$5-'СЕТ СН'!$F$24</f>
        <v>3998.9156987599999</v>
      </c>
      <c r="G25" s="36">
        <f>SUMIFS(СВЦЭМ!$D$39:$D$782,СВЦЭМ!$A$39:$A$782,$A25,СВЦЭМ!$B$39:$B$782,G$11)+'СЕТ СН'!$F$14+СВЦЭМ!$D$10+'СЕТ СН'!$F$5-'СЕТ СН'!$F$24</f>
        <v>3976.63873177</v>
      </c>
      <c r="H25" s="36">
        <f>SUMIFS(СВЦЭМ!$D$39:$D$782,СВЦЭМ!$A$39:$A$782,$A25,СВЦЭМ!$B$39:$B$782,H$11)+'СЕТ СН'!$F$14+СВЦЭМ!$D$10+'СЕТ СН'!$F$5-'СЕТ СН'!$F$24</f>
        <v>3928.3690149500003</v>
      </c>
      <c r="I25" s="36">
        <f>SUMIFS(СВЦЭМ!$D$39:$D$782,СВЦЭМ!$A$39:$A$782,$A25,СВЦЭМ!$B$39:$B$782,I$11)+'СЕТ СН'!$F$14+СВЦЭМ!$D$10+'СЕТ СН'!$F$5-'СЕТ СН'!$F$24</f>
        <v>3896.3418317900005</v>
      </c>
      <c r="J25" s="36">
        <f>SUMIFS(СВЦЭМ!$D$39:$D$782,СВЦЭМ!$A$39:$A$782,$A25,СВЦЭМ!$B$39:$B$782,J$11)+'СЕТ СН'!$F$14+СВЦЭМ!$D$10+'СЕТ СН'!$F$5-'СЕТ СН'!$F$24</f>
        <v>3888.3812671100004</v>
      </c>
      <c r="K25" s="36">
        <f>SUMIFS(СВЦЭМ!$D$39:$D$782,СВЦЭМ!$A$39:$A$782,$A25,СВЦЭМ!$B$39:$B$782,K$11)+'СЕТ СН'!$F$14+СВЦЭМ!$D$10+'СЕТ СН'!$F$5-'СЕТ СН'!$F$24</f>
        <v>3876.7695067000004</v>
      </c>
      <c r="L25" s="36">
        <f>SUMIFS(СВЦЭМ!$D$39:$D$782,СВЦЭМ!$A$39:$A$782,$A25,СВЦЭМ!$B$39:$B$782,L$11)+'СЕТ СН'!$F$14+СВЦЭМ!$D$10+'СЕТ СН'!$F$5-'СЕТ СН'!$F$24</f>
        <v>3895.6662689800005</v>
      </c>
      <c r="M25" s="36">
        <f>SUMIFS(СВЦЭМ!$D$39:$D$782,СВЦЭМ!$A$39:$A$782,$A25,СВЦЭМ!$B$39:$B$782,M$11)+'СЕТ СН'!$F$14+СВЦЭМ!$D$10+'СЕТ СН'!$F$5-'СЕТ СН'!$F$24</f>
        <v>3909.1042444700001</v>
      </c>
      <c r="N25" s="36">
        <f>SUMIFS(СВЦЭМ!$D$39:$D$782,СВЦЭМ!$A$39:$A$782,$A25,СВЦЭМ!$B$39:$B$782,N$11)+'СЕТ СН'!$F$14+СВЦЭМ!$D$10+'СЕТ СН'!$F$5-'СЕТ СН'!$F$24</f>
        <v>3915.55905798</v>
      </c>
      <c r="O25" s="36">
        <f>SUMIFS(СВЦЭМ!$D$39:$D$782,СВЦЭМ!$A$39:$A$782,$A25,СВЦЭМ!$B$39:$B$782,O$11)+'СЕТ СН'!$F$14+СВЦЭМ!$D$10+'СЕТ СН'!$F$5-'СЕТ СН'!$F$24</f>
        <v>3944.4078511500002</v>
      </c>
      <c r="P25" s="36">
        <f>SUMIFS(СВЦЭМ!$D$39:$D$782,СВЦЭМ!$A$39:$A$782,$A25,СВЦЭМ!$B$39:$B$782,P$11)+'СЕТ СН'!$F$14+СВЦЭМ!$D$10+'СЕТ СН'!$F$5-'СЕТ СН'!$F$24</f>
        <v>3969.4716522200001</v>
      </c>
      <c r="Q25" s="36">
        <f>SUMIFS(СВЦЭМ!$D$39:$D$782,СВЦЭМ!$A$39:$A$782,$A25,СВЦЭМ!$B$39:$B$782,Q$11)+'СЕТ СН'!$F$14+СВЦЭМ!$D$10+'СЕТ СН'!$F$5-'СЕТ СН'!$F$24</f>
        <v>3960.2946233800003</v>
      </c>
      <c r="R25" s="36">
        <f>SUMIFS(СВЦЭМ!$D$39:$D$782,СВЦЭМ!$A$39:$A$782,$A25,СВЦЭМ!$B$39:$B$782,R$11)+'СЕТ СН'!$F$14+СВЦЭМ!$D$10+'СЕТ СН'!$F$5-'СЕТ СН'!$F$24</f>
        <v>3908.6636898500001</v>
      </c>
      <c r="S25" s="36">
        <f>SUMIFS(СВЦЭМ!$D$39:$D$782,СВЦЭМ!$A$39:$A$782,$A25,СВЦЭМ!$B$39:$B$782,S$11)+'СЕТ СН'!$F$14+СВЦЭМ!$D$10+'СЕТ СН'!$F$5-'СЕТ СН'!$F$24</f>
        <v>3890.8447963900003</v>
      </c>
      <c r="T25" s="36">
        <f>SUMIFS(СВЦЭМ!$D$39:$D$782,СВЦЭМ!$A$39:$A$782,$A25,СВЦЭМ!$B$39:$B$782,T$11)+'СЕТ СН'!$F$14+СВЦЭМ!$D$10+'СЕТ СН'!$F$5-'СЕТ СН'!$F$24</f>
        <v>3878.6925580400002</v>
      </c>
      <c r="U25" s="36">
        <f>SUMIFS(СВЦЭМ!$D$39:$D$782,СВЦЭМ!$A$39:$A$782,$A25,СВЦЭМ!$B$39:$B$782,U$11)+'СЕТ СН'!$F$14+СВЦЭМ!$D$10+'СЕТ СН'!$F$5-'СЕТ СН'!$F$24</f>
        <v>3890.5812123599999</v>
      </c>
      <c r="V25" s="36">
        <f>SUMIFS(СВЦЭМ!$D$39:$D$782,СВЦЭМ!$A$39:$A$782,$A25,СВЦЭМ!$B$39:$B$782,V$11)+'СЕТ СН'!$F$14+СВЦЭМ!$D$10+'СЕТ СН'!$F$5-'СЕТ СН'!$F$24</f>
        <v>3904.8824166300001</v>
      </c>
      <c r="W25" s="36">
        <f>SUMIFS(СВЦЭМ!$D$39:$D$782,СВЦЭМ!$A$39:$A$782,$A25,СВЦЭМ!$B$39:$B$782,W$11)+'СЕТ СН'!$F$14+СВЦЭМ!$D$10+'СЕТ СН'!$F$5-'СЕТ СН'!$F$24</f>
        <v>3903.6026472700005</v>
      </c>
      <c r="X25" s="36">
        <f>SUMIFS(СВЦЭМ!$D$39:$D$782,СВЦЭМ!$A$39:$A$782,$A25,СВЦЭМ!$B$39:$B$782,X$11)+'СЕТ СН'!$F$14+СВЦЭМ!$D$10+'СЕТ СН'!$F$5-'СЕТ СН'!$F$24</f>
        <v>3920.3037973600003</v>
      </c>
      <c r="Y25" s="36">
        <f>SUMIFS(СВЦЭМ!$D$39:$D$782,СВЦЭМ!$A$39:$A$782,$A25,СВЦЭМ!$B$39:$B$782,Y$11)+'СЕТ СН'!$F$14+СВЦЭМ!$D$10+'СЕТ СН'!$F$5-'СЕТ СН'!$F$24</f>
        <v>3935.0561262400001</v>
      </c>
    </row>
    <row r="26" spans="1:25" ht="15.75" x14ac:dyDescent="0.2">
      <c r="A26" s="35">
        <f t="shared" si="0"/>
        <v>44576</v>
      </c>
      <c r="B26" s="36">
        <f>SUMIFS(СВЦЭМ!$D$39:$D$782,СВЦЭМ!$A$39:$A$782,$A26,СВЦЭМ!$B$39:$B$782,B$11)+'СЕТ СН'!$F$14+СВЦЭМ!$D$10+'СЕТ СН'!$F$5-'СЕТ СН'!$F$24</f>
        <v>3916.3234837800001</v>
      </c>
      <c r="C26" s="36">
        <f>SUMIFS(СВЦЭМ!$D$39:$D$782,СВЦЭМ!$A$39:$A$782,$A26,СВЦЭМ!$B$39:$B$782,C$11)+'СЕТ СН'!$F$14+СВЦЭМ!$D$10+'СЕТ СН'!$F$5-'СЕТ СН'!$F$24</f>
        <v>3857.5802055600002</v>
      </c>
      <c r="D26" s="36">
        <f>SUMIFS(СВЦЭМ!$D$39:$D$782,СВЦЭМ!$A$39:$A$782,$A26,СВЦЭМ!$B$39:$B$782,D$11)+'СЕТ СН'!$F$14+СВЦЭМ!$D$10+'СЕТ СН'!$F$5-'СЕТ СН'!$F$24</f>
        <v>3906.5102581900001</v>
      </c>
      <c r="E26" s="36">
        <f>SUMIFS(СВЦЭМ!$D$39:$D$782,СВЦЭМ!$A$39:$A$782,$A26,СВЦЭМ!$B$39:$B$782,E$11)+'СЕТ СН'!$F$14+СВЦЭМ!$D$10+'СЕТ СН'!$F$5-'СЕТ СН'!$F$24</f>
        <v>3919.6199928400001</v>
      </c>
      <c r="F26" s="36">
        <f>SUMIFS(СВЦЭМ!$D$39:$D$782,СВЦЭМ!$A$39:$A$782,$A26,СВЦЭМ!$B$39:$B$782,F$11)+'СЕТ СН'!$F$14+СВЦЭМ!$D$10+'СЕТ СН'!$F$5-'СЕТ СН'!$F$24</f>
        <v>3919.5592243800002</v>
      </c>
      <c r="G26" s="36">
        <f>SUMIFS(СВЦЭМ!$D$39:$D$782,СВЦЭМ!$A$39:$A$782,$A26,СВЦЭМ!$B$39:$B$782,G$11)+'СЕТ СН'!$F$14+СВЦЭМ!$D$10+'СЕТ СН'!$F$5-'СЕТ СН'!$F$24</f>
        <v>3910.3071104999999</v>
      </c>
      <c r="H26" s="36">
        <f>SUMIFS(СВЦЭМ!$D$39:$D$782,СВЦЭМ!$A$39:$A$782,$A26,СВЦЭМ!$B$39:$B$782,H$11)+'СЕТ СН'!$F$14+СВЦЭМ!$D$10+'СЕТ СН'!$F$5-'СЕТ СН'!$F$24</f>
        <v>3870.1321216300003</v>
      </c>
      <c r="I26" s="36">
        <f>SUMIFS(СВЦЭМ!$D$39:$D$782,СВЦЭМ!$A$39:$A$782,$A26,СВЦЭМ!$B$39:$B$782,I$11)+'СЕТ СН'!$F$14+СВЦЭМ!$D$10+'СЕТ СН'!$F$5-'СЕТ СН'!$F$24</f>
        <v>3857.5531270600004</v>
      </c>
      <c r="J26" s="36">
        <f>SUMIFS(СВЦЭМ!$D$39:$D$782,СВЦЭМ!$A$39:$A$782,$A26,СВЦЭМ!$B$39:$B$782,J$11)+'СЕТ СН'!$F$14+СВЦЭМ!$D$10+'СЕТ СН'!$F$5-'СЕТ СН'!$F$24</f>
        <v>3834.54741878</v>
      </c>
      <c r="K26" s="36">
        <f>SUMIFS(СВЦЭМ!$D$39:$D$782,СВЦЭМ!$A$39:$A$782,$A26,СВЦЭМ!$B$39:$B$782,K$11)+'СЕТ СН'!$F$14+СВЦЭМ!$D$10+'СЕТ СН'!$F$5-'СЕТ СН'!$F$24</f>
        <v>3812.6089207900004</v>
      </c>
      <c r="L26" s="36">
        <f>SUMIFS(СВЦЭМ!$D$39:$D$782,СВЦЭМ!$A$39:$A$782,$A26,СВЦЭМ!$B$39:$B$782,L$11)+'СЕТ СН'!$F$14+СВЦЭМ!$D$10+'СЕТ СН'!$F$5-'СЕТ СН'!$F$24</f>
        <v>3802.7459116600003</v>
      </c>
      <c r="M26" s="36">
        <f>SUMIFS(СВЦЭМ!$D$39:$D$782,СВЦЭМ!$A$39:$A$782,$A26,СВЦЭМ!$B$39:$B$782,M$11)+'СЕТ СН'!$F$14+СВЦЭМ!$D$10+'СЕТ СН'!$F$5-'СЕТ СН'!$F$24</f>
        <v>3816.57890778</v>
      </c>
      <c r="N26" s="36">
        <f>SUMIFS(СВЦЭМ!$D$39:$D$782,СВЦЭМ!$A$39:$A$782,$A26,СВЦЭМ!$B$39:$B$782,N$11)+'СЕТ СН'!$F$14+СВЦЭМ!$D$10+'СЕТ СН'!$F$5-'СЕТ СН'!$F$24</f>
        <v>3853.5184159099999</v>
      </c>
      <c r="O26" s="36">
        <f>SUMIFS(СВЦЭМ!$D$39:$D$782,СВЦЭМ!$A$39:$A$782,$A26,СВЦЭМ!$B$39:$B$782,O$11)+'СЕТ СН'!$F$14+СВЦЭМ!$D$10+'СЕТ СН'!$F$5-'СЕТ СН'!$F$24</f>
        <v>3886.2270733900004</v>
      </c>
      <c r="P26" s="36">
        <f>SUMIFS(СВЦЭМ!$D$39:$D$782,СВЦЭМ!$A$39:$A$782,$A26,СВЦЭМ!$B$39:$B$782,P$11)+'СЕТ СН'!$F$14+СВЦЭМ!$D$10+'СЕТ СН'!$F$5-'СЕТ СН'!$F$24</f>
        <v>3887.28803909</v>
      </c>
      <c r="Q26" s="36">
        <f>SUMIFS(СВЦЭМ!$D$39:$D$782,СВЦЭМ!$A$39:$A$782,$A26,СВЦЭМ!$B$39:$B$782,Q$11)+'СЕТ СН'!$F$14+СВЦЭМ!$D$10+'СЕТ СН'!$F$5-'СЕТ СН'!$F$24</f>
        <v>3887.6698591499999</v>
      </c>
      <c r="R26" s="36">
        <f>SUMIFS(СВЦЭМ!$D$39:$D$782,СВЦЭМ!$A$39:$A$782,$A26,СВЦЭМ!$B$39:$B$782,R$11)+'СЕТ СН'!$F$14+СВЦЭМ!$D$10+'СЕТ СН'!$F$5-'СЕТ СН'!$F$24</f>
        <v>3837.7631279900002</v>
      </c>
      <c r="S26" s="36">
        <f>SUMIFS(СВЦЭМ!$D$39:$D$782,СВЦЭМ!$A$39:$A$782,$A26,СВЦЭМ!$B$39:$B$782,S$11)+'СЕТ СН'!$F$14+СВЦЭМ!$D$10+'СЕТ СН'!$F$5-'СЕТ СН'!$F$24</f>
        <v>3817.3274208700004</v>
      </c>
      <c r="T26" s="36">
        <f>SUMIFS(СВЦЭМ!$D$39:$D$782,СВЦЭМ!$A$39:$A$782,$A26,СВЦЭМ!$B$39:$B$782,T$11)+'СЕТ СН'!$F$14+СВЦЭМ!$D$10+'СЕТ СН'!$F$5-'СЕТ СН'!$F$24</f>
        <v>3818.2259643000002</v>
      </c>
      <c r="U26" s="36">
        <f>SUMIFS(СВЦЭМ!$D$39:$D$782,СВЦЭМ!$A$39:$A$782,$A26,СВЦЭМ!$B$39:$B$782,U$11)+'СЕТ СН'!$F$14+СВЦЭМ!$D$10+'СЕТ СН'!$F$5-'СЕТ СН'!$F$24</f>
        <v>3830.2201996000003</v>
      </c>
      <c r="V26" s="36">
        <f>SUMIFS(СВЦЭМ!$D$39:$D$782,СВЦЭМ!$A$39:$A$782,$A26,СВЦЭМ!$B$39:$B$782,V$11)+'СЕТ СН'!$F$14+СВЦЭМ!$D$10+'СЕТ СН'!$F$5-'СЕТ СН'!$F$24</f>
        <v>3840.6452782200004</v>
      </c>
      <c r="W26" s="36">
        <f>SUMIFS(СВЦЭМ!$D$39:$D$782,СВЦЭМ!$A$39:$A$782,$A26,СВЦЭМ!$B$39:$B$782,W$11)+'СЕТ СН'!$F$14+СВЦЭМ!$D$10+'СЕТ СН'!$F$5-'СЕТ СН'!$F$24</f>
        <v>3853.2922653400001</v>
      </c>
      <c r="X26" s="36">
        <f>SUMIFS(СВЦЭМ!$D$39:$D$782,СВЦЭМ!$A$39:$A$782,$A26,СВЦЭМ!$B$39:$B$782,X$11)+'СЕТ СН'!$F$14+СВЦЭМ!$D$10+'СЕТ СН'!$F$5-'СЕТ СН'!$F$24</f>
        <v>3862.0441719800001</v>
      </c>
      <c r="Y26" s="36">
        <f>SUMIFS(СВЦЭМ!$D$39:$D$782,СВЦЭМ!$A$39:$A$782,$A26,СВЦЭМ!$B$39:$B$782,Y$11)+'СЕТ СН'!$F$14+СВЦЭМ!$D$10+'СЕТ СН'!$F$5-'СЕТ СН'!$F$24</f>
        <v>3881.20945226</v>
      </c>
    </row>
    <row r="27" spans="1:25" ht="15.75" x14ac:dyDescent="0.2">
      <c r="A27" s="35">
        <f t="shared" si="0"/>
        <v>44577</v>
      </c>
      <c r="B27" s="36">
        <f>SUMIFS(СВЦЭМ!$D$39:$D$782,СВЦЭМ!$A$39:$A$782,$A27,СВЦЭМ!$B$39:$B$782,B$11)+'СЕТ СН'!$F$14+СВЦЭМ!$D$10+'СЕТ СН'!$F$5-'СЕТ СН'!$F$24</f>
        <v>3871.7605101500003</v>
      </c>
      <c r="C27" s="36">
        <f>SUMIFS(СВЦЭМ!$D$39:$D$782,СВЦЭМ!$A$39:$A$782,$A27,СВЦЭМ!$B$39:$B$782,C$11)+'СЕТ СН'!$F$14+СВЦЭМ!$D$10+'СЕТ СН'!$F$5-'СЕТ СН'!$F$24</f>
        <v>3894.4593678900001</v>
      </c>
      <c r="D27" s="36">
        <f>SUMIFS(СВЦЭМ!$D$39:$D$782,СВЦЭМ!$A$39:$A$782,$A27,СВЦЭМ!$B$39:$B$782,D$11)+'СЕТ СН'!$F$14+СВЦЭМ!$D$10+'СЕТ СН'!$F$5-'СЕТ СН'!$F$24</f>
        <v>3915.7298857200003</v>
      </c>
      <c r="E27" s="36">
        <f>SUMIFS(СВЦЭМ!$D$39:$D$782,СВЦЭМ!$A$39:$A$782,$A27,СВЦЭМ!$B$39:$B$782,E$11)+'СЕТ СН'!$F$14+СВЦЭМ!$D$10+'СЕТ СН'!$F$5-'СЕТ СН'!$F$24</f>
        <v>3910.9072930800003</v>
      </c>
      <c r="F27" s="36">
        <f>SUMIFS(СВЦЭМ!$D$39:$D$782,СВЦЭМ!$A$39:$A$782,$A27,СВЦЭМ!$B$39:$B$782,F$11)+'СЕТ СН'!$F$14+СВЦЭМ!$D$10+'СЕТ СН'!$F$5-'СЕТ СН'!$F$24</f>
        <v>3906.9871758700001</v>
      </c>
      <c r="G27" s="36">
        <f>SUMIFS(СВЦЭМ!$D$39:$D$782,СВЦЭМ!$A$39:$A$782,$A27,СВЦЭМ!$B$39:$B$782,G$11)+'СЕТ СН'!$F$14+СВЦЭМ!$D$10+'СЕТ СН'!$F$5-'СЕТ СН'!$F$24</f>
        <v>3903.9616418599999</v>
      </c>
      <c r="H27" s="36">
        <f>SUMIFS(СВЦЭМ!$D$39:$D$782,СВЦЭМ!$A$39:$A$782,$A27,СВЦЭМ!$B$39:$B$782,H$11)+'СЕТ СН'!$F$14+СВЦЭМ!$D$10+'СЕТ СН'!$F$5-'СЕТ СН'!$F$24</f>
        <v>3863.5803351900004</v>
      </c>
      <c r="I27" s="36">
        <f>SUMIFS(СВЦЭМ!$D$39:$D$782,СВЦЭМ!$A$39:$A$782,$A27,СВЦЭМ!$B$39:$B$782,I$11)+'СЕТ СН'!$F$14+СВЦЭМ!$D$10+'СЕТ СН'!$F$5-'СЕТ СН'!$F$24</f>
        <v>3840.8872106300005</v>
      </c>
      <c r="J27" s="36">
        <f>SUMIFS(СВЦЭМ!$D$39:$D$782,СВЦЭМ!$A$39:$A$782,$A27,СВЦЭМ!$B$39:$B$782,J$11)+'СЕТ СН'!$F$14+СВЦЭМ!$D$10+'СЕТ СН'!$F$5-'СЕТ СН'!$F$24</f>
        <v>3833.9828303200002</v>
      </c>
      <c r="K27" s="36">
        <f>SUMIFS(СВЦЭМ!$D$39:$D$782,СВЦЭМ!$A$39:$A$782,$A27,СВЦЭМ!$B$39:$B$782,K$11)+'СЕТ СН'!$F$14+СВЦЭМ!$D$10+'СЕТ СН'!$F$5-'СЕТ СН'!$F$24</f>
        <v>3817.7706786700001</v>
      </c>
      <c r="L27" s="36">
        <f>SUMIFS(СВЦЭМ!$D$39:$D$782,СВЦЭМ!$A$39:$A$782,$A27,СВЦЭМ!$B$39:$B$782,L$11)+'СЕТ СН'!$F$14+СВЦЭМ!$D$10+'СЕТ СН'!$F$5-'СЕТ СН'!$F$24</f>
        <v>3829.3705147400005</v>
      </c>
      <c r="M27" s="36">
        <f>SUMIFS(СВЦЭМ!$D$39:$D$782,СВЦЭМ!$A$39:$A$782,$A27,СВЦЭМ!$B$39:$B$782,M$11)+'СЕТ СН'!$F$14+СВЦЭМ!$D$10+'СЕТ СН'!$F$5-'СЕТ СН'!$F$24</f>
        <v>3853.8669612800004</v>
      </c>
      <c r="N27" s="36">
        <f>SUMIFS(СВЦЭМ!$D$39:$D$782,СВЦЭМ!$A$39:$A$782,$A27,СВЦЭМ!$B$39:$B$782,N$11)+'СЕТ СН'!$F$14+СВЦЭМ!$D$10+'СЕТ СН'!$F$5-'СЕТ СН'!$F$24</f>
        <v>3885.9714894500003</v>
      </c>
      <c r="O27" s="36">
        <f>SUMIFS(СВЦЭМ!$D$39:$D$782,СВЦЭМ!$A$39:$A$782,$A27,СВЦЭМ!$B$39:$B$782,O$11)+'СЕТ СН'!$F$14+СВЦЭМ!$D$10+'СЕТ СН'!$F$5-'СЕТ СН'!$F$24</f>
        <v>3923.4990227500002</v>
      </c>
      <c r="P27" s="36">
        <f>SUMIFS(СВЦЭМ!$D$39:$D$782,СВЦЭМ!$A$39:$A$782,$A27,СВЦЭМ!$B$39:$B$782,P$11)+'СЕТ СН'!$F$14+СВЦЭМ!$D$10+'СЕТ СН'!$F$5-'СЕТ СН'!$F$24</f>
        <v>3927.4738504500001</v>
      </c>
      <c r="Q27" s="36">
        <f>SUMIFS(СВЦЭМ!$D$39:$D$782,СВЦЭМ!$A$39:$A$782,$A27,СВЦЭМ!$B$39:$B$782,Q$11)+'СЕТ СН'!$F$14+СВЦЭМ!$D$10+'СЕТ СН'!$F$5-'СЕТ СН'!$F$24</f>
        <v>3927.9773880500002</v>
      </c>
      <c r="R27" s="36">
        <f>SUMIFS(СВЦЭМ!$D$39:$D$782,СВЦЭМ!$A$39:$A$782,$A27,СВЦЭМ!$B$39:$B$782,R$11)+'СЕТ СН'!$F$14+СВЦЭМ!$D$10+'СЕТ СН'!$F$5-'СЕТ СН'!$F$24</f>
        <v>3882.7910219400001</v>
      </c>
      <c r="S27" s="36">
        <f>SUMIFS(СВЦЭМ!$D$39:$D$782,СВЦЭМ!$A$39:$A$782,$A27,СВЦЭМ!$B$39:$B$782,S$11)+'СЕТ СН'!$F$14+СВЦЭМ!$D$10+'СЕТ СН'!$F$5-'СЕТ СН'!$F$24</f>
        <v>3835.2229484400004</v>
      </c>
      <c r="T27" s="36">
        <f>SUMIFS(СВЦЭМ!$D$39:$D$782,СВЦЭМ!$A$39:$A$782,$A27,СВЦЭМ!$B$39:$B$782,T$11)+'СЕТ СН'!$F$14+СВЦЭМ!$D$10+'СЕТ СН'!$F$5-'СЕТ СН'!$F$24</f>
        <v>3830.0510963900001</v>
      </c>
      <c r="U27" s="36">
        <f>SUMIFS(СВЦЭМ!$D$39:$D$782,СВЦЭМ!$A$39:$A$782,$A27,СВЦЭМ!$B$39:$B$782,U$11)+'СЕТ СН'!$F$14+СВЦЭМ!$D$10+'СЕТ СН'!$F$5-'СЕТ СН'!$F$24</f>
        <v>3844.19573072</v>
      </c>
      <c r="V27" s="36">
        <f>SUMIFS(СВЦЭМ!$D$39:$D$782,СВЦЭМ!$A$39:$A$782,$A27,СВЦЭМ!$B$39:$B$782,V$11)+'СЕТ СН'!$F$14+СВЦЭМ!$D$10+'СЕТ СН'!$F$5-'СЕТ СН'!$F$24</f>
        <v>3857.0189913600002</v>
      </c>
      <c r="W27" s="36">
        <f>SUMIFS(СВЦЭМ!$D$39:$D$782,СВЦЭМ!$A$39:$A$782,$A27,СВЦЭМ!$B$39:$B$782,W$11)+'СЕТ СН'!$F$14+СВЦЭМ!$D$10+'СЕТ СН'!$F$5-'СЕТ СН'!$F$24</f>
        <v>3878.0059657900001</v>
      </c>
      <c r="X27" s="36">
        <f>SUMIFS(СВЦЭМ!$D$39:$D$782,СВЦЭМ!$A$39:$A$782,$A27,СВЦЭМ!$B$39:$B$782,X$11)+'СЕТ СН'!$F$14+СВЦЭМ!$D$10+'СЕТ СН'!$F$5-'СЕТ СН'!$F$24</f>
        <v>3891.8645618800001</v>
      </c>
      <c r="Y27" s="36">
        <f>SUMIFS(СВЦЭМ!$D$39:$D$782,СВЦЭМ!$A$39:$A$782,$A27,СВЦЭМ!$B$39:$B$782,Y$11)+'СЕТ СН'!$F$14+СВЦЭМ!$D$10+'СЕТ СН'!$F$5-'СЕТ СН'!$F$24</f>
        <v>3911.8718396600002</v>
      </c>
    </row>
    <row r="28" spans="1:25" ht="15.75" x14ac:dyDescent="0.2">
      <c r="A28" s="35">
        <f t="shared" si="0"/>
        <v>44578</v>
      </c>
      <c r="B28" s="36">
        <f>SUMIFS(СВЦЭМ!$D$39:$D$782,СВЦЭМ!$A$39:$A$782,$A28,СВЦЭМ!$B$39:$B$782,B$11)+'СЕТ СН'!$F$14+СВЦЭМ!$D$10+'СЕТ СН'!$F$5-'СЕТ СН'!$F$24</f>
        <v>3941.7750031300002</v>
      </c>
      <c r="C28" s="36">
        <f>SUMIFS(СВЦЭМ!$D$39:$D$782,СВЦЭМ!$A$39:$A$782,$A28,СВЦЭМ!$B$39:$B$782,C$11)+'СЕТ СН'!$F$14+СВЦЭМ!$D$10+'СЕТ СН'!$F$5-'СЕТ СН'!$F$24</f>
        <v>4003.3081599300003</v>
      </c>
      <c r="D28" s="36">
        <f>SUMIFS(СВЦЭМ!$D$39:$D$782,СВЦЭМ!$A$39:$A$782,$A28,СВЦЭМ!$B$39:$B$782,D$11)+'СЕТ СН'!$F$14+СВЦЭМ!$D$10+'СЕТ СН'!$F$5-'СЕТ СН'!$F$24</f>
        <v>4014.83276157</v>
      </c>
      <c r="E28" s="36">
        <f>SUMIFS(СВЦЭМ!$D$39:$D$782,СВЦЭМ!$A$39:$A$782,$A28,СВЦЭМ!$B$39:$B$782,E$11)+'СЕТ СН'!$F$14+СВЦЭМ!$D$10+'СЕТ СН'!$F$5-'СЕТ СН'!$F$24</f>
        <v>3961.7745167200001</v>
      </c>
      <c r="F28" s="36">
        <f>SUMIFS(СВЦЭМ!$D$39:$D$782,СВЦЭМ!$A$39:$A$782,$A28,СВЦЭМ!$B$39:$B$782,F$11)+'СЕТ СН'!$F$14+СВЦЭМ!$D$10+'СЕТ СН'!$F$5-'СЕТ СН'!$F$24</f>
        <v>3962.19461133</v>
      </c>
      <c r="G28" s="36">
        <f>SUMIFS(СВЦЭМ!$D$39:$D$782,СВЦЭМ!$A$39:$A$782,$A28,СВЦЭМ!$B$39:$B$782,G$11)+'СЕТ СН'!$F$14+СВЦЭМ!$D$10+'СЕТ СН'!$F$5-'СЕТ СН'!$F$24</f>
        <v>3902.3636718000002</v>
      </c>
      <c r="H28" s="36">
        <f>SUMIFS(СВЦЭМ!$D$39:$D$782,СВЦЭМ!$A$39:$A$782,$A28,СВЦЭМ!$B$39:$B$782,H$11)+'СЕТ СН'!$F$14+СВЦЭМ!$D$10+'СЕТ СН'!$F$5-'СЕТ СН'!$F$24</f>
        <v>3880.3820222800005</v>
      </c>
      <c r="I28" s="36">
        <f>SUMIFS(СВЦЭМ!$D$39:$D$782,СВЦЭМ!$A$39:$A$782,$A28,СВЦЭМ!$B$39:$B$782,I$11)+'СЕТ СН'!$F$14+СВЦЭМ!$D$10+'СЕТ СН'!$F$5-'СЕТ СН'!$F$24</f>
        <v>3853.2689797400003</v>
      </c>
      <c r="J28" s="36">
        <f>SUMIFS(СВЦЭМ!$D$39:$D$782,СВЦЭМ!$A$39:$A$782,$A28,СВЦЭМ!$B$39:$B$782,J$11)+'СЕТ СН'!$F$14+СВЦЭМ!$D$10+'СЕТ СН'!$F$5-'СЕТ СН'!$F$24</f>
        <v>3873.9872429500001</v>
      </c>
      <c r="K28" s="36">
        <f>SUMIFS(СВЦЭМ!$D$39:$D$782,СВЦЭМ!$A$39:$A$782,$A28,СВЦЭМ!$B$39:$B$782,K$11)+'СЕТ СН'!$F$14+СВЦЭМ!$D$10+'СЕТ СН'!$F$5-'СЕТ СН'!$F$24</f>
        <v>3889.2496243000005</v>
      </c>
      <c r="L28" s="36">
        <f>SUMIFS(СВЦЭМ!$D$39:$D$782,СВЦЭМ!$A$39:$A$782,$A28,СВЦЭМ!$B$39:$B$782,L$11)+'СЕТ СН'!$F$14+СВЦЭМ!$D$10+'СЕТ СН'!$F$5-'СЕТ СН'!$F$24</f>
        <v>3897.0091524400004</v>
      </c>
      <c r="M28" s="36">
        <f>SUMIFS(СВЦЭМ!$D$39:$D$782,СВЦЭМ!$A$39:$A$782,$A28,СВЦЭМ!$B$39:$B$782,M$11)+'СЕТ СН'!$F$14+СВЦЭМ!$D$10+'СЕТ СН'!$F$5-'СЕТ СН'!$F$24</f>
        <v>3881.0542937600003</v>
      </c>
      <c r="N28" s="36">
        <f>SUMIFS(СВЦЭМ!$D$39:$D$782,СВЦЭМ!$A$39:$A$782,$A28,СВЦЭМ!$B$39:$B$782,N$11)+'СЕТ СН'!$F$14+СВЦЭМ!$D$10+'СЕТ СН'!$F$5-'СЕТ СН'!$F$24</f>
        <v>3879.9419209900002</v>
      </c>
      <c r="O28" s="36">
        <f>SUMIFS(СВЦЭМ!$D$39:$D$782,СВЦЭМ!$A$39:$A$782,$A28,СВЦЭМ!$B$39:$B$782,O$11)+'СЕТ СН'!$F$14+СВЦЭМ!$D$10+'СЕТ СН'!$F$5-'СЕТ СН'!$F$24</f>
        <v>3890.6305277800002</v>
      </c>
      <c r="P28" s="36">
        <f>SUMIFS(СВЦЭМ!$D$39:$D$782,СВЦЭМ!$A$39:$A$782,$A28,СВЦЭМ!$B$39:$B$782,P$11)+'СЕТ СН'!$F$14+СВЦЭМ!$D$10+'СЕТ СН'!$F$5-'СЕТ СН'!$F$24</f>
        <v>3891.1169083100003</v>
      </c>
      <c r="Q28" s="36">
        <f>SUMIFS(СВЦЭМ!$D$39:$D$782,СВЦЭМ!$A$39:$A$782,$A28,СВЦЭМ!$B$39:$B$782,Q$11)+'СЕТ СН'!$F$14+СВЦЭМ!$D$10+'СЕТ СН'!$F$5-'СЕТ СН'!$F$24</f>
        <v>3884.1497044600001</v>
      </c>
      <c r="R28" s="36">
        <f>SUMIFS(СВЦЭМ!$D$39:$D$782,СВЦЭМ!$A$39:$A$782,$A28,СВЦЭМ!$B$39:$B$782,R$11)+'СЕТ СН'!$F$14+СВЦЭМ!$D$10+'СЕТ СН'!$F$5-'СЕТ СН'!$F$24</f>
        <v>3872.5137930300002</v>
      </c>
      <c r="S28" s="36">
        <f>SUMIFS(СВЦЭМ!$D$39:$D$782,СВЦЭМ!$A$39:$A$782,$A28,СВЦЭМ!$B$39:$B$782,S$11)+'СЕТ СН'!$F$14+СВЦЭМ!$D$10+'СЕТ СН'!$F$5-'СЕТ СН'!$F$24</f>
        <v>3838.9971899600005</v>
      </c>
      <c r="T28" s="36">
        <f>SUMIFS(СВЦЭМ!$D$39:$D$782,СВЦЭМ!$A$39:$A$782,$A28,СВЦЭМ!$B$39:$B$782,T$11)+'СЕТ СН'!$F$14+СВЦЭМ!$D$10+'СЕТ СН'!$F$5-'СЕТ СН'!$F$24</f>
        <v>3882.2623090900001</v>
      </c>
      <c r="U28" s="36">
        <f>SUMIFS(СВЦЭМ!$D$39:$D$782,СВЦЭМ!$A$39:$A$782,$A28,СВЦЭМ!$B$39:$B$782,U$11)+'СЕТ СН'!$F$14+СВЦЭМ!$D$10+'СЕТ СН'!$F$5-'СЕТ СН'!$F$24</f>
        <v>3892.8742380200001</v>
      </c>
      <c r="V28" s="36">
        <f>SUMIFS(СВЦЭМ!$D$39:$D$782,СВЦЭМ!$A$39:$A$782,$A28,СВЦЭМ!$B$39:$B$782,V$11)+'СЕТ СН'!$F$14+СВЦЭМ!$D$10+'СЕТ СН'!$F$5-'СЕТ СН'!$F$24</f>
        <v>3892.1118976500002</v>
      </c>
      <c r="W28" s="36">
        <f>SUMIFS(СВЦЭМ!$D$39:$D$782,СВЦЭМ!$A$39:$A$782,$A28,СВЦЭМ!$B$39:$B$782,W$11)+'СЕТ СН'!$F$14+СВЦЭМ!$D$10+'СЕТ СН'!$F$5-'СЕТ СН'!$F$24</f>
        <v>3903.4961322700001</v>
      </c>
      <c r="X28" s="36">
        <f>SUMIFS(СВЦЭМ!$D$39:$D$782,СВЦЭМ!$A$39:$A$782,$A28,СВЦЭМ!$B$39:$B$782,X$11)+'СЕТ СН'!$F$14+СВЦЭМ!$D$10+'СЕТ СН'!$F$5-'СЕТ СН'!$F$24</f>
        <v>3919.6113230300002</v>
      </c>
      <c r="Y28" s="36">
        <f>SUMIFS(СВЦЭМ!$D$39:$D$782,СВЦЭМ!$A$39:$A$782,$A28,СВЦЭМ!$B$39:$B$782,Y$11)+'СЕТ СН'!$F$14+СВЦЭМ!$D$10+'СЕТ СН'!$F$5-'СЕТ СН'!$F$24</f>
        <v>3968.8523690800002</v>
      </c>
    </row>
    <row r="29" spans="1:25" ht="15.75" x14ac:dyDescent="0.2">
      <c r="A29" s="35">
        <f t="shared" si="0"/>
        <v>44579</v>
      </c>
      <c r="B29" s="36">
        <f>SUMIFS(СВЦЭМ!$D$39:$D$782,СВЦЭМ!$A$39:$A$782,$A29,СВЦЭМ!$B$39:$B$782,B$11)+'СЕТ СН'!$F$14+СВЦЭМ!$D$10+'СЕТ СН'!$F$5-'СЕТ СН'!$F$24</f>
        <v>3937.4759588699999</v>
      </c>
      <c r="C29" s="36">
        <f>SUMIFS(СВЦЭМ!$D$39:$D$782,СВЦЭМ!$A$39:$A$782,$A29,СВЦЭМ!$B$39:$B$782,C$11)+'СЕТ СН'!$F$14+СВЦЭМ!$D$10+'СЕТ СН'!$F$5-'СЕТ СН'!$F$24</f>
        <v>3959.3774737200001</v>
      </c>
      <c r="D29" s="36">
        <f>SUMIFS(СВЦЭМ!$D$39:$D$782,СВЦЭМ!$A$39:$A$782,$A29,СВЦЭМ!$B$39:$B$782,D$11)+'СЕТ СН'!$F$14+СВЦЭМ!$D$10+'СЕТ СН'!$F$5-'СЕТ СН'!$F$24</f>
        <v>3998.7298824100003</v>
      </c>
      <c r="E29" s="36">
        <f>SUMIFS(СВЦЭМ!$D$39:$D$782,СВЦЭМ!$A$39:$A$782,$A29,СВЦЭМ!$B$39:$B$782,E$11)+'СЕТ СН'!$F$14+СВЦЭМ!$D$10+'СЕТ СН'!$F$5-'СЕТ СН'!$F$24</f>
        <v>4005.8325378300005</v>
      </c>
      <c r="F29" s="36">
        <f>SUMIFS(СВЦЭМ!$D$39:$D$782,СВЦЭМ!$A$39:$A$782,$A29,СВЦЭМ!$B$39:$B$782,F$11)+'СЕТ СН'!$F$14+СВЦЭМ!$D$10+'СЕТ СН'!$F$5-'СЕТ СН'!$F$24</f>
        <v>3992.0454455600002</v>
      </c>
      <c r="G29" s="36">
        <f>SUMIFS(СВЦЭМ!$D$39:$D$782,СВЦЭМ!$A$39:$A$782,$A29,СВЦЭМ!$B$39:$B$782,G$11)+'СЕТ СН'!$F$14+СВЦЭМ!$D$10+'СЕТ СН'!$F$5-'СЕТ СН'!$F$24</f>
        <v>3954.0586000600001</v>
      </c>
      <c r="H29" s="36">
        <f>SUMIFS(СВЦЭМ!$D$39:$D$782,СВЦЭМ!$A$39:$A$782,$A29,СВЦЭМ!$B$39:$B$782,H$11)+'СЕТ СН'!$F$14+СВЦЭМ!$D$10+'СЕТ СН'!$F$5-'СЕТ СН'!$F$24</f>
        <v>3910.6589141200002</v>
      </c>
      <c r="I29" s="36">
        <f>SUMIFS(СВЦЭМ!$D$39:$D$782,СВЦЭМ!$A$39:$A$782,$A29,СВЦЭМ!$B$39:$B$782,I$11)+'СЕТ СН'!$F$14+СВЦЭМ!$D$10+'СЕТ СН'!$F$5-'СЕТ СН'!$F$24</f>
        <v>3880.59256989</v>
      </c>
      <c r="J29" s="36">
        <f>SUMIFS(СВЦЭМ!$D$39:$D$782,СВЦЭМ!$A$39:$A$782,$A29,СВЦЭМ!$B$39:$B$782,J$11)+'СЕТ СН'!$F$14+СВЦЭМ!$D$10+'СЕТ СН'!$F$5-'СЕТ СН'!$F$24</f>
        <v>3845.9712538000003</v>
      </c>
      <c r="K29" s="36">
        <f>SUMIFS(СВЦЭМ!$D$39:$D$782,СВЦЭМ!$A$39:$A$782,$A29,СВЦЭМ!$B$39:$B$782,K$11)+'СЕТ СН'!$F$14+СВЦЭМ!$D$10+'СЕТ СН'!$F$5-'СЕТ СН'!$F$24</f>
        <v>3871.6840505300001</v>
      </c>
      <c r="L29" s="36">
        <f>SUMIFS(СВЦЭМ!$D$39:$D$782,СВЦЭМ!$A$39:$A$782,$A29,СВЦЭМ!$B$39:$B$782,L$11)+'СЕТ СН'!$F$14+СВЦЭМ!$D$10+'СЕТ СН'!$F$5-'СЕТ СН'!$F$24</f>
        <v>3881.1792630300001</v>
      </c>
      <c r="M29" s="36">
        <f>SUMIFS(СВЦЭМ!$D$39:$D$782,СВЦЭМ!$A$39:$A$782,$A29,СВЦЭМ!$B$39:$B$782,M$11)+'СЕТ СН'!$F$14+СВЦЭМ!$D$10+'СЕТ СН'!$F$5-'СЕТ СН'!$F$24</f>
        <v>3901.6056255100002</v>
      </c>
      <c r="N29" s="36">
        <f>SUMIFS(СВЦЭМ!$D$39:$D$782,СВЦЭМ!$A$39:$A$782,$A29,СВЦЭМ!$B$39:$B$782,N$11)+'СЕТ СН'!$F$14+СВЦЭМ!$D$10+'СЕТ СН'!$F$5-'СЕТ СН'!$F$24</f>
        <v>3888.6763595400002</v>
      </c>
      <c r="O29" s="36">
        <f>SUMIFS(СВЦЭМ!$D$39:$D$782,СВЦЭМ!$A$39:$A$782,$A29,СВЦЭМ!$B$39:$B$782,O$11)+'СЕТ СН'!$F$14+СВЦЭМ!$D$10+'СЕТ СН'!$F$5-'СЕТ СН'!$F$24</f>
        <v>3906.3492667999999</v>
      </c>
      <c r="P29" s="36">
        <f>SUMIFS(СВЦЭМ!$D$39:$D$782,СВЦЭМ!$A$39:$A$782,$A29,СВЦЭМ!$B$39:$B$782,P$11)+'СЕТ СН'!$F$14+СВЦЭМ!$D$10+'СЕТ СН'!$F$5-'СЕТ СН'!$F$24</f>
        <v>3920.9346539000003</v>
      </c>
      <c r="Q29" s="36">
        <f>SUMIFS(СВЦЭМ!$D$39:$D$782,СВЦЭМ!$A$39:$A$782,$A29,СВЦЭМ!$B$39:$B$782,Q$11)+'СЕТ СН'!$F$14+СВЦЭМ!$D$10+'СЕТ СН'!$F$5-'СЕТ СН'!$F$24</f>
        <v>3925.19104986</v>
      </c>
      <c r="R29" s="36">
        <f>SUMIFS(СВЦЭМ!$D$39:$D$782,СВЦЭМ!$A$39:$A$782,$A29,СВЦЭМ!$B$39:$B$782,R$11)+'СЕТ СН'!$F$14+СВЦЭМ!$D$10+'СЕТ СН'!$F$5-'СЕТ СН'!$F$24</f>
        <v>3884.9112764600004</v>
      </c>
      <c r="S29" s="36">
        <f>SUMIFS(СВЦЭМ!$D$39:$D$782,СВЦЭМ!$A$39:$A$782,$A29,СВЦЭМ!$B$39:$B$782,S$11)+'СЕТ СН'!$F$14+СВЦЭМ!$D$10+'СЕТ СН'!$F$5-'СЕТ СН'!$F$24</f>
        <v>3874.0716556000002</v>
      </c>
      <c r="T29" s="36">
        <f>SUMIFS(СВЦЭМ!$D$39:$D$782,СВЦЭМ!$A$39:$A$782,$A29,СВЦЭМ!$B$39:$B$782,T$11)+'СЕТ СН'!$F$14+СВЦЭМ!$D$10+'СЕТ СН'!$F$5-'СЕТ СН'!$F$24</f>
        <v>3879.8156616800002</v>
      </c>
      <c r="U29" s="36">
        <f>SUMIFS(СВЦЭМ!$D$39:$D$782,СВЦЭМ!$A$39:$A$782,$A29,СВЦЭМ!$B$39:$B$782,U$11)+'СЕТ СН'!$F$14+СВЦЭМ!$D$10+'СЕТ СН'!$F$5-'СЕТ СН'!$F$24</f>
        <v>3864.5506522400001</v>
      </c>
      <c r="V29" s="36">
        <f>SUMIFS(СВЦЭМ!$D$39:$D$782,СВЦЭМ!$A$39:$A$782,$A29,СВЦЭМ!$B$39:$B$782,V$11)+'СЕТ СН'!$F$14+СВЦЭМ!$D$10+'СЕТ СН'!$F$5-'СЕТ СН'!$F$24</f>
        <v>3858.2854637400005</v>
      </c>
      <c r="W29" s="36">
        <f>SUMIFS(СВЦЭМ!$D$39:$D$782,СВЦЭМ!$A$39:$A$782,$A29,СВЦЭМ!$B$39:$B$782,W$11)+'СЕТ СН'!$F$14+СВЦЭМ!$D$10+'СЕТ СН'!$F$5-'СЕТ СН'!$F$24</f>
        <v>3875.2157592600001</v>
      </c>
      <c r="X29" s="36">
        <f>SUMIFS(СВЦЭМ!$D$39:$D$782,СВЦЭМ!$A$39:$A$782,$A29,СВЦЭМ!$B$39:$B$782,X$11)+'СЕТ СН'!$F$14+СВЦЭМ!$D$10+'СЕТ СН'!$F$5-'СЕТ СН'!$F$24</f>
        <v>3896.2531110099999</v>
      </c>
      <c r="Y29" s="36">
        <f>SUMIFS(СВЦЭМ!$D$39:$D$782,СВЦЭМ!$A$39:$A$782,$A29,СВЦЭМ!$B$39:$B$782,Y$11)+'СЕТ СН'!$F$14+СВЦЭМ!$D$10+'СЕТ СН'!$F$5-'СЕТ СН'!$F$24</f>
        <v>3906.2952509500001</v>
      </c>
    </row>
    <row r="30" spans="1:25" ht="15.75" x14ac:dyDescent="0.2">
      <c r="A30" s="35">
        <f t="shared" si="0"/>
        <v>44580</v>
      </c>
      <c r="B30" s="36">
        <f>SUMIFS(СВЦЭМ!$D$39:$D$782,СВЦЭМ!$A$39:$A$782,$A30,СВЦЭМ!$B$39:$B$782,B$11)+'СЕТ СН'!$F$14+СВЦЭМ!$D$10+'СЕТ СН'!$F$5-'СЕТ СН'!$F$24</f>
        <v>3965.5276056400003</v>
      </c>
      <c r="C30" s="36">
        <f>SUMIFS(СВЦЭМ!$D$39:$D$782,СВЦЭМ!$A$39:$A$782,$A30,СВЦЭМ!$B$39:$B$782,C$11)+'СЕТ СН'!$F$14+СВЦЭМ!$D$10+'СЕТ СН'!$F$5-'СЕТ СН'!$F$24</f>
        <v>3994.1314198400005</v>
      </c>
      <c r="D30" s="36">
        <f>SUMIFS(СВЦЭМ!$D$39:$D$782,СВЦЭМ!$A$39:$A$782,$A30,СВЦЭМ!$B$39:$B$782,D$11)+'СЕТ СН'!$F$14+СВЦЭМ!$D$10+'СЕТ СН'!$F$5-'СЕТ СН'!$F$24</f>
        <v>4017.5650295300002</v>
      </c>
      <c r="E30" s="36">
        <f>SUMIFS(СВЦЭМ!$D$39:$D$782,СВЦЭМ!$A$39:$A$782,$A30,СВЦЭМ!$B$39:$B$782,E$11)+'СЕТ СН'!$F$14+СВЦЭМ!$D$10+'СЕТ СН'!$F$5-'СЕТ СН'!$F$24</f>
        <v>4020.8813887300003</v>
      </c>
      <c r="F30" s="36">
        <f>SUMIFS(СВЦЭМ!$D$39:$D$782,СВЦЭМ!$A$39:$A$782,$A30,СВЦЭМ!$B$39:$B$782,F$11)+'СЕТ СН'!$F$14+СВЦЭМ!$D$10+'СЕТ СН'!$F$5-'СЕТ СН'!$F$24</f>
        <v>4009.3825649400005</v>
      </c>
      <c r="G30" s="36">
        <f>SUMIFS(СВЦЭМ!$D$39:$D$782,СВЦЭМ!$A$39:$A$782,$A30,СВЦЭМ!$B$39:$B$782,G$11)+'СЕТ СН'!$F$14+СВЦЭМ!$D$10+'СЕТ СН'!$F$5-'СЕТ СН'!$F$24</f>
        <v>3962.8277528400004</v>
      </c>
      <c r="H30" s="36">
        <f>SUMIFS(СВЦЭМ!$D$39:$D$782,СВЦЭМ!$A$39:$A$782,$A30,СВЦЭМ!$B$39:$B$782,H$11)+'СЕТ СН'!$F$14+СВЦЭМ!$D$10+'СЕТ СН'!$F$5-'СЕТ СН'!$F$24</f>
        <v>3923.82458976</v>
      </c>
      <c r="I30" s="36">
        <f>SUMIFS(СВЦЭМ!$D$39:$D$782,СВЦЭМ!$A$39:$A$782,$A30,СВЦЭМ!$B$39:$B$782,I$11)+'СЕТ СН'!$F$14+СВЦЭМ!$D$10+'СЕТ СН'!$F$5-'СЕТ СН'!$F$24</f>
        <v>3893.3315251500003</v>
      </c>
      <c r="J30" s="36">
        <f>SUMIFS(СВЦЭМ!$D$39:$D$782,СВЦЭМ!$A$39:$A$782,$A30,СВЦЭМ!$B$39:$B$782,J$11)+'СЕТ СН'!$F$14+СВЦЭМ!$D$10+'СЕТ СН'!$F$5-'СЕТ СН'!$F$24</f>
        <v>3873.2866592800001</v>
      </c>
      <c r="K30" s="36">
        <f>SUMIFS(СВЦЭМ!$D$39:$D$782,СВЦЭМ!$A$39:$A$782,$A30,СВЦЭМ!$B$39:$B$782,K$11)+'СЕТ СН'!$F$14+СВЦЭМ!$D$10+'СЕТ СН'!$F$5-'СЕТ СН'!$F$24</f>
        <v>3872.5884135000001</v>
      </c>
      <c r="L30" s="36">
        <f>SUMIFS(СВЦЭМ!$D$39:$D$782,СВЦЭМ!$A$39:$A$782,$A30,СВЦЭМ!$B$39:$B$782,L$11)+'СЕТ СН'!$F$14+СВЦЭМ!$D$10+'СЕТ СН'!$F$5-'СЕТ СН'!$F$24</f>
        <v>3880.1554465700001</v>
      </c>
      <c r="M30" s="36">
        <f>SUMIFS(СВЦЭМ!$D$39:$D$782,СВЦЭМ!$A$39:$A$782,$A30,СВЦЭМ!$B$39:$B$782,M$11)+'СЕТ СН'!$F$14+СВЦЭМ!$D$10+'СЕТ СН'!$F$5-'СЕТ СН'!$F$24</f>
        <v>3887.97370563</v>
      </c>
      <c r="N30" s="36">
        <f>SUMIFS(СВЦЭМ!$D$39:$D$782,СВЦЭМ!$A$39:$A$782,$A30,СВЦЭМ!$B$39:$B$782,N$11)+'СЕТ СН'!$F$14+СВЦЭМ!$D$10+'СЕТ СН'!$F$5-'СЕТ СН'!$F$24</f>
        <v>3891.3715938000005</v>
      </c>
      <c r="O30" s="36">
        <f>SUMIFS(СВЦЭМ!$D$39:$D$782,СВЦЭМ!$A$39:$A$782,$A30,СВЦЭМ!$B$39:$B$782,O$11)+'СЕТ СН'!$F$14+СВЦЭМ!$D$10+'СЕТ СН'!$F$5-'СЕТ СН'!$F$24</f>
        <v>3931.0657539399999</v>
      </c>
      <c r="P30" s="36">
        <f>SUMIFS(СВЦЭМ!$D$39:$D$782,СВЦЭМ!$A$39:$A$782,$A30,СВЦЭМ!$B$39:$B$782,P$11)+'СЕТ СН'!$F$14+СВЦЭМ!$D$10+'СЕТ СН'!$F$5-'СЕТ СН'!$F$24</f>
        <v>3933.68058045</v>
      </c>
      <c r="Q30" s="36">
        <f>SUMIFS(СВЦЭМ!$D$39:$D$782,СВЦЭМ!$A$39:$A$782,$A30,СВЦЭМ!$B$39:$B$782,Q$11)+'СЕТ СН'!$F$14+СВЦЭМ!$D$10+'СЕТ СН'!$F$5-'СЕТ СН'!$F$24</f>
        <v>3926.74773749</v>
      </c>
      <c r="R30" s="36">
        <f>SUMIFS(СВЦЭМ!$D$39:$D$782,СВЦЭМ!$A$39:$A$782,$A30,СВЦЭМ!$B$39:$B$782,R$11)+'СЕТ СН'!$F$14+СВЦЭМ!$D$10+'СЕТ СН'!$F$5-'СЕТ СН'!$F$24</f>
        <v>3896.03106157</v>
      </c>
      <c r="S30" s="36">
        <f>SUMIFS(СВЦЭМ!$D$39:$D$782,СВЦЭМ!$A$39:$A$782,$A30,СВЦЭМ!$B$39:$B$782,S$11)+'СЕТ СН'!$F$14+СВЦЭМ!$D$10+'СЕТ СН'!$F$5-'СЕТ СН'!$F$24</f>
        <v>3871.3284774600002</v>
      </c>
      <c r="T30" s="36">
        <f>SUMIFS(СВЦЭМ!$D$39:$D$782,СВЦЭМ!$A$39:$A$782,$A30,СВЦЭМ!$B$39:$B$782,T$11)+'СЕТ СН'!$F$14+СВЦЭМ!$D$10+'СЕТ СН'!$F$5-'СЕТ СН'!$F$24</f>
        <v>3862.5402072900001</v>
      </c>
      <c r="U30" s="36">
        <f>SUMIFS(СВЦЭМ!$D$39:$D$782,СВЦЭМ!$A$39:$A$782,$A30,СВЦЭМ!$B$39:$B$782,U$11)+'СЕТ СН'!$F$14+СВЦЭМ!$D$10+'СЕТ СН'!$F$5-'СЕТ СН'!$F$24</f>
        <v>3868.7053476500005</v>
      </c>
      <c r="V30" s="36">
        <f>SUMIFS(СВЦЭМ!$D$39:$D$782,СВЦЭМ!$A$39:$A$782,$A30,СВЦЭМ!$B$39:$B$782,V$11)+'СЕТ СН'!$F$14+СВЦЭМ!$D$10+'СЕТ СН'!$F$5-'СЕТ СН'!$F$24</f>
        <v>3860.8165738000002</v>
      </c>
      <c r="W30" s="36">
        <f>SUMIFS(СВЦЭМ!$D$39:$D$782,СВЦЭМ!$A$39:$A$782,$A30,СВЦЭМ!$B$39:$B$782,W$11)+'СЕТ СН'!$F$14+СВЦЭМ!$D$10+'СЕТ СН'!$F$5-'СЕТ СН'!$F$24</f>
        <v>3873.8113837500005</v>
      </c>
      <c r="X30" s="36">
        <f>SUMIFS(СВЦЭМ!$D$39:$D$782,СВЦЭМ!$A$39:$A$782,$A30,СВЦЭМ!$B$39:$B$782,X$11)+'СЕТ СН'!$F$14+СВЦЭМ!$D$10+'СЕТ СН'!$F$5-'СЕТ СН'!$F$24</f>
        <v>3893.0116418100001</v>
      </c>
      <c r="Y30" s="36">
        <f>SUMIFS(СВЦЭМ!$D$39:$D$782,СВЦЭМ!$A$39:$A$782,$A30,СВЦЭМ!$B$39:$B$782,Y$11)+'СЕТ СН'!$F$14+СВЦЭМ!$D$10+'СЕТ СН'!$F$5-'СЕТ СН'!$F$24</f>
        <v>3903.4236706199999</v>
      </c>
    </row>
    <row r="31" spans="1:25" ht="15.75" x14ac:dyDescent="0.2">
      <c r="A31" s="35">
        <f t="shared" si="0"/>
        <v>44581</v>
      </c>
      <c r="B31" s="36">
        <f>SUMIFS(СВЦЭМ!$D$39:$D$782,СВЦЭМ!$A$39:$A$782,$A31,СВЦЭМ!$B$39:$B$782,B$11)+'СЕТ СН'!$F$14+СВЦЭМ!$D$10+'СЕТ СН'!$F$5-'СЕТ СН'!$F$24</f>
        <v>3936.8012713100002</v>
      </c>
      <c r="C31" s="36">
        <f>SUMIFS(СВЦЭМ!$D$39:$D$782,СВЦЭМ!$A$39:$A$782,$A31,СВЦЭМ!$B$39:$B$782,C$11)+'СЕТ СН'!$F$14+СВЦЭМ!$D$10+'СЕТ СН'!$F$5-'СЕТ СН'!$F$24</f>
        <v>3942.9169838800003</v>
      </c>
      <c r="D31" s="36">
        <f>SUMIFS(СВЦЭМ!$D$39:$D$782,СВЦЭМ!$A$39:$A$782,$A31,СВЦЭМ!$B$39:$B$782,D$11)+'СЕТ СН'!$F$14+СВЦЭМ!$D$10+'СЕТ СН'!$F$5-'СЕТ СН'!$F$24</f>
        <v>3992.7339775999999</v>
      </c>
      <c r="E31" s="36">
        <f>SUMIFS(СВЦЭМ!$D$39:$D$782,СВЦЭМ!$A$39:$A$782,$A31,СВЦЭМ!$B$39:$B$782,E$11)+'СЕТ СН'!$F$14+СВЦЭМ!$D$10+'СЕТ СН'!$F$5-'СЕТ СН'!$F$24</f>
        <v>4009.4824213300003</v>
      </c>
      <c r="F31" s="36">
        <f>SUMIFS(СВЦЭМ!$D$39:$D$782,СВЦЭМ!$A$39:$A$782,$A31,СВЦЭМ!$B$39:$B$782,F$11)+'СЕТ СН'!$F$14+СВЦЭМ!$D$10+'СЕТ СН'!$F$5-'СЕТ СН'!$F$24</f>
        <v>4000.1977716199999</v>
      </c>
      <c r="G31" s="36">
        <f>SUMIFS(СВЦЭМ!$D$39:$D$782,СВЦЭМ!$A$39:$A$782,$A31,СВЦЭМ!$B$39:$B$782,G$11)+'СЕТ СН'!$F$14+СВЦЭМ!$D$10+'СЕТ СН'!$F$5-'СЕТ СН'!$F$24</f>
        <v>3976.47331467</v>
      </c>
      <c r="H31" s="36">
        <f>SUMIFS(СВЦЭМ!$D$39:$D$782,СВЦЭМ!$A$39:$A$782,$A31,СВЦЭМ!$B$39:$B$782,H$11)+'СЕТ СН'!$F$14+СВЦЭМ!$D$10+'СЕТ СН'!$F$5-'СЕТ СН'!$F$24</f>
        <v>3917.7850743600002</v>
      </c>
      <c r="I31" s="36">
        <f>SUMIFS(СВЦЭМ!$D$39:$D$782,СВЦЭМ!$A$39:$A$782,$A31,СВЦЭМ!$B$39:$B$782,I$11)+'СЕТ СН'!$F$14+СВЦЭМ!$D$10+'СЕТ СН'!$F$5-'СЕТ СН'!$F$24</f>
        <v>3888.9592095500002</v>
      </c>
      <c r="J31" s="36">
        <f>SUMIFS(СВЦЭМ!$D$39:$D$782,СВЦЭМ!$A$39:$A$782,$A31,СВЦЭМ!$B$39:$B$782,J$11)+'СЕТ СН'!$F$14+СВЦЭМ!$D$10+'СЕТ СН'!$F$5-'СЕТ СН'!$F$24</f>
        <v>3874.6330442400003</v>
      </c>
      <c r="K31" s="36">
        <f>SUMIFS(СВЦЭМ!$D$39:$D$782,СВЦЭМ!$A$39:$A$782,$A31,СВЦЭМ!$B$39:$B$782,K$11)+'СЕТ СН'!$F$14+СВЦЭМ!$D$10+'СЕТ СН'!$F$5-'СЕТ СН'!$F$24</f>
        <v>3870.3923282300002</v>
      </c>
      <c r="L31" s="36">
        <f>SUMIFS(СВЦЭМ!$D$39:$D$782,СВЦЭМ!$A$39:$A$782,$A31,СВЦЭМ!$B$39:$B$782,L$11)+'СЕТ СН'!$F$14+СВЦЭМ!$D$10+'СЕТ СН'!$F$5-'СЕТ СН'!$F$24</f>
        <v>3871.4943347799999</v>
      </c>
      <c r="M31" s="36">
        <f>SUMIFS(СВЦЭМ!$D$39:$D$782,СВЦЭМ!$A$39:$A$782,$A31,СВЦЭМ!$B$39:$B$782,M$11)+'СЕТ СН'!$F$14+СВЦЭМ!$D$10+'СЕТ СН'!$F$5-'СЕТ СН'!$F$24</f>
        <v>3876.9804021800001</v>
      </c>
      <c r="N31" s="36">
        <f>SUMIFS(СВЦЭМ!$D$39:$D$782,СВЦЭМ!$A$39:$A$782,$A31,СВЦЭМ!$B$39:$B$782,N$11)+'СЕТ СН'!$F$14+СВЦЭМ!$D$10+'СЕТ СН'!$F$5-'СЕТ СН'!$F$24</f>
        <v>3906.3535149200002</v>
      </c>
      <c r="O31" s="36">
        <f>SUMIFS(СВЦЭМ!$D$39:$D$782,СВЦЭМ!$A$39:$A$782,$A31,СВЦЭМ!$B$39:$B$782,O$11)+'СЕТ СН'!$F$14+СВЦЭМ!$D$10+'СЕТ СН'!$F$5-'СЕТ СН'!$F$24</f>
        <v>3928.9825983400001</v>
      </c>
      <c r="P31" s="36">
        <f>SUMIFS(СВЦЭМ!$D$39:$D$782,СВЦЭМ!$A$39:$A$782,$A31,СВЦЭМ!$B$39:$B$782,P$11)+'СЕТ СН'!$F$14+СВЦЭМ!$D$10+'СЕТ СН'!$F$5-'СЕТ СН'!$F$24</f>
        <v>3926.6979888000005</v>
      </c>
      <c r="Q31" s="36">
        <f>SUMIFS(СВЦЭМ!$D$39:$D$782,СВЦЭМ!$A$39:$A$782,$A31,СВЦЭМ!$B$39:$B$782,Q$11)+'СЕТ СН'!$F$14+СВЦЭМ!$D$10+'СЕТ СН'!$F$5-'СЕТ СН'!$F$24</f>
        <v>3914.1416853999999</v>
      </c>
      <c r="R31" s="36">
        <f>SUMIFS(СВЦЭМ!$D$39:$D$782,СВЦЭМ!$A$39:$A$782,$A31,СВЦЭМ!$B$39:$B$782,R$11)+'СЕТ СН'!$F$14+СВЦЭМ!$D$10+'СЕТ СН'!$F$5-'СЕТ СН'!$F$24</f>
        <v>3885.2697915900003</v>
      </c>
      <c r="S31" s="36">
        <f>SUMIFS(СВЦЭМ!$D$39:$D$782,СВЦЭМ!$A$39:$A$782,$A31,СВЦЭМ!$B$39:$B$782,S$11)+'СЕТ СН'!$F$14+СВЦЭМ!$D$10+'СЕТ СН'!$F$5-'СЕТ СН'!$F$24</f>
        <v>3859.6858411600001</v>
      </c>
      <c r="T31" s="36">
        <f>SUMIFS(СВЦЭМ!$D$39:$D$782,СВЦЭМ!$A$39:$A$782,$A31,СВЦЭМ!$B$39:$B$782,T$11)+'СЕТ СН'!$F$14+СВЦЭМ!$D$10+'СЕТ СН'!$F$5-'СЕТ СН'!$F$24</f>
        <v>3852.4106035700001</v>
      </c>
      <c r="U31" s="36">
        <f>SUMIFS(СВЦЭМ!$D$39:$D$782,СВЦЭМ!$A$39:$A$782,$A31,СВЦЭМ!$B$39:$B$782,U$11)+'СЕТ СН'!$F$14+СВЦЭМ!$D$10+'СЕТ СН'!$F$5-'СЕТ СН'!$F$24</f>
        <v>3869.40928618</v>
      </c>
      <c r="V31" s="36">
        <f>SUMIFS(СВЦЭМ!$D$39:$D$782,СВЦЭМ!$A$39:$A$782,$A31,СВЦЭМ!$B$39:$B$782,V$11)+'СЕТ СН'!$F$14+СВЦЭМ!$D$10+'СЕТ СН'!$F$5-'СЕТ СН'!$F$24</f>
        <v>3879.0526678900005</v>
      </c>
      <c r="W31" s="36">
        <f>SUMIFS(СВЦЭМ!$D$39:$D$782,СВЦЭМ!$A$39:$A$782,$A31,СВЦЭМ!$B$39:$B$782,W$11)+'СЕТ СН'!$F$14+СВЦЭМ!$D$10+'СЕТ СН'!$F$5-'СЕТ СН'!$F$24</f>
        <v>3896.7005282500004</v>
      </c>
      <c r="X31" s="36">
        <f>SUMIFS(СВЦЭМ!$D$39:$D$782,СВЦЭМ!$A$39:$A$782,$A31,СВЦЭМ!$B$39:$B$782,X$11)+'СЕТ СН'!$F$14+СВЦЭМ!$D$10+'СЕТ СН'!$F$5-'СЕТ СН'!$F$24</f>
        <v>3924.2281121900005</v>
      </c>
      <c r="Y31" s="36">
        <f>SUMIFS(СВЦЭМ!$D$39:$D$782,СВЦЭМ!$A$39:$A$782,$A31,СВЦЭМ!$B$39:$B$782,Y$11)+'СЕТ СН'!$F$14+СВЦЭМ!$D$10+'СЕТ СН'!$F$5-'СЕТ СН'!$F$24</f>
        <v>3959.4975690600004</v>
      </c>
    </row>
    <row r="32" spans="1:25" ht="15.75" x14ac:dyDescent="0.2">
      <c r="A32" s="35">
        <f t="shared" si="0"/>
        <v>44582</v>
      </c>
      <c r="B32" s="36">
        <f>SUMIFS(СВЦЭМ!$D$39:$D$782,СВЦЭМ!$A$39:$A$782,$A32,СВЦЭМ!$B$39:$B$782,B$11)+'СЕТ СН'!$F$14+СВЦЭМ!$D$10+'СЕТ СН'!$F$5-'СЕТ СН'!$F$24</f>
        <v>3936.5046712000003</v>
      </c>
      <c r="C32" s="36">
        <f>SUMIFS(СВЦЭМ!$D$39:$D$782,СВЦЭМ!$A$39:$A$782,$A32,СВЦЭМ!$B$39:$B$782,C$11)+'СЕТ СН'!$F$14+СВЦЭМ!$D$10+'СЕТ СН'!$F$5-'СЕТ СН'!$F$24</f>
        <v>3933.50104388</v>
      </c>
      <c r="D32" s="36">
        <f>SUMIFS(СВЦЭМ!$D$39:$D$782,СВЦЭМ!$A$39:$A$782,$A32,СВЦЭМ!$B$39:$B$782,D$11)+'СЕТ СН'!$F$14+СВЦЭМ!$D$10+'СЕТ СН'!$F$5-'СЕТ СН'!$F$24</f>
        <v>3959.6942684900005</v>
      </c>
      <c r="E32" s="36">
        <f>SUMIFS(СВЦЭМ!$D$39:$D$782,СВЦЭМ!$A$39:$A$782,$A32,СВЦЭМ!$B$39:$B$782,E$11)+'СЕТ СН'!$F$14+СВЦЭМ!$D$10+'СЕТ СН'!$F$5-'СЕТ СН'!$F$24</f>
        <v>3956.6998772699999</v>
      </c>
      <c r="F32" s="36">
        <f>SUMIFS(СВЦЭМ!$D$39:$D$782,СВЦЭМ!$A$39:$A$782,$A32,СВЦЭМ!$B$39:$B$782,F$11)+'СЕТ СН'!$F$14+СВЦЭМ!$D$10+'СЕТ СН'!$F$5-'СЕТ СН'!$F$24</f>
        <v>3947.3390427000004</v>
      </c>
      <c r="G32" s="36">
        <f>SUMIFS(СВЦЭМ!$D$39:$D$782,СВЦЭМ!$A$39:$A$782,$A32,СВЦЭМ!$B$39:$B$782,G$11)+'СЕТ СН'!$F$14+СВЦЭМ!$D$10+'СЕТ СН'!$F$5-'СЕТ СН'!$F$24</f>
        <v>3937.1605093200005</v>
      </c>
      <c r="H32" s="36">
        <f>SUMIFS(СВЦЭМ!$D$39:$D$782,СВЦЭМ!$A$39:$A$782,$A32,СВЦЭМ!$B$39:$B$782,H$11)+'СЕТ СН'!$F$14+СВЦЭМ!$D$10+'СЕТ СН'!$F$5-'СЕТ СН'!$F$24</f>
        <v>3891.1758473500004</v>
      </c>
      <c r="I32" s="36">
        <f>SUMIFS(СВЦЭМ!$D$39:$D$782,СВЦЭМ!$A$39:$A$782,$A32,СВЦЭМ!$B$39:$B$782,I$11)+'СЕТ СН'!$F$14+СВЦЭМ!$D$10+'СЕТ СН'!$F$5-'СЕТ СН'!$F$24</f>
        <v>3899.4131932</v>
      </c>
      <c r="J32" s="36">
        <f>SUMIFS(СВЦЭМ!$D$39:$D$782,СВЦЭМ!$A$39:$A$782,$A32,СВЦЭМ!$B$39:$B$782,J$11)+'СЕТ СН'!$F$14+СВЦЭМ!$D$10+'СЕТ СН'!$F$5-'СЕТ СН'!$F$24</f>
        <v>3896.2404960900003</v>
      </c>
      <c r="K32" s="36">
        <f>SUMIFS(СВЦЭМ!$D$39:$D$782,СВЦЭМ!$A$39:$A$782,$A32,СВЦЭМ!$B$39:$B$782,K$11)+'СЕТ СН'!$F$14+СВЦЭМ!$D$10+'СЕТ СН'!$F$5-'СЕТ СН'!$F$24</f>
        <v>3862.2909088000001</v>
      </c>
      <c r="L32" s="36">
        <f>SUMIFS(СВЦЭМ!$D$39:$D$782,СВЦЭМ!$A$39:$A$782,$A32,СВЦЭМ!$B$39:$B$782,L$11)+'СЕТ СН'!$F$14+СВЦЭМ!$D$10+'СЕТ СН'!$F$5-'СЕТ СН'!$F$24</f>
        <v>3862.5618419100001</v>
      </c>
      <c r="M32" s="36">
        <f>SUMIFS(СВЦЭМ!$D$39:$D$782,СВЦЭМ!$A$39:$A$782,$A32,СВЦЭМ!$B$39:$B$782,M$11)+'СЕТ СН'!$F$14+СВЦЭМ!$D$10+'СЕТ СН'!$F$5-'СЕТ СН'!$F$24</f>
        <v>3889.63374716</v>
      </c>
      <c r="N32" s="36">
        <f>SUMIFS(СВЦЭМ!$D$39:$D$782,СВЦЭМ!$A$39:$A$782,$A32,СВЦЭМ!$B$39:$B$782,N$11)+'СЕТ СН'!$F$14+СВЦЭМ!$D$10+'СЕТ СН'!$F$5-'СЕТ СН'!$F$24</f>
        <v>3914.3217605</v>
      </c>
      <c r="O32" s="36">
        <f>SUMIFS(СВЦЭМ!$D$39:$D$782,СВЦЭМ!$A$39:$A$782,$A32,СВЦЭМ!$B$39:$B$782,O$11)+'СЕТ СН'!$F$14+СВЦЭМ!$D$10+'СЕТ СН'!$F$5-'СЕТ СН'!$F$24</f>
        <v>3953.9472723100002</v>
      </c>
      <c r="P32" s="36">
        <f>SUMIFS(СВЦЭМ!$D$39:$D$782,СВЦЭМ!$A$39:$A$782,$A32,СВЦЭМ!$B$39:$B$782,P$11)+'СЕТ СН'!$F$14+СВЦЭМ!$D$10+'СЕТ СН'!$F$5-'СЕТ СН'!$F$24</f>
        <v>3950.3355029800005</v>
      </c>
      <c r="Q32" s="36">
        <f>SUMIFS(СВЦЭМ!$D$39:$D$782,СВЦЭМ!$A$39:$A$782,$A32,СВЦЭМ!$B$39:$B$782,Q$11)+'СЕТ СН'!$F$14+СВЦЭМ!$D$10+'СЕТ СН'!$F$5-'СЕТ СН'!$F$24</f>
        <v>3943.5901179600005</v>
      </c>
      <c r="R32" s="36">
        <f>SUMIFS(СВЦЭМ!$D$39:$D$782,СВЦЭМ!$A$39:$A$782,$A32,СВЦЭМ!$B$39:$B$782,R$11)+'СЕТ СН'!$F$14+СВЦЭМ!$D$10+'СЕТ СН'!$F$5-'СЕТ СН'!$F$24</f>
        <v>3914.0336136000005</v>
      </c>
      <c r="S32" s="36">
        <f>SUMIFS(СВЦЭМ!$D$39:$D$782,СВЦЭМ!$A$39:$A$782,$A32,СВЦЭМ!$B$39:$B$782,S$11)+'СЕТ СН'!$F$14+СВЦЭМ!$D$10+'СЕТ СН'!$F$5-'СЕТ СН'!$F$24</f>
        <v>3872.5239748100003</v>
      </c>
      <c r="T32" s="36">
        <f>SUMIFS(СВЦЭМ!$D$39:$D$782,СВЦЭМ!$A$39:$A$782,$A32,СВЦЭМ!$B$39:$B$782,T$11)+'СЕТ СН'!$F$14+СВЦЭМ!$D$10+'СЕТ СН'!$F$5-'СЕТ СН'!$F$24</f>
        <v>3858.0755666600003</v>
      </c>
      <c r="U32" s="36">
        <f>SUMIFS(СВЦЭМ!$D$39:$D$782,СВЦЭМ!$A$39:$A$782,$A32,СВЦЭМ!$B$39:$B$782,U$11)+'СЕТ СН'!$F$14+СВЦЭМ!$D$10+'СЕТ СН'!$F$5-'СЕТ СН'!$F$24</f>
        <v>3869.9082835899999</v>
      </c>
      <c r="V32" s="36">
        <f>SUMIFS(СВЦЭМ!$D$39:$D$782,СВЦЭМ!$A$39:$A$782,$A32,СВЦЭМ!$B$39:$B$782,V$11)+'СЕТ СН'!$F$14+СВЦЭМ!$D$10+'СЕТ СН'!$F$5-'СЕТ СН'!$F$24</f>
        <v>3878.1336999600003</v>
      </c>
      <c r="W32" s="36">
        <f>SUMIFS(СВЦЭМ!$D$39:$D$782,СВЦЭМ!$A$39:$A$782,$A32,СВЦЭМ!$B$39:$B$782,W$11)+'СЕТ СН'!$F$14+СВЦЭМ!$D$10+'СЕТ СН'!$F$5-'СЕТ СН'!$F$24</f>
        <v>3899.6952566</v>
      </c>
      <c r="X32" s="36">
        <f>SUMIFS(СВЦЭМ!$D$39:$D$782,СВЦЭМ!$A$39:$A$782,$A32,СВЦЭМ!$B$39:$B$782,X$11)+'СЕТ СН'!$F$14+СВЦЭМ!$D$10+'СЕТ СН'!$F$5-'СЕТ СН'!$F$24</f>
        <v>3925.7295559100003</v>
      </c>
      <c r="Y32" s="36">
        <f>SUMIFS(СВЦЭМ!$D$39:$D$782,СВЦЭМ!$A$39:$A$782,$A32,СВЦЭМ!$B$39:$B$782,Y$11)+'СЕТ СН'!$F$14+СВЦЭМ!$D$10+'СЕТ СН'!$F$5-'СЕТ СН'!$F$24</f>
        <v>3966.8248447599999</v>
      </c>
    </row>
    <row r="33" spans="1:27" ht="15.75" x14ac:dyDescent="0.2">
      <c r="A33" s="35">
        <f t="shared" si="0"/>
        <v>44583</v>
      </c>
      <c r="B33" s="36">
        <f>SUMIFS(СВЦЭМ!$D$39:$D$782,СВЦЭМ!$A$39:$A$782,$A33,СВЦЭМ!$B$39:$B$782,B$11)+'СЕТ СН'!$F$14+СВЦЭМ!$D$10+'СЕТ СН'!$F$5-'СЕТ СН'!$F$24</f>
        <v>3991.3799889300003</v>
      </c>
      <c r="C33" s="36">
        <f>SUMIFS(СВЦЭМ!$D$39:$D$782,СВЦЭМ!$A$39:$A$782,$A33,СВЦЭМ!$B$39:$B$782,C$11)+'СЕТ СН'!$F$14+СВЦЭМ!$D$10+'СЕТ СН'!$F$5-'СЕТ СН'!$F$24</f>
        <v>3998.5247263600004</v>
      </c>
      <c r="D33" s="36">
        <f>SUMIFS(СВЦЭМ!$D$39:$D$782,СВЦЭМ!$A$39:$A$782,$A33,СВЦЭМ!$B$39:$B$782,D$11)+'СЕТ СН'!$F$14+СВЦЭМ!$D$10+'СЕТ СН'!$F$5-'СЕТ СН'!$F$24</f>
        <v>4029.1921755700005</v>
      </c>
      <c r="E33" s="36">
        <f>SUMIFS(СВЦЭМ!$D$39:$D$782,СВЦЭМ!$A$39:$A$782,$A33,СВЦЭМ!$B$39:$B$782,E$11)+'СЕТ СН'!$F$14+СВЦЭМ!$D$10+'СЕТ СН'!$F$5-'СЕТ СН'!$F$24</f>
        <v>4034.7634839900002</v>
      </c>
      <c r="F33" s="36">
        <f>SUMIFS(СВЦЭМ!$D$39:$D$782,СВЦЭМ!$A$39:$A$782,$A33,СВЦЭМ!$B$39:$B$782,F$11)+'СЕТ СН'!$F$14+СВЦЭМ!$D$10+'СЕТ СН'!$F$5-'СЕТ СН'!$F$24</f>
        <v>4028.9952091800005</v>
      </c>
      <c r="G33" s="36">
        <f>SUMIFS(СВЦЭМ!$D$39:$D$782,СВЦЭМ!$A$39:$A$782,$A33,СВЦЭМ!$B$39:$B$782,G$11)+'СЕТ СН'!$F$14+СВЦЭМ!$D$10+'СЕТ СН'!$F$5-'СЕТ СН'!$F$24</f>
        <v>4015.7790865900001</v>
      </c>
      <c r="H33" s="36">
        <f>SUMIFS(СВЦЭМ!$D$39:$D$782,СВЦЭМ!$A$39:$A$782,$A33,СВЦЭМ!$B$39:$B$782,H$11)+'СЕТ СН'!$F$14+СВЦЭМ!$D$10+'СЕТ СН'!$F$5-'СЕТ СН'!$F$24</f>
        <v>3949.59319495</v>
      </c>
      <c r="I33" s="36">
        <f>SUMIFS(СВЦЭМ!$D$39:$D$782,СВЦЭМ!$A$39:$A$782,$A33,СВЦЭМ!$B$39:$B$782,I$11)+'СЕТ СН'!$F$14+СВЦЭМ!$D$10+'СЕТ СН'!$F$5-'СЕТ СН'!$F$24</f>
        <v>3924.84962731</v>
      </c>
      <c r="J33" s="36">
        <f>SUMIFS(СВЦЭМ!$D$39:$D$782,СВЦЭМ!$A$39:$A$782,$A33,СВЦЭМ!$B$39:$B$782,J$11)+'СЕТ СН'!$F$14+СВЦЭМ!$D$10+'СЕТ СН'!$F$5-'СЕТ СН'!$F$24</f>
        <v>3878.5789712300002</v>
      </c>
      <c r="K33" s="36">
        <f>SUMIFS(СВЦЭМ!$D$39:$D$782,СВЦЭМ!$A$39:$A$782,$A33,СВЦЭМ!$B$39:$B$782,K$11)+'СЕТ СН'!$F$14+СВЦЭМ!$D$10+'СЕТ СН'!$F$5-'СЕТ СН'!$F$24</f>
        <v>3860.78687352</v>
      </c>
      <c r="L33" s="36">
        <f>SUMIFS(СВЦЭМ!$D$39:$D$782,СВЦЭМ!$A$39:$A$782,$A33,СВЦЭМ!$B$39:$B$782,L$11)+'СЕТ СН'!$F$14+СВЦЭМ!$D$10+'СЕТ СН'!$F$5-'СЕТ СН'!$F$24</f>
        <v>3866.2421451800001</v>
      </c>
      <c r="M33" s="36">
        <f>SUMIFS(СВЦЭМ!$D$39:$D$782,СВЦЭМ!$A$39:$A$782,$A33,СВЦЭМ!$B$39:$B$782,M$11)+'СЕТ СН'!$F$14+СВЦЭМ!$D$10+'СЕТ СН'!$F$5-'СЕТ СН'!$F$24</f>
        <v>3870.2362596200001</v>
      </c>
      <c r="N33" s="36">
        <f>SUMIFS(СВЦЭМ!$D$39:$D$782,СВЦЭМ!$A$39:$A$782,$A33,СВЦЭМ!$B$39:$B$782,N$11)+'СЕТ СН'!$F$14+СВЦЭМ!$D$10+'СЕТ СН'!$F$5-'СЕТ СН'!$F$24</f>
        <v>3889.60943735</v>
      </c>
      <c r="O33" s="36">
        <f>SUMIFS(СВЦЭМ!$D$39:$D$782,СВЦЭМ!$A$39:$A$782,$A33,СВЦЭМ!$B$39:$B$782,O$11)+'СЕТ СН'!$F$14+СВЦЭМ!$D$10+'СЕТ СН'!$F$5-'СЕТ СН'!$F$24</f>
        <v>3941.0846056099999</v>
      </c>
      <c r="P33" s="36">
        <f>SUMIFS(СВЦЭМ!$D$39:$D$782,СВЦЭМ!$A$39:$A$782,$A33,СВЦЭМ!$B$39:$B$782,P$11)+'СЕТ СН'!$F$14+СВЦЭМ!$D$10+'СЕТ СН'!$F$5-'СЕТ СН'!$F$24</f>
        <v>3950.1635945600001</v>
      </c>
      <c r="Q33" s="36">
        <f>SUMIFS(СВЦЭМ!$D$39:$D$782,СВЦЭМ!$A$39:$A$782,$A33,СВЦЭМ!$B$39:$B$782,Q$11)+'СЕТ СН'!$F$14+СВЦЭМ!$D$10+'СЕТ СН'!$F$5-'СЕТ СН'!$F$24</f>
        <v>3945.2125953600003</v>
      </c>
      <c r="R33" s="36">
        <f>SUMIFS(СВЦЭМ!$D$39:$D$782,СВЦЭМ!$A$39:$A$782,$A33,СВЦЭМ!$B$39:$B$782,R$11)+'СЕТ СН'!$F$14+СВЦЭМ!$D$10+'СЕТ СН'!$F$5-'СЕТ СН'!$F$24</f>
        <v>3913.85153283</v>
      </c>
      <c r="S33" s="36">
        <f>SUMIFS(СВЦЭМ!$D$39:$D$782,СВЦЭМ!$A$39:$A$782,$A33,СВЦЭМ!$B$39:$B$782,S$11)+'СЕТ СН'!$F$14+СВЦЭМ!$D$10+'СЕТ СН'!$F$5-'СЕТ СН'!$F$24</f>
        <v>3863.6161965800002</v>
      </c>
      <c r="T33" s="36">
        <f>SUMIFS(СВЦЭМ!$D$39:$D$782,СВЦЭМ!$A$39:$A$782,$A33,СВЦЭМ!$B$39:$B$782,T$11)+'СЕТ СН'!$F$14+СВЦЭМ!$D$10+'СЕТ СН'!$F$5-'СЕТ СН'!$F$24</f>
        <v>3859.1436449100001</v>
      </c>
      <c r="U33" s="36">
        <f>SUMIFS(СВЦЭМ!$D$39:$D$782,СВЦЭМ!$A$39:$A$782,$A33,СВЦЭМ!$B$39:$B$782,U$11)+'СЕТ СН'!$F$14+СВЦЭМ!$D$10+'СЕТ СН'!$F$5-'СЕТ СН'!$F$24</f>
        <v>3873.9512845300005</v>
      </c>
      <c r="V33" s="36">
        <f>SUMIFS(СВЦЭМ!$D$39:$D$782,СВЦЭМ!$A$39:$A$782,$A33,СВЦЭМ!$B$39:$B$782,V$11)+'СЕТ СН'!$F$14+СВЦЭМ!$D$10+'СЕТ СН'!$F$5-'СЕТ СН'!$F$24</f>
        <v>3882.3778790000001</v>
      </c>
      <c r="W33" s="36">
        <f>SUMIFS(СВЦЭМ!$D$39:$D$782,СВЦЭМ!$A$39:$A$782,$A33,СВЦЭМ!$B$39:$B$782,W$11)+'СЕТ СН'!$F$14+СВЦЭМ!$D$10+'СЕТ СН'!$F$5-'СЕТ СН'!$F$24</f>
        <v>3893.8816612600003</v>
      </c>
      <c r="X33" s="36">
        <f>SUMIFS(СВЦЭМ!$D$39:$D$782,СВЦЭМ!$A$39:$A$782,$A33,СВЦЭМ!$B$39:$B$782,X$11)+'СЕТ СН'!$F$14+СВЦЭМ!$D$10+'СЕТ СН'!$F$5-'СЕТ СН'!$F$24</f>
        <v>3930.4345503300001</v>
      </c>
      <c r="Y33" s="36">
        <f>SUMIFS(СВЦЭМ!$D$39:$D$782,СВЦЭМ!$A$39:$A$782,$A33,СВЦЭМ!$B$39:$B$782,Y$11)+'СЕТ СН'!$F$14+СВЦЭМ!$D$10+'СЕТ СН'!$F$5-'СЕТ СН'!$F$24</f>
        <v>3963.8985291300005</v>
      </c>
    </row>
    <row r="34" spans="1:27" ht="15.75" x14ac:dyDescent="0.2">
      <c r="A34" s="35">
        <f t="shared" si="0"/>
        <v>44584</v>
      </c>
      <c r="B34" s="36">
        <f>SUMIFS(СВЦЭМ!$D$39:$D$782,СВЦЭМ!$A$39:$A$782,$A34,СВЦЭМ!$B$39:$B$782,B$11)+'СЕТ СН'!$F$14+СВЦЭМ!$D$10+'СЕТ СН'!$F$5-'СЕТ СН'!$F$24</f>
        <v>4004.8818527800004</v>
      </c>
      <c r="C34" s="36">
        <f>SUMIFS(СВЦЭМ!$D$39:$D$782,СВЦЭМ!$A$39:$A$782,$A34,СВЦЭМ!$B$39:$B$782,C$11)+'СЕТ СН'!$F$14+СВЦЭМ!$D$10+'СЕТ СН'!$F$5-'СЕТ СН'!$F$24</f>
        <v>4026.2508988</v>
      </c>
      <c r="D34" s="36">
        <f>SUMIFS(СВЦЭМ!$D$39:$D$782,СВЦЭМ!$A$39:$A$782,$A34,СВЦЭМ!$B$39:$B$782,D$11)+'СЕТ СН'!$F$14+СВЦЭМ!$D$10+'СЕТ СН'!$F$5-'СЕТ СН'!$F$24</f>
        <v>4037.7921092300003</v>
      </c>
      <c r="E34" s="36">
        <f>SUMIFS(СВЦЭМ!$D$39:$D$782,СВЦЭМ!$A$39:$A$782,$A34,СВЦЭМ!$B$39:$B$782,E$11)+'СЕТ СН'!$F$14+СВЦЭМ!$D$10+'СЕТ СН'!$F$5-'СЕТ СН'!$F$24</f>
        <v>4036.60309151</v>
      </c>
      <c r="F34" s="36">
        <f>SUMIFS(СВЦЭМ!$D$39:$D$782,СВЦЭМ!$A$39:$A$782,$A34,СВЦЭМ!$B$39:$B$782,F$11)+'СЕТ СН'!$F$14+СВЦЭМ!$D$10+'СЕТ СН'!$F$5-'СЕТ СН'!$F$24</f>
        <v>4049.8463659899999</v>
      </c>
      <c r="G34" s="36">
        <f>SUMIFS(СВЦЭМ!$D$39:$D$782,СВЦЭМ!$A$39:$A$782,$A34,СВЦЭМ!$B$39:$B$782,G$11)+'СЕТ СН'!$F$14+СВЦЭМ!$D$10+'СЕТ СН'!$F$5-'СЕТ СН'!$F$24</f>
        <v>4035.75649531</v>
      </c>
      <c r="H34" s="36">
        <f>SUMIFS(СВЦЭМ!$D$39:$D$782,СВЦЭМ!$A$39:$A$782,$A34,СВЦЭМ!$B$39:$B$782,H$11)+'СЕТ СН'!$F$14+СВЦЭМ!$D$10+'СЕТ СН'!$F$5-'СЕТ СН'!$F$24</f>
        <v>3993.9392855100004</v>
      </c>
      <c r="I34" s="36">
        <f>SUMIFS(СВЦЭМ!$D$39:$D$782,СВЦЭМ!$A$39:$A$782,$A34,СВЦЭМ!$B$39:$B$782,I$11)+'СЕТ СН'!$F$14+СВЦЭМ!$D$10+'СЕТ СН'!$F$5-'СЕТ СН'!$F$24</f>
        <v>3980.2642128200005</v>
      </c>
      <c r="J34" s="36">
        <f>SUMIFS(СВЦЭМ!$D$39:$D$782,СВЦЭМ!$A$39:$A$782,$A34,СВЦЭМ!$B$39:$B$782,J$11)+'СЕТ СН'!$F$14+СВЦЭМ!$D$10+'СЕТ СН'!$F$5-'СЕТ СН'!$F$24</f>
        <v>3914.0284217500002</v>
      </c>
      <c r="K34" s="36">
        <f>SUMIFS(СВЦЭМ!$D$39:$D$782,СВЦЭМ!$A$39:$A$782,$A34,СВЦЭМ!$B$39:$B$782,K$11)+'СЕТ СН'!$F$14+СВЦЭМ!$D$10+'СЕТ СН'!$F$5-'СЕТ СН'!$F$24</f>
        <v>3896.1547734599999</v>
      </c>
      <c r="L34" s="36">
        <f>SUMIFS(СВЦЭМ!$D$39:$D$782,СВЦЭМ!$A$39:$A$782,$A34,СВЦЭМ!$B$39:$B$782,L$11)+'СЕТ СН'!$F$14+СВЦЭМ!$D$10+'СЕТ СН'!$F$5-'СЕТ СН'!$F$24</f>
        <v>3909.8970354800003</v>
      </c>
      <c r="M34" s="36">
        <f>SUMIFS(СВЦЭМ!$D$39:$D$782,СВЦЭМ!$A$39:$A$782,$A34,СВЦЭМ!$B$39:$B$782,M$11)+'СЕТ СН'!$F$14+СВЦЭМ!$D$10+'СЕТ СН'!$F$5-'СЕТ СН'!$F$24</f>
        <v>3903.6298680899999</v>
      </c>
      <c r="N34" s="36">
        <f>SUMIFS(СВЦЭМ!$D$39:$D$782,СВЦЭМ!$A$39:$A$782,$A34,СВЦЭМ!$B$39:$B$782,N$11)+'СЕТ СН'!$F$14+СВЦЭМ!$D$10+'СЕТ СН'!$F$5-'СЕТ СН'!$F$24</f>
        <v>3946.2837712800001</v>
      </c>
      <c r="O34" s="36">
        <f>SUMIFS(СВЦЭМ!$D$39:$D$782,СВЦЭМ!$A$39:$A$782,$A34,СВЦЭМ!$B$39:$B$782,O$11)+'СЕТ СН'!$F$14+СВЦЭМ!$D$10+'СЕТ СН'!$F$5-'СЕТ СН'!$F$24</f>
        <v>3989.1824074000001</v>
      </c>
      <c r="P34" s="36">
        <f>SUMIFS(СВЦЭМ!$D$39:$D$782,СВЦЭМ!$A$39:$A$782,$A34,СВЦЭМ!$B$39:$B$782,P$11)+'СЕТ СН'!$F$14+СВЦЭМ!$D$10+'СЕТ СН'!$F$5-'СЕТ СН'!$F$24</f>
        <v>3985.7974007000003</v>
      </c>
      <c r="Q34" s="36">
        <f>SUMIFS(СВЦЭМ!$D$39:$D$782,СВЦЭМ!$A$39:$A$782,$A34,СВЦЭМ!$B$39:$B$782,Q$11)+'СЕТ СН'!$F$14+СВЦЭМ!$D$10+'СЕТ СН'!$F$5-'СЕТ СН'!$F$24</f>
        <v>3992.4529302199999</v>
      </c>
      <c r="R34" s="36">
        <f>SUMIFS(СВЦЭМ!$D$39:$D$782,СВЦЭМ!$A$39:$A$782,$A34,СВЦЭМ!$B$39:$B$782,R$11)+'СЕТ СН'!$F$14+СВЦЭМ!$D$10+'СЕТ СН'!$F$5-'СЕТ СН'!$F$24</f>
        <v>3973.7711133700004</v>
      </c>
      <c r="S34" s="36">
        <f>SUMIFS(СВЦЭМ!$D$39:$D$782,СВЦЭМ!$A$39:$A$782,$A34,СВЦЭМ!$B$39:$B$782,S$11)+'СЕТ СН'!$F$14+СВЦЭМ!$D$10+'СЕТ СН'!$F$5-'СЕТ СН'!$F$24</f>
        <v>3906.85277503</v>
      </c>
      <c r="T34" s="36">
        <f>SUMIFS(СВЦЭМ!$D$39:$D$782,СВЦЭМ!$A$39:$A$782,$A34,СВЦЭМ!$B$39:$B$782,T$11)+'СЕТ СН'!$F$14+СВЦЭМ!$D$10+'СЕТ СН'!$F$5-'СЕТ СН'!$F$24</f>
        <v>3888.5004054500005</v>
      </c>
      <c r="U34" s="36">
        <f>SUMIFS(СВЦЭМ!$D$39:$D$782,СВЦЭМ!$A$39:$A$782,$A34,СВЦЭМ!$B$39:$B$782,U$11)+'СЕТ СН'!$F$14+СВЦЭМ!$D$10+'СЕТ СН'!$F$5-'СЕТ СН'!$F$24</f>
        <v>3910.9221842300003</v>
      </c>
      <c r="V34" s="36">
        <f>SUMIFS(СВЦЭМ!$D$39:$D$782,СВЦЭМ!$A$39:$A$782,$A34,СВЦЭМ!$B$39:$B$782,V$11)+'СЕТ СН'!$F$14+СВЦЭМ!$D$10+'СЕТ СН'!$F$5-'СЕТ СН'!$F$24</f>
        <v>3938.4765497400003</v>
      </c>
      <c r="W34" s="36">
        <f>SUMIFS(СВЦЭМ!$D$39:$D$782,СВЦЭМ!$A$39:$A$782,$A34,СВЦЭМ!$B$39:$B$782,W$11)+'СЕТ СН'!$F$14+СВЦЭМ!$D$10+'СЕТ СН'!$F$5-'СЕТ СН'!$F$24</f>
        <v>3945.4571001000004</v>
      </c>
      <c r="X34" s="36">
        <f>SUMIFS(СВЦЭМ!$D$39:$D$782,СВЦЭМ!$A$39:$A$782,$A34,СВЦЭМ!$B$39:$B$782,X$11)+'СЕТ СН'!$F$14+СВЦЭМ!$D$10+'СЕТ СН'!$F$5-'СЕТ СН'!$F$24</f>
        <v>3984.0056747100002</v>
      </c>
      <c r="Y34" s="36">
        <f>SUMIFS(СВЦЭМ!$D$39:$D$782,СВЦЭМ!$A$39:$A$782,$A34,СВЦЭМ!$B$39:$B$782,Y$11)+'СЕТ СН'!$F$14+СВЦЭМ!$D$10+'СЕТ СН'!$F$5-'СЕТ СН'!$F$24</f>
        <v>4011.9166045100001</v>
      </c>
    </row>
    <row r="35" spans="1:27" ht="15.75" x14ac:dyDescent="0.2">
      <c r="A35" s="35">
        <f t="shared" si="0"/>
        <v>44585</v>
      </c>
      <c r="B35" s="36">
        <f>SUMIFS(СВЦЭМ!$D$39:$D$782,СВЦЭМ!$A$39:$A$782,$A35,СВЦЭМ!$B$39:$B$782,B$11)+'СЕТ СН'!$F$14+СВЦЭМ!$D$10+'СЕТ СН'!$F$5-'СЕТ СН'!$F$24</f>
        <v>4049.8980459499999</v>
      </c>
      <c r="C35" s="36">
        <f>SUMIFS(СВЦЭМ!$D$39:$D$782,СВЦЭМ!$A$39:$A$782,$A35,СВЦЭМ!$B$39:$B$782,C$11)+'СЕТ СН'!$F$14+СВЦЭМ!$D$10+'СЕТ СН'!$F$5-'СЕТ СН'!$F$24</f>
        <v>4034.6886677700004</v>
      </c>
      <c r="D35" s="36">
        <f>SUMIFS(СВЦЭМ!$D$39:$D$782,СВЦЭМ!$A$39:$A$782,$A35,СВЦЭМ!$B$39:$B$782,D$11)+'СЕТ СН'!$F$14+СВЦЭМ!$D$10+'СЕТ СН'!$F$5-'СЕТ СН'!$F$24</f>
        <v>4031.9333529400001</v>
      </c>
      <c r="E35" s="36">
        <f>SUMIFS(СВЦЭМ!$D$39:$D$782,СВЦЭМ!$A$39:$A$782,$A35,СВЦЭМ!$B$39:$B$782,E$11)+'СЕТ СН'!$F$14+СВЦЭМ!$D$10+'СЕТ СН'!$F$5-'СЕТ СН'!$F$24</f>
        <v>4031.4901177600004</v>
      </c>
      <c r="F35" s="36">
        <f>SUMIFS(СВЦЭМ!$D$39:$D$782,СВЦЭМ!$A$39:$A$782,$A35,СВЦЭМ!$B$39:$B$782,F$11)+'СЕТ СН'!$F$14+СВЦЭМ!$D$10+'СЕТ СН'!$F$5-'СЕТ СН'!$F$24</f>
        <v>4024.0239985300004</v>
      </c>
      <c r="G35" s="36">
        <f>SUMIFS(СВЦЭМ!$D$39:$D$782,СВЦЭМ!$A$39:$A$782,$A35,СВЦЭМ!$B$39:$B$782,G$11)+'СЕТ СН'!$F$14+СВЦЭМ!$D$10+'СЕТ СН'!$F$5-'СЕТ СН'!$F$24</f>
        <v>3985.2849143700005</v>
      </c>
      <c r="H35" s="36">
        <f>SUMIFS(СВЦЭМ!$D$39:$D$782,СВЦЭМ!$A$39:$A$782,$A35,СВЦЭМ!$B$39:$B$782,H$11)+'СЕТ СН'!$F$14+СВЦЭМ!$D$10+'СЕТ СН'!$F$5-'СЕТ СН'!$F$24</f>
        <v>3918.6380363300004</v>
      </c>
      <c r="I35" s="36">
        <f>SUMIFS(СВЦЭМ!$D$39:$D$782,СВЦЭМ!$A$39:$A$782,$A35,СВЦЭМ!$B$39:$B$782,I$11)+'СЕТ СН'!$F$14+СВЦЭМ!$D$10+'СЕТ СН'!$F$5-'СЕТ СН'!$F$24</f>
        <v>3915.15504323</v>
      </c>
      <c r="J35" s="36">
        <f>SUMIFS(СВЦЭМ!$D$39:$D$782,СВЦЭМ!$A$39:$A$782,$A35,СВЦЭМ!$B$39:$B$782,J$11)+'СЕТ СН'!$F$14+СВЦЭМ!$D$10+'СЕТ СН'!$F$5-'СЕТ СН'!$F$24</f>
        <v>3904.7614459300003</v>
      </c>
      <c r="K35" s="36">
        <f>SUMIFS(СВЦЭМ!$D$39:$D$782,СВЦЭМ!$A$39:$A$782,$A35,СВЦЭМ!$B$39:$B$782,K$11)+'СЕТ СН'!$F$14+СВЦЭМ!$D$10+'СЕТ СН'!$F$5-'СЕТ СН'!$F$24</f>
        <v>3912.9102491500003</v>
      </c>
      <c r="L35" s="36">
        <f>SUMIFS(СВЦЭМ!$D$39:$D$782,СВЦЭМ!$A$39:$A$782,$A35,СВЦЭМ!$B$39:$B$782,L$11)+'СЕТ СН'!$F$14+СВЦЭМ!$D$10+'СЕТ СН'!$F$5-'СЕТ СН'!$F$24</f>
        <v>3926.8536542900001</v>
      </c>
      <c r="M35" s="36">
        <f>SUMIFS(СВЦЭМ!$D$39:$D$782,СВЦЭМ!$A$39:$A$782,$A35,СВЦЭМ!$B$39:$B$782,M$11)+'СЕТ СН'!$F$14+СВЦЭМ!$D$10+'СЕТ СН'!$F$5-'СЕТ СН'!$F$24</f>
        <v>3938.2236604300001</v>
      </c>
      <c r="N35" s="36">
        <f>SUMIFS(СВЦЭМ!$D$39:$D$782,СВЦЭМ!$A$39:$A$782,$A35,СВЦЭМ!$B$39:$B$782,N$11)+'СЕТ СН'!$F$14+СВЦЭМ!$D$10+'СЕТ СН'!$F$5-'СЕТ СН'!$F$24</f>
        <v>3955.1689009600004</v>
      </c>
      <c r="O35" s="36">
        <f>SUMIFS(СВЦЭМ!$D$39:$D$782,СВЦЭМ!$A$39:$A$782,$A35,СВЦЭМ!$B$39:$B$782,O$11)+'СЕТ СН'!$F$14+СВЦЭМ!$D$10+'СЕТ СН'!$F$5-'СЕТ СН'!$F$24</f>
        <v>3997.80982356</v>
      </c>
      <c r="P35" s="36">
        <f>SUMIFS(СВЦЭМ!$D$39:$D$782,СВЦЭМ!$A$39:$A$782,$A35,СВЦЭМ!$B$39:$B$782,P$11)+'СЕТ СН'!$F$14+СВЦЭМ!$D$10+'СЕТ СН'!$F$5-'СЕТ СН'!$F$24</f>
        <v>4001.4565124400001</v>
      </c>
      <c r="Q35" s="36">
        <f>SUMIFS(СВЦЭМ!$D$39:$D$782,СВЦЭМ!$A$39:$A$782,$A35,СВЦЭМ!$B$39:$B$782,Q$11)+'СЕТ СН'!$F$14+СВЦЭМ!$D$10+'СЕТ СН'!$F$5-'СЕТ СН'!$F$24</f>
        <v>4008.0443128900001</v>
      </c>
      <c r="R35" s="36">
        <f>SUMIFS(СВЦЭМ!$D$39:$D$782,СВЦЭМ!$A$39:$A$782,$A35,СВЦЭМ!$B$39:$B$782,R$11)+'СЕТ СН'!$F$14+СВЦЭМ!$D$10+'СЕТ СН'!$F$5-'СЕТ СН'!$F$24</f>
        <v>3964.5898078600003</v>
      </c>
      <c r="S35" s="36">
        <f>SUMIFS(СВЦЭМ!$D$39:$D$782,СВЦЭМ!$A$39:$A$782,$A35,СВЦЭМ!$B$39:$B$782,S$11)+'СЕТ СН'!$F$14+СВЦЭМ!$D$10+'СЕТ СН'!$F$5-'СЕТ СН'!$F$24</f>
        <v>3913.8207251700005</v>
      </c>
      <c r="T35" s="36">
        <f>SUMIFS(СВЦЭМ!$D$39:$D$782,СВЦЭМ!$A$39:$A$782,$A35,СВЦЭМ!$B$39:$B$782,T$11)+'СЕТ СН'!$F$14+СВЦЭМ!$D$10+'СЕТ СН'!$F$5-'СЕТ СН'!$F$24</f>
        <v>3909.3210591200004</v>
      </c>
      <c r="U35" s="36">
        <f>SUMIFS(СВЦЭМ!$D$39:$D$782,СВЦЭМ!$A$39:$A$782,$A35,СВЦЭМ!$B$39:$B$782,U$11)+'СЕТ СН'!$F$14+СВЦЭМ!$D$10+'СЕТ СН'!$F$5-'СЕТ СН'!$F$24</f>
        <v>3918.7321979000003</v>
      </c>
      <c r="V35" s="36">
        <f>SUMIFS(СВЦЭМ!$D$39:$D$782,СВЦЭМ!$A$39:$A$782,$A35,СВЦЭМ!$B$39:$B$782,V$11)+'СЕТ СН'!$F$14+СВЦЭМ!$D$10+'СЕТ СН'!$F$5-'СЕТ СН'!$F$24</f>
        <v>3936.9880211400005</v>
      </c>
      <c r="W35" s="36">
        <f>SUMIFS(СВЦЭМ!$D$39:$D$782,СВЦЭМ!$A$39:$A$782,$A35,СВЦЭМ!$B$39:$B$782,W$11)+'СЕТ СН'!$F$14+СВЦЭМ!$D$10+'СЕТ СН'!$F$5-'СЕТ СН'!$F$24</f>
        <v>3948.2128412000002</v>
      </c>
      <c r="X35" s="36">
        <f>SUMIFS(СВЦЭМ!$D$39:$D$782,СВЦЭМ!$A$39:$A$782,$A35,СВЦЭМ!$B$39:$B$782,X$11)+'СЕТ СН'!$F$14+СВЦЭМ!$D$10+'СЕТ СН'!$F$5-'СЕТ СН'!$F$24</f>
        <v>3974.51710989</v>
      </c>
      <c r="Y35" s="36">
        <f>SUMIFS(СВЦЭМ!$D$39:$D$782,СВЦЭМ!$A$39:$A$782,$A35,СВЦЭМ!$B$39:$B$782,Y$11)+'СЕТ СН'!$F$14+СВЦЭМ!$D$10+'СЕТ СН'!$F$5-'СЕТ СН'!$F$24</f>
        <v>3999.8074775000005</v>
      </c>
    </row>
    <row r="36" spans="1:27" ht="15.75" x14ac:dyDescent="0.2">
      <c r="A36" s="35">
        <f t="shared" si="0"/>
        <v>44586</v>
      </c>
      <c r="B36" s="36">
        <f>SUMIFS(СВЦЭМ!$D$39:$D$782,СВЦЭМ!$A$39:$A$782,$A36,СВЦЭМ!$B$39:$B$782,B$11)+'СЕТ СН'!$F$14+СВЦЭМ!$D$10+'СЕТ СН'!$F$5-'СЕТ СН'!$F$24</f>
        <v>3988.2081290900005</v>
      </c>
      <c r="C36" s="36">
        <f>SUMIFS(СВЦЭМ!$D$39:$D$782,СВЦЭМ!$A$39:$A$782,$A36,СВЦЭМ!$B$39:$B$782,C$11)+'СЕТ СН'!$F$14+СВЦЭМ!$D$10+'СЕТ СН'!$F$5-'СЕТ СН'!$F$24</f>
        <v>4022.62352354</v>
      </c>
      <c r="D36" s="36">
        <f>SUMIFS(СВЦЭМ!$D$39:$D$782,СВЦЭМ!$A$39:$A$782,$A36,СВЦЭМ!$B$39:$B$782,D$11)+'СЕТ СН'!$F$14+СВЦЭМ!$D$10+'СЕТ СН'!$F$5-'СЕТ СН'!$F$24</f>
        <v>4051.2685822399999</v>
      </c>
      <c r="E36" s="36">
        <f>SUMIFS(СВЦЭМ!$D$39:$D$782,СВЦЭМ!$A$39:$A$782,$A36,СВЦЭМ!$B$39:$B$782,E$11)+'СЕТ СН'!$F$14+СВЦЭМ!$D$10+'СЕТ СН'!$F$5-'СЕТ СН'!$F$24</f>
        <v>4049.9258639</v>
      </c>
      <c r="F36" s="36">
        <f>SUMIFS(СВЦЭМ!$D$39:$D$782,СВЦЭМ!$A$39:$A$782,$A36,СВЦЭМ!$B$39:$B$782,F$11)+'СЕТ СН'!$F$14+СВЦЭМ!$D$10+'СЕТ СН'!$F$5-'СЕТ СН'!$F$24</f>
        <v>4040.5900101500001</v>
      </c>
      <c r="G36" s="36">
        <f>SUMIFS(СВЦЭМ!$D$39:$D$782,СВЦЭМ!$A$39:$A$782,$A36,СВЦЭМ!$B$39:$B$782,G$11)+'СЕТ СН'!$F$14+СВЦЭМ!$D$10+'СЕТ СН'!$F$5-'СЕТ СН'!$F$24</f>
        <v>3996.0843381300001</v>
      </c>
      <c r="H36" s="36">
        <f>SUMIFS(СВЦЭМ!$D$39:$D$782,СВЦЭМ!$A$39:$A$782,$A36,СВЦЭМ!$B$39:$B$782,H$11)+'СЕТ СН'!$F$14+СВЦЭМ!$D$10+'СЕТ СН'!$F$5-'СЕТ СН'!$F$24</f>
        <v>3913.2676280300002</v>
      </c>
      <c r="I36" s="36">
        <f>SUMIFS(СВЦЭМ!$D$39:$D$782,СВЦЭМ!$A$39:$A$782,$A36,СВЦЭМ!$B$39:$B$782,I$11)+'СЕТ СН'!$F$14+СВЦЭМ!$D$10+'СЕТ СН'!$F$5-'СЕТ СН'!$F$24</f>
        <v>3894.3253907600001</v>
      </c>
      <c r="J36" s="36">
        <f>SUMIFS(СВЦЭМ!$D$39:$D$782,СВЦЭМ!$A$39:$A$782,$A36,СВЦЭМ!$B$39:$B$782,J$11)+'СЕТ СН'!$F$14+СВЦЭМ!$D$10+'СЕТ СН'!$F$5-'СЕТ СН'!$F$24</f>
        <v>3874.46020563</v>
      </c>
      <c r="K36" s="36">
        <f>SUMIFS(СВЦЭМ!$D$39:$D$782,СВЦЭМ!$A$39:$A$782,$A36,СВЦЭМ!$B$39:$B$782,K$11)+'СЕТ СН'!$F$14+СВЦЭМ!$D$10+'СЕТ СН'!$F$5-'СЕТ СН'!$F$24</f>
        <v>3873.5299491400001</v>
      </c>
      <c r="L36" s="36">
        <f>SUMIFS(СВЦЭМ!$D$39:$D$782,СВЦЭМ!$A$39:$A$782,$A36,СВЦЭМ!$B$39:$B$782,L$11)+'СЕТ СН'!$F$14+СВЦЭМ!$D$10+'СЕТ СН'!$F$5-'СЕТ СН'!$F$24</f>
        <v>3879.2993024300004</v>
      </c>
      <c r="M36" s="36">
        <f>SUMIFS(СВЦЭМ!$D$39:$D$782,СВЦЭМ!$A$39:$A$782,$A36,СВЦЭМ!$B$39:$B$782,M$11)+'СЕТ СН'!$F$14+СВЦЭМ!$D$10+'СЕТ СН'!$F$5-'СЕТ СН'!$F$24</f>
        <v>3897.6066301000001</v>
      </c>
      <c r="N36" s="36">
        <f>SUMIFS(СВЦЭМ!$D$39:$D$782,СВЦЭМ!$A$39:$A$782,$A36,СВЦЭМ!$B$39:$B$782,N$11)+'СЕТ СН'!$F$14+СВЦЭМ!$D$10+'СЕТ СН'!$F$5-'СЕТ СН'!$F$24</f>
        <v>3921.1447193900003</v>
      </c>
      <c r="O36" s="36">
        <f>SUMIFS(СВЦЭМ!$D$39:$D$782,СВЦЭМ!$A$39:$A$782,$A36,СВЦЭМ!$B$39:$B$782,O$11)+'СЕТ СН'!$F$14+СВЦЭМ!$D$10+'СЕТ СН'!$F$5-'СЕТ СН'!$F$24</f>
        <v>3965.0086635100001</v>
      </c>
      <c r="P36" s="36">
        <f>SUMIFS(СВЦЭМ!$D$39:$D$782,СВЦЭМ!$A$39:$A$782,$A36,СВЦЭМ!$B$39:$B$782,P$11)+'СЕТ СН'!$F$14+СВЦЭМ!$D$10+'СЕТ СН'!$F$5-'СЕТ СН'!$F$24</f>
        <v>3969.0476996300004</v>
      </c>
      <c r="Q36" s="36">
        <f>SUMIFS(СВЦЭМ!$D$39:$D$782,СВЦЭМ!$A$39:$A$782,$A36,СВЦЭМ!$B$39:$B$782,Q$11)+'СЕТ СН'!$F$14+СВЦЭМ!$D$10+'СЕТ СН'!$F$5-'СЕТ СН'!$F$24</f>
        <v>3963.4524189200001</v>
      </c>
      <c r="R36" s="36">
        <f>SUMIFS(СВЦЭМ!$D$39:$D$782,СВЦЭМ!$A$39:$A$782,$A36,СВЦЭМ!$B$39:$B$782,R$11)+'СЕТ СН'!$F$14+СВЦЭМ!$D$10+'СЕТ СН'!$F$5-'СЕТ СН'!$F$24</f>
        <v>3922.7715472200002</v>
      </c>
      <c r="S36" s="36">
        <f>SUMIFS(СВЦЭМ!$D$39:$D$782,СВЦЭМ!$A$39:$A$782,$A36,СВЦЭМ!$B$39:$B$782,S$11)+'СЕТ СН'!$F$14+СВЦЭМ!$D$10+'СЕТ СН'!$F$5-'СЕТ СН'!$F$24</f>
        <v>3874.5831000200005</v>
      </c>
      <c r="T36" s="36">
        <f>SUMIFS(СВЦЭМ!$D$39:$D$782,СВЦЭМ!$A$39:$A$782,$A36,СВЦЭМ!$B$39:$B$782,T$11)+'СЕТ СН'!$F$14+СВЦЭМ!$D$10+'СЕТ СН'!$F$5-'СЕТ СН'!$F$24</f>
        <v>3872.3416052400003</v>
      </c>
      <c r="U36" s="36">
        <f>SUMIFS(СВЦЭМ!$D$39:$D$782,СВЦЭМ!$A$39:$A$782,$A36,СВЦЭМ!$B$39:$B$782,U$11)+'СЕТ СН'!$F$14+СВЦЭМ!$D$10+'СЕТ СН'!$F$5-'СЕТ СН'!$F$24</f>
        <v>3889.0318766</v>
      </c>
      <c r="V36" s="36">
        <f>SUMIFS(СВЦЭМ!$D$39:$D$782,СВЦЭМ!$A$39:$A$782,$A36,СВЦЭМ!$B$39:$B$782,V$11)+'СЕТ СН'!$F$14+СВЦЭМ!$D$10+'СЕТ СН'!$F$5-'СЕТ СН'!$F$24</f>
        <v>3907.4535127300005</v>
      </c>
      <c r="W36" s="36">
        <f>SUMIFS(СВЦЭМ!$D$39:$D$782,СВЦЭМ!$A$39:$A$782,$A36,СВЦЭМ!$B$39:$B$782,W$11)+'СЕТ СН'!$F$14+СВЦЭМ!$D$10+'СЕТ СН'!$F$5-'СЕТ СН'!$F$24</f>
        <v>3923.5342139900004</v>
      </c>
      <c r="X36" s="36">
        <f>SUMIFS(СВЦЭМ!$D$39:$D$782,СВЦЭМ!$A$39:$A$782,$A36,СВЦЭМ!$B$39:$B$782,X$11)+'СЕТ СН'!$F$14+СВЦЭМ!$D$10+'СЕТ СН'!$F$5-'СЕТ СН'!$F$24</f>
        <v>3946.3277008900004</v>
      </c>
      <c r="Y36" s="36">
        <f>SUMIFS(СВЦЭМ!$D$39:$D$782,СВЦЭМ!$A$39:$A$782,$A36,СВЦЭМ!$B$39:$B$782,Y$11)+'СЕТ СН'!$F$14+СВЦЭМ!$D$10+'СЕТ СН'!$F$5-'СЕТ СН'!$F$24</f>
        <v>3986.6078015600001</v>
      </c>
    </row>
    <row r="37" spans="1:27" ht="15.75" x14ac:dyDescent="0.2">
      <c r="A37" s="35">
        <f t="shared" si="0"/>
        <v>44587</v>
      </c>
      <c r="B37" s="36">
        <f>SUMIFS(СВЦЭМ!$D$39:$D$782,СВЦЭМ!$A$39:$A$782,$A37,СВЦЭМ!$B$39:$B$782,B$11)+'СЕТ СН'!$F$14+СВЦЭМ!$D$10+'СЕТ СН'!$F$5-'СЕТ СН'!$F$24</f>
        <v>3935.3439449699999</v>
      </c>
      <c r="C37" s="36">
        <f>SUMIFS(СВЦЭМ!$D$39:$D$782,СВЦЭМ!$A$39:$A$782,$A37,СВЦЭМ!$B$39:$B$782,C$11)+'СЕТ СН'!$F$14+СВЦЭМ!$D$10+'СЕТ СН'!$F$5-'СЕТ СН'!$F$24</f>
        <v>3993.8867797500002</v>
      </c>
      <c r="D37" s="36">
        <f>SUMIFS(СВЦЭМ!$D$39:$D$782,СВЦЭМ!$A$39:$A$782,$A37,СВЦЭМ!$B$39:$B$782,D$11)+'СЕТ СН'!$F$14+СВЦЭМ!$D$10+'СЕТ СН'!$F$5-'СЕТ СН'!$F$24</f>
        <v>4025.7479095200001</v>
      </c>
      <c r="E37" s="36">
        <f>SUMIFS(СВЦЭМ!$D$39:$D$782,СВЦЭМ!$A$39:$A$782,$A37,СВЦЭМ!$B$39:$B$782,E$11)+'СЕТ СН'!$F$14+СВЦЭМ!$D$10+'СЕТ СН'!$F$5-'СЕТ СН'!$F$24</f>
        <v>4030.3286771000003</v>
      </c>
      <c r="F37" s="36">
        <f>SUMIFS(СВЦЭМ!$D$39:$D$782,СВЦЭМ!$A$39:$A$782,$A37,СВЦЭМ!$B$39:$B$782,F$11)+'СЕТ СН'!$F$14+СВЦЭМ!$D$10+'СЕТ СН'!$F$5-'СЕТ СН'!$F$24</f>
        <v>4017.6646810900002</v>
      </c>
      <c r="G37" s="36">
        <f>SUMIFS(СВЦЭМ!$D$39:$D$782,СВЦЭМ!$A$39:$A$782,$A37,СВЦЭМ!$B$39:$B$782,G$11)+'СЕТ СН'!$F$14+СВЦЭМ!$D$10+'СЕТ СН'!$F$5-'СЕТ СН'!$F$24</f>
        <v>3977.4505747000003</v>
      </c>
      <c r="H37" s="36">
        <f>SUMIFS(СВЦЭМ!$D$39:$D$782,СВЦЭМ!$A$39:$A$782,$A37,СВЦЭМ!$B$39:$B$782,H$11)+'СЕТ СН'!$F$14+СВЦЭМ!$D$10+'СЕТ СН'!$F$5-'СЕТ СН'!$F$24</f>
        <v>3922.0368198300002</v>
      </c>
      <c r="I37" s="36">
        <f>SUMIFS(СВЦЭМ!$D$39:$D$782,СВЦЭМ!$A$39:$A$782,$A37,СВЦЭМ!$B$39:$B$782,I$11)+'СЕТ СН'!$F$14+СВЦЭМ!$D$10+'СЕТ СН'!$F$5-'СЕТ СН'!$F$24</f>
        <v>3915.9635421900002</v>
      </c>
      <c r="J37" s="36">
        <f>SUMIFS(СВЦЭМ!$D$39:$D$782,СВЦЭМ!$A$39:$A$782,$A37,СВЦЭМ!$B$39:$B$782,J$11)+'СЕТ СН'!$F$14+СВЦЭМ!$D$10+'СЕТ СН'!$F$5-'СЕТ СН'!$F$24</f>
        <v>3908.9706516800002</v>
      </c>
      <c r="K37" s="36">
        <f>SUMIFS(СВЦЭМ!$D$39:$D$782,СВЦЭМ!$A$39:$A$782,$A37,СВЦЭМ!$B$39:$B$782,K$11)+'СЕТ СН'!$F$14+СВЦЭМ!$D$10+'СЕТ СН'!$F$5-'СЕТ СН'!$F$24</f>
        <v>3896.01569595</v>
      </c>
      <c r="L37" s="36">
        <f>SUMIFS(СВЦЭМ!$D$39:$D$782,СВЦЭМ!$A$39:$A$782,$A37,СВЦЭМ!$B$39:$B$782,L$11)+'СЕТ СН'!$F$14+СВЦЭМ!$D$10+'СЕТ СН'!$F$5-'СЕТ СН'!$F$24</f>
        <v>3901.4817828600003</v>
      </c>
      <c r="M37" s="36">
        <f>SUMIFS(СВЦЭМ!$D$39:$D$782,СВЦЭМ!$A$39:$A$782,$A37,СВЦЭМ!$B$39:$B$782,M$11)+'СЕТ СН'!$F$14+СВЦЭМ!$D$10+'СЕТ СН'!$F$5-'СЕТ СН'!$F$24</f>
        <v>3907.9060265200005</v>
      </c>
      <c r="N37" s="36">
        <f>SUMIFS(СВЦЭМ!$D$39:$D$782,СВЦЭМ!$A$39:$A$782,$A37,СВЦЭМ!$B$39:$B$782,N$11)+'СЕТ СН'!$F$14+СВЦЭМ!$D$10+'СЕТ СН'!$F$5-'СЕТ СН'!$F$24</f>
        <v>3931.3537174200001</v>
      </c>
      <c r="O37" s="36">
        <f>SUMIFS(СВЦЭМ!$D$39:$D$782,СВЦЭМ!$A$39:$A$782,$A37,СВЦЭМ!$B$39:$B$782,O$11)+'СЕТ СН'!$F$14+СВЦЭМ!$D$10+'СЕТ СН'!$F$5-'СЕТ СН'!$F$24</f>
        <v>3966.9988569900001</v>
      </c>
      <c r="P37" s="36">
        <f>SUMIFS(СВЦЭМ!$D$39:$D$782,СВЦЭМ!$A$39:$A$782,$A37,СВЦЭМ!$B$39:$B$782,P$11)+'СЕТ СН'!$F$14+СВЦЭМ!$D$10+'СЕТ СН'!$F$5-'СЕТ СН'!$F$24</f>
        <v>3970.4941938700003</v>
      </c>
      <c r="Q37" s="36">
        <f>SUMIFS(СВЦЭМ!$D$39:$D$782,СВЦЭМ!$A$39:$A$782,$A37,СВЦЭМ!$B$39:$B$782,Q$11)+'СЕТ СН'!$F$14+СВЦЭМ!$D$10+'СЕТ СН'!$F$5-'СЕТ СН'!$F$24</f>
        <v>3976.8634821400001</v>
      </c>
      <c r="R37" s="36">
        <f>SUMIFS(СВЦЭМ!$D$39:$D$782,СВЦЭМ!$A$39:$A$782,$A37,СВЦЭМ!$B$39:$B$782,R$11)+'СЕТ СН'!$F$14+СВЦЭМ!$D$10+'СЕТ СН'!$F$5-'СЕТ СН'!$F$24</f>
        <v>3936.3884268100001</v>
      </c>
      <c r="S37" s="36">
        <f>SUMIFS(СВЦЭМ!$D$39:$D$782,СВЦЭМ!$A$39:$A$782,$A37,СВЦЭМ!$B$39:$B$782,S$11)+'СЕТ СН'!$F$14+СВЦЭМ!$D$10+'СЕТ СН'!$F$5-'СЕТ СН'!$F$24</f>
        <v>3908.3007563800002</v>
      </c>
      <c r="T37" s="36">
        <f>SUMIFS(СВЦЭМ!$D$39:$D$782,СВЦЭМ!$A$39:$A$782,$A37,СВЦЭМ!$B$39:$B$782,T$11)+'СЕТ СН'!$F$14+СВЦЭМ!$D$10+'СЕТ СН'!$F$5-'СЕТ СН'!$F$24</f>
        <v>3912.9770082499999</v>
      </c>
      <c r="U37" s="36">
        <f>SUMIFS(СВЦЭМ!$D$39:$D$782,СВЦЭМ!$A$39:$A$782,$A37,СВЦЭМ!$B$39:$B$782,U$11)+'СЕТ СН'!$F$14+СВЦЭМ!$D$10+'СЕТ СН'!$F$5-'СЕТ СН'!$F$24</f>
        <v>3908.5875598600005</v>
      </c>
      <c r="V37" s="36">
        <f>SUMIFS(СВЦЭМ!$D$39:$D$782,СВЦЭМ!$A$39:$A$782,$A37,СВЦЭМ!$B$39:$B$782,V$11)+'СЕТ СН'!$F$14+СВЦЭМ!$D$10+'СЕТ СН'!$F$5-'СЕТ СН'!$F$24</f>
        <v>3925.4183948200002</v>
      </c>
      <c r="W37" s="36">
        <f>SUMIFS(СВЦЭМ!$D$39:$D$782,СВЦЭМ!$A$39:$A$782,$A37,СВЦЭМ!$B$39:$B$782,W$11)+'СЕТ СН'!$F$14+СВЦЭМ!$D$10+'СЕТ СН'!$F$5-'СЕТ СН'!$F$24</f>
        <v>3958.4568731100003</v>
      </c>
      <c r="X37" s="36">
        <f>SUMIFS(СВЦЭМ!$D$39:$D$782,СВЦЭМ!$A$39:$A$782,$A37,СВЦЭМ!$B$39:$B$782,X$11)+'СЕТ СН'!$F$14+СВЦЭМ!$D$10+'СЕТ СН'!$F$5-'СЕТ СН'!$F$24</f>
        <v>3982.8068810600003</v>
      </c>
      <c r="Y37" s="36">
        <f>SUMIFS(СВЦЭМ!$D$39:$D$782,СВЦЭМ!$A$39:$A$782,$A37,СВЦЭМ!$B$39:$B$782,Y$11)+'СЕТ СН'!$F$14+СВЦЭМ!$D$10+'СЕТ СН'!$F$5-'СЕТ СН'!$F$24</f>
        <v>3990.9522367300001</v>
      </c>
    </row>
    <row r="38" spans="1:27" ht="15.75" x14ac:dyDescent="0.2">
      <c r="A38" s="35">
        <f t="shared" si="0"/>
        <v>44588</v>
      </c>
      <c r="B38" s="36">
        <f>SUMIFS(СВЦЭМ!$D$39:$D$782,СВЦЭМ!$A$39:$A$782,$A38,СВЦЭМ!$B$39:$B$782,B$11)+'СЕТ СН'!$F$14+СВЦЭМ!$D$10+'СЕТ СН'!$F$5-'СЕТ СН'!$F$24</f>
        <v>4012.9538883499999</v>
      </c>
      <c r="C38" s="36">
        <f>SUMIFS(СВЦЭМ!$D$39:$D$782,СВЦЭМ!$A$39:$A$782,$A38,СВЦЭМ!$B$39:$B$782,C$11)+'СЕТ СН'!$F$14+СВЦЭМ!$D$10+'СЕТ СН'!$F$5-'СЕТ СН'!$F$24</f>
        <v>4036.3624845100003</v>
      </c>
      <c r="D38" s="36">
        <f>SUMIFS(СВЦЭМ!$D$39:$D$782,СВЦЭМ!$A$39:$A$782,$A38,СВЦЭМ!$B$39:$B$782,D$11)+'СЕТ СН'!$F$14+СВЦЭМ!$D$10+'СЕТ СН'!$F$5-'СЕТ СН'!$F$24</f>
        <v>4052.2473196199999</v>
      </c>
      <c r="E38" s="36">
        <f>SUMIFS(СВЦЭМ!$D$39:$D$782,СВЦЭМ!$A$39:$A$782,$A38,СВЦЭМ!$B$39:$B$782,E$11)+'СЕТ СН'!$F$14+СВЦЭМ!$D$10+'СЕТ СН'!$F$5-'СЕТ СН'!$F$24</f>
        <v>4056.7888324700002</v>
      </c>
      <c r="F38" s="36">
        <f>SUMIFS(СВЦЭМ!$D$39:$D$782,СВЦЭМ!$A$39:$A$782,$A38,СВЦЭМ!$B$39:$B$782,F$11)+'СЕТ СН'!$F$14+СВЦЭМ!$D$10+'СЕТ СН'!$F$5-'СЕТ СН'!$F$24</f>
        <v>4038.2937084499999</v>
      </c>
      <c r="G38" s="36">
        <f>SUMIFS(СВЦЭМ!$D$39:$D$782,СВЦЭМ!$A$39:$A$782,$A38,СВЦЭМ!$B$39:$B$782,G$11)+'СЕТ СН'!$F$14+СВЦЭМ!$D$10+'СЕТ СН'!$F$5-'СЕТ СН'!$F$24</f>
        <v>4001.1280162600001</v>
      </c>
      <c r="H38" s="36">
        <f>SUMIFS(СВЦЭМ!$D$39:$D$782,СВЦЭМ!$A$39:$A$782,$A38,СВЦЭМ!$B$39:$B$782,H$11)+'СЕТ СН'!$F$14+СВЦЭМ!$D$10+'СЕТ СН'!$F$5-'СЕТ СН'!$F$24</f>
        <v>3936.6968721900002</v>
      </c>
      <c r="I38" s="36">
        <f>SUMIFS(СВЦЭМ!$D$39:$D$782,СВЦЭМ!$A$39:$A$782,$A38,СВЦЭМ!$B$39:$B$782,I$11)+'СЕТ СН'!$F$14+СВЦЭМ!$D$10+'СЕТ СН'!$F$5-'СЕТ СН'!$F$24</f>
        <v>3913.1464404799999</v>
      </c>
      <c r="J38" s="36">
        <f>SUMIFS(СВЦЭМ!$D$39:$D$782,СВЦЭМ!$A$39:$A$782,$A38,СВЦЭМ!$B$39:$B$782,J$11)+'СЕТ СН'!$F$14+СВЦЭМ!$D$10+'СЕТ СН'!$F$5-'СЕТ СН'!$F$24</f>
        <v>3898.2306902500004</v>
      </c>
      <c r="K38" s="36">
        <f>SUMIFS(СВЦЭМ!$D$39:$D$782,СВЦЭМ!$A$39:$A$782,$A38,СВЦЭМ!$B$39:$B$782,K$11)+'СЕТ СН'!$F$14+СВЦЭМ!$D$10+'СЕТ СН'!$F$5-'СЕТ СН'!$F$24</f>
        <v>3904.9233671800002</v>
      </c>
      <c r="L38" s="36">
        <f>SUMIFS(СВЦЭМ!$D$39:$D$782,СВЦЭМ!$A$39:$A$782,$A38,СВЦЭМ!$B$39:$B$782,L$11)+'СЕТ СН'!$F$14+СВЦЭМ!$D$10+'СЕТ СН'!$F$5-'СЕТ СН'!$F$24</f>
        <v>3932.2758599400004</v>
      </c>
      <c r="M38" s="36">
        <f>SUMIFS(СВЦЭМ!$D$39:$D$782,СВЦЭМ!$A$39:$A$782,$A38,СВЦЭМ!$B$39:$B$782,M$11)+'СЕТ СН'!$F$14+СВЦЭМ!$D$10+'СЕТ СН'!$F$5-'СЕТ СН'!$F$24</f>
        <v>3940.7716719500004</v>
      </c>
      <c r="N38" s="36">
        <f>SUMIFS(СВЦЭМ!$D$39:$D$782,СВЦЭМ!$A$39:$A$782,$A38,СВЦЭМ!$B$39:$B$782,N$11)+'СЕТ СН'!$F$14+СВЦЭМ!$D$10+'СЕТ СН'!$F$5-'СЕТ СН'!$F$24</f>
        <v>3956.4846967800004</v>
      </c>
      <c r="O38" s="36">
        <f>SUMIFS(СВЦЭМ!$D$39:$D$782,СВЦЭМ!$A$39:$A$782,$A38,СВЦЭМ!$B$39:$B$782,O$11)+'СЕТ СН'!$F$14+СВЦЭМ!$D$10+'СЕТ СН'!$F$5-'СЕТ СН'!$F$24</f>
        <v>4013.7428376400003</v>
      </c>
      <c r="P38" s="36">
        <f>SUMIFS(СВЦЭМ!$D$39:$D$782,СВЦЭМ!$A$39:$A$782,$A38,СВЦЭМ!$B$39:$B$782,P$11)+'СЕТ СН'!$F$14+СВЦЭМ!$D$10+'СЕТ СН'!$F$5-'СЕТ СН'!$F$24</f>
        <v>4024.3028137800002</v>
      </c>
      <c r="Q38" s="36">
        <f>SUMIFS(СВЦЭМ!$D$39:$D$782,СВЦЭМ!$A$39:$A$782,$A38,СВЦЭМ!$B$39:$B$782,Q$11)+'СЕТ СН'!$F$14+СВЦЭМ!$D$10+'СЕТ СН'!$F$5-'СЕТ СН'!$F$24</f>
        <v>4032.0981467300003</v>
      </c>
      <c r="R38" s="36">
        <f>SUMIFS(СВЦЭМ!$D$39:$D$782,СВЦЭМ!$A$39:$A$782,$A38,СВЦЭМ!$B$39:$B$782,R$11)+'СЕТ СН'!$F$14+СВЦЭМ!$D$10+'СЕТ СН'!$F$5-'СЕТ СН'!$F$24</f>
        <v>4005.1848697200003</v>
      </c>
      <c r="S38" s="36">
        <f>SUMIFS(СВЦЭМ!$D$39:$D$782,СВЦЭМ!$A$39:$A$782,$A38,СВЦЭМ!$B$39:$B$782,S$11)+'СЕТ СН'!$F$14+СВЦЭМ!$D$10+'СЕТ СН'!$F$5-'СЕТ СН'!$F$24</f>
        <v>3964.4863960900002</v>
      </c>
      <c r="T38" s="36">
        <f>SUMIFS(СВЦЭМ!$D$39:$D$782,СВЦЭМ!$A$39:$A$782,$A38,СВЦЭМ!$B$39:$B$782,T$11)+'СЕТ СН'!$F$14+СВЦЭМ!$D$10+'СЕТ СН'!$F$5-'СЕТ СН'!$F$24</f>
        <v>3934.7051450500003</v>
      </c>
      <c r="U38" s="36">
        <f>SUMIFS(СВЦЭМ!$D$39:$D$782,СВЦЭМ!$A$39:$A$782,$A38,СВЦЭМ!$B$39:$B$782,U$11)+'СЕТ СН'!$F$14+СВЦЭМ!$D$10+'СЕТ СН'!$F$5-'СЕТ СН'!$F$24</f>
        <v>3935.5889120700003</v>
      </c>
      <c r="V38" s="36">
        <f>SUMIFS(СВЦЭМ!$D$39:$D$782,СВЦЭМ!$A$39:$A$782,$A38,СВЦЭМ!$B$39:$B$782,V$11)+'СЕТ СН'!$F$14+СВЦЭМ!$D$10+'СЕТ СН'!$F$5-'СЕТ СН'!$F$24</f>
        <v>3927.1145590800002</v>
      </c>
      <c r="W38" s="36">
        <f>SUMIFS(СВЦЭМ!$D$39:$D$782,СВЦЭМ!$A$39:$A$782,$A38,СВЦЭМ!$B$39:$B$782,W$11)+'СЕТ СН'!$F$14+СВЦЭМ!$D$10+'СЕТ СН'!$F$5-'СЕТ СН'!$F$24</f>
        <v>3934.4510347000005</v>
      </c>
      <c r="X38" s="36">
        <f>SUMIFS(СВЦЭМ!$D$39:$D$782,СВЦЭМ!$A$39:$A$782,$A38,СВЦЭМ!$B$39:$B$782,X$11)+'СЕТ СН'!$F$14+СВЦЭМ!$D$10+'СЕТ СН'!$F$5-'СЕТ СН'!$F$24</f>
        <v>3962.0079526899999</v>
      </c>
      <c r="Y38" s="36">
        <f>SUMIFS(СВЦЭМ!$D$39:$D$782,СВЦЭМ!$A$39:$A$782,$A38,СВЦЭМ!$B$39:$B$782,Y$11)+'СЕТ СН'!$F$14+СВЦЭМ!$D$10+'СЕТ СН'!$F$5-'СЕТ СН'!$F$24</f>
        <v>3994.7271093600002</v>
      </c>
    </row>
    <row r="39" spans="1:27" ht="15.75" x14ac:dyDescent="0.2">
      <c r="A39" s="35">
        <f t="shared" si="0"/>
        <v>44589</v>
      </c>
      <c r="B39" s="36">
        <f>SUMIFS(СВЦЭМ!$D$39:$D$782,СВЦЭМ!$A$39:$A$782,$A39,СВЦЭМ!$B$39:$B$782,B$11)+'СЕТ СН'!$F$14+СВЦЭМ!$D$10+'СЕТ СН'!$F$5-'СЕТ СН'!$F$24</f>
        <v>4004.0962168100004</v>
      </c>
      <c r="C39" s="36">
        <f>SUMIFS(СВЦЭМ!$D$39:$D$782,СВЦЭМ!$A$39:$A$782,$A39,СВЦЭМ!$B$39:$B$782,C$11)+'СЕТ СН'!$F$14+СВЦЭМ!$D$10+'СЕТ СН'!$F$5-'СЕТ СН'!$F$24</f>
        <v>4027.8722635000004</v>
      </c>
      <c r="D39" s="36">
        <f>SUMIFS(СВЦЭМ!$D$39:$D$782,СВЦЭМ!$A$39:$A$782,$A39,СВЦЭМ!$B$39:$B$782,D$11)+'СЕТ СН'!$F$14+СВЦЭМ!$D$10+'СЕТ СН'!$F$5-'СЕТ СН'!$F$24</f>
        <v>4060.7572716100003</v>
      </c>
      <c r="E39" s="36">
        <f>SUMIFS(СВЦЭМ!$D$39:$D$782,СВЦЭМ!$A$39:$A$782,$A39,СВЦЭМ!$B$39:$B$782,E$11)+'СЕТ СН'!$F$14+СВЦЭМ!$D$10+'СЕТ СН'!$F$5-'СЕТ СН'!$F$24</f>
        <v>4055.5373756500003</v>
      </c>
      <c r="F39" s="36">
        <f>SUMIFS(СВЦЭМ!$D$39:$D$782,СВЦЭМ!$A$39:$A$782,$A39,СВЦЭМ!$B$39:$B$782,F$11)+'СЕТ СН'!$F$14+СВЦЭМ!$D$10+'СЕТ СН'!$F$5-'СЕТ СН'!$F$24</f>
        <v>4026.2506693800005</v>
      </c>
      <c r="G39" s="36">
        <f>SUMIFS(СВЦЭМ!$D$39:$D$782,СВЦЭМ!$A$39:$A$782,$A39,СВЦЭМ!$B$39:$B$782,G$11)+'СЕТ СН'!$F$14+СВЦЭМ!$D$10+'СЕТ СН'!$F$5-'СЕТ СН'!$F$24</f>
        <v>3999.3674925800005</v>
      </c>
      <c r="H39" s="36">
        <f>SUMIFS(СВЦЭМ!$D$39:$D$782,СВЦЭМ!$A$39:$A$782,$A39,СВЦЭМ!$B$39:$B$782,H$11)+'СЕТ СН'!$F$14+СВЦЭМ!$D$10+'СЕТ СН'!$F$5-'СЕТ СН'!$F$24</f>
        <v>3950.6045544100002</v>
      </c>
      <c r="I39" s="36">
        <f>SUMIFS(СВЦЭМ!$D$39:$D$782,СВЦЭМ!$A$39:$A$782,$A39,СВЦЭМ!$B$39:$B$782,I$11)+'СЕТ СН'!$F$14+СВЦЭМ!$D$10+'СЕТ СН'!$F$5-'СЕТ СН'!$F$24</f>
        <v>3919.3133791300002</v>
      </c>
      <c r="J39" s="36">
        <f>SUMIFS(СВЦЭМ!$D$39:$D$782,СВЦЭМ!$A$39:$A$782,$A39,СВЦЭМ!$B$39:$B$782,J$11)+'СЕТ СН'!$F$14+СВЦЭМ!$D$10+'СЕТ СН'!$F$5-'СЕТ СН'!$F$24</f>
        <v>3914.7559560700001</v>
      </c>
      <c r="K39" s="36">
        <f>SUMIFS(СВЦЭМ!$D$39:$D$782,СВЦЭМ!$A$39:$A$782,$A39,СВЦЭМ!$B$39:$B$782,K$11)+'СЕТ СН'!$F$14+СВЦЭМ!$D$10+'СЕТ СН'!$F$5-'СЕТ СН'!$F$24</f>
        <v>3869.3561873500003</v>
      </c>
      <c r="L39" s="36">
        <f>SUMIFS(СВЦЭМ!$D$39:$D$782,СВЦЭМ!$A$39:$A$782,$A39,СВЦЭМ!$B$39:$B$782,L$11)+'СЕТ СН'!$F$14+СВЦЭМ!$D$10+'СЕТ СН'!$F$5-'СЕТ СН'!$F$24</f>
        <v>3881.0841668100002</v>
      </c>
      <c r="M39" s="36">
        <f>SUMIFS(СВЦЭМ!$D$39:$D$782,СВЦЭМ!$A$39:$A$782,$A39,СВЦЭМ!$B$39:$B$782,M$11)+'СЕТ СН'!$F$14+СВЦЭМ!$D$10+'СЕТ СН'!$F$5-'СЕТ СН'!$F$24</f>
        <v>3893.1404369500001</v>
      </c>
      <c r="N39" s="36">
        <f>SUMIFS(СВЦЭМ!$D$39:$D$782,СВЦЭМ!$A$39:$A$782,$A39,СВЦЭМ!$B$39:$B$782,N$11)+'СЕТ СН'!$F$14+СВЦЭМ!$D$10+'СЕТ СН'!$F$5-'СЕТ СН'!$F$24</f>
        <v>3925.7325894200003</v>
      </c>
      <c r="O39" s="36">
        <f>SUMIFS(СВЦЭМ!$D$39:$D$782,СВЦЭМ!$A$39:$A$782,$A39,СВЦЭМ!$B$39:$B$782,O$11)+'СЕТ СН'!$F$14+СВЦЭМ!$D$10+'СЕТ СН'!$F$5-'СЕТ СН'!$F$24</f>
        <v>3967.10594468</v>
      </c>
      <c r="P39" s="36">
        <f>SUMIFS(СВЦЭМ!$D$39:$D$782,СВЦЭМ!$A$39:$A$782,$A39,СВЦЭМ!$B$39:$B$782,P$11)+'СЕТ СН'!$F$14+СВЦЭМ!$D$10+'СЕТ СН'!$F$5-'СЕТ СН'!$F$24</f>
        <v>3983.6447906500002</v>
      </c>
      <c r="Q39" s="36">
        <f>SUMIFS(СВЦЭМ!$D$39:$D$782,СВЦЭМ!$A$39:$A$782,$A39,СВЦЭМ!$B$39:$B$782,Q$11)+'СЕТ СН'!$F$14+СВЦЭМ!$D$10+'СЕТ СН'!$F$5-'СЕТ СН'!$F$24</f>
        <v>3992.4937689000003</v>
      </c>
      <c r="R39" s="36">
        <f>SUMIFS(СВЦЭМ!$D$39:$D$782,СВЦЭМ!$A$39:$A$782,$A39,СВЦЭМ!$B$39:$B$782,R$11)+'СЕТ СН'!$F$14+СВЦЭМ!$D$10+'СЕТ СН'!$F$5-'СЕТ СН'!$F$24</f>
        <v>3959.2886226099999</v>
      </c>
      <c r="S39" s="36">
        <f>SUMIFS(СВЦЭМ!$D$39:$D$782,СВЦЭМ!$A$39:$A$782,$A39,СВЦЭМ!$B$39:$B$782,S$11)+'СЕТ СН'!$F$14+СВЦЭМ!$D$10+'СЕТ СН'!$F$5-'СЕТ СН'!$F$24</f>
        <v>3932.4771241200001</v>
      </c>
      <c r="T39" s="36">
        <f>SUMIFS(СВЦЭМ!$D$39:$D$782,СВЦЭМ!$A$39:$A$782,$A39,СВЦЭМ!$B$39:$B$782,T$11)+'СЕТ СН'!$F$14+СВЦЭМ!$D$10+'СЕТ СН'!$F$5-'СЕТ СН'!$F$24</f>
        <v>3930.76599867</v>
      </c>
      <c r="U39" s="36">
        <f>SUMIFS(СВЦЭМ!$D$39:$D$782,СВЦЭМ!$A$39:$A$782,$A39,СВЦЭМ!$B$39:$B$782,U$11)+'СЕТ СН'!$F$14+СВЦЭМ!$D$10+'СЕТ СН'!$F$5-'СЕТ СН'!$F$24</f>
        <v>3940.9126311300001</v>
      </c>
      <c r="V39" s="36">
        <f>SUMIFS(СВЦЭМ!$D$39:$D$782,СВЦЭМ!$A$39:$A$782,$A39,СВЦЭМ!$B$39:$B$782,V$11)+'СЕТ СН'!$F$14+СВЦЭМ!$D$10+'СЕТ СН'!$F$5-'СЕТ СН'!$F$24</f>
        <v>3921.2857632300002</v>
      </c>
      <c r="W39" s="36">
        <f>SUMIFS(СВЦЭМ!$D$39:$D$782,СВЦЭМ!$A$39:$A$782,$A39,СВЦЭМ!$B$39:$B$782,W$11)+'СЕТ СН'!$F$14+СВЦЭМ!$D$10+'СЕТ СН'!$F$5-'СЕТ СН'!$F$24</f>
        <v>3960.9489291099999</v>
      </c>
      <c r="X39" s="36">
        <f>SUMIFS(СВЦЭМ!$D$39:$D$782,СВЦЭМ!$A$39:$A$782,$A39,СВЦЭМ!$B$39:$B$782,X$11)+'СЕТ СН'!$F$14+СВЦЭМ!$D$10+'СЕТ СН'!$F$5-'СЕТ СН'!$F$24</f>
        <v>3955.4521341400005</v>
      </c>
      <c r="Y39" s="36">
        <f>SUMIFS(СВЦЭМ!$D$39:$D$782,СВЦЭМ!$A$39:$A$782,$A39,СВЦЭМ!$B$39:$B$782,Y$11)+'СЕТ СН'!$F$14+СВЦЭМ!$D$10+'СЕТ СН'!$F$5-'СЕТ СН'!$F$24</f>
        <v>3984.1104390200003</v>
      </c>
    </row>
    <row r="40" spans="1:27" ht="15.75" x14ac:dyDescent="0.2">
      <c r="A40" s="35">
        <f t="shared" si="0"/>
        <v>44590</v>
      </c>
      <c r="B40" s="36">
        <f>SUMIFS(СВЦЭМ!$D$39:$D$782,СВЦЭМ!$A$39:$A$782,$A40,СВЦЭМ!$B$39:$B$782,B$11)+'СЕТ СН'!$F$14+СВЦЭМ!$D$10+'СЕТ СН'!$F$5-'СЕТ СН'!$F$24</f>
        <v>4005.58565714</v>
      </c>
      <c r="C40" s="36">
        <f>SUMIFS(СВЦЭМ!$D$39:$D$782,СВЦЭМ!$A$39:$A$782,$A40,СВЦЭМ!$B$39:$B$782,C$11)+'СЕТ СН'!$F$14+СВЦЭМ!$D$10+'СЕТ СН'!$F$5-'СЕТ СН'!$F$24</f>
        <v>3964.01392003</v>
      </c>
      <c r="D40" s="36">
        <f>SUMIFS(СВЦЭМ!$D$39:$D$782,СВЦЭМ!$A$39:$A$782,$A40,СВЦЭМ!$B$39:$B$782,D$11)+'СЕТ СН'!$F$14+СВЦЭМ!$D$10+'СЕТ СН'!$F$5-'СЕТ СН'!$F$24</f>
        <v>4001.0932732300002</v>
      </c>
      <c r="E40" s="36">
        <f>SUMIFS(СВЦЭМ!$D$39:$D$782,СВЦЭМ!$A$39:$A$782,$A40,СВЦЭМ!$B$39:$B$782,E$11)+'СЕТ СН'!$F$14+СВЦЭМ!$D$10+'СЕТ СН'!$F$5-'СЕТ СН'!$F$24</f>
        <v>4007.1113567100001</v>
      </c>
      <c r="F40" s="36">
        <f>SUMIFS(СВЦЭМ!$D$39:$D$782,СВЦЭМ!$A$39:$A$782,$A40,СВЦЭМ!$B$39:$B$782,F$11)+'СЕТ СН'!$F$14+СВЦЭМ!$D$10+'СЕТ СН'!$F$5-'СЕТ СН'!$F$24</f>
        <v>3991.4382904800004</v>
      </c>
      <c r="G40" s="36">
        <f>SUMIFS(СВЦЭМ!$D$39:$D$782,СВЦЭМ!$A$39:$A$782,$A40,СВЦЭМ!$B$39:$B$782,G$11)+'СЕТ СН'!$F$14+СВЦЭМ!$D$10+'СЕТ СН'!$F$5-'СЕТ СН'!$F$24</f>
        <v>3971.7020493099999</v>
      </c>
      <c r="H40" s="36">
        <f>SUMIFS(СВЦЭМ!$D$39:$D$782,СВЦЭМ!$A$39:$A$782,$A40,СВЦЭМ!$B$39:$B$782,H$11)+'СЕТ СН'!$F$14+СВЦЭМ!$D$10+'СЕТ СН'!$F$5-'СЕТ СН'!$F$24</f>
        <v>3920.7499343500003</v>
      </c>
      <c r="I40" s="36">
        <f>SUMIFS(СВЦЭМ!$D$39:$D$782,СВЦЭМ!$A$39:$A$782,$A40,СВЦЭМ!$B$39:$B$782,I$11)+'СЕТ СН'!$F$14+СВЦЭМ!$D$10+'СЕТ СН'!$F$5-'СЕТ СН'!$F$24</f>
        <v>3886.3644444300003</v>
      </c>
      <c r="J40" s="36">
        <f>SUMIFS(СВЦЭМ!$D$39:$D$782,СВЦЭМ!$A$39:$A$782,$A40,СВЦЭМ!$B$39:$B$782,J$11)+'СЕТ СН'!$F$14+СВЦЭМ!$D$10+'СЕТ СН'!$F$5-'СЕТ СН'!$F$24</f>
        <v>3857.1391615900002</v>
      </c>
      <c r="K40" s="36">
        <f>SUMIFS(СВЦЭМ!$D$39:$D$782,СВЦЭМ!$A$39:$A$782,$A40,СВЦЭМ!$B$39:$B$782,K$11)+'СЕТ СН'!$F$14+СВЦЭМ!$D$10+'СЕТ СН'!$F$5-'СЕТ СН'!$F$24</f>
        <v>3859.3848020900004</v>
      </c>
      <c r="L40" s="36">
        <f>SUMIFS(СВЦЭМ!$D$39:$D$782,СВЦЭМ!$A$39:$A$782,$A40,СВЦЭМ!$B$39:$B$782,L$11)+'СЕТ СН'!$F$14+СВЦЭМ!$D$10+'СЕТ СН'!$F$5-'СЕТ СН'!$F$24</f>
        <v>3850.52921599</v>
      </c>
      <c r="M40" s="36">
        <f>SUMIFS(СВЦЭМ!$D$39:$D$782,СВЦЭМ!$A$39:$A$782,$A40,СВЦЭМ!$B$39:$B$782,M$11)+'СЕТ СН'!$F$14+СВЦЭМ!$D$10+'СЕТ СН'!$F$5-'СЕТ СН'!$F$24</f>
        <v>3833.6582080600001</v>
      </c>
      <c r="N40" s="36">
        <f>SUMIFS(СВЦЭМ!$D$39:$D$782,СВЦЭМ!$A$39:$A$782,$A40,СВЦЭМ!$B$39:$B$782,N$11)+'СЕТ СН'!$F$14+СВЦЭМ!$D$10+'СЕТ СН'!$F$5-'СЕТ СН'!$F$24</f>
        <v>3861.6758986800005</v>
      </c>
      <c r="O40" s="36">
        <f>SUMIFS(СВЦЭМ!$D$39:$D$782,СВЦЭМ!$A$39:$A$782,$A40,СВЦЭМ!$B$39:$B$782,O$11)+'СЕТ СН'!$F$14+СВЦЭМ!$D$10+'СЕТ СН'!$F$5-'СЕТ СН'!$F$24</f>
        <v>3902.9537557800004</v>
      </c>
      <c r="P40" s="36">
        <f>SUMIFS(СВЦЭМ!$D$39:$D$782,СВЦЭМ!$A$39:$A$782,$A40,СВЦЭМ!$B$39:$B$782,P$11)+'СЕТ СН'!$F$14+СВЦЭМ!$D$10+'СЕТ СН'!$F$5-'СЕТ СН'!$F$24</f>
        <v>3919.4794431</v>
      </c>
      <c r="Q40" s="36">
        <f>SUMIFS(СВЦЭМ!$D$39:$D$782,СВЦЭМ!$A$39:$A$782,$A40,СВЦЭМ!$B$39:$B$782,Q$11)+'СЕТ СН'!$F$14+СВЦЭМ!$D$10+'СЕТ СН'!$F$5-'СЕТ СН'!$F$24</f>
        <v>3922.7491032200005</v>
      </c>
      <c r="R40" s="36">
        <f>SUMIFS(СВЦЭМ!$D$39:$D$782,СВЦЭМ!$A$39:$A$782,$A40,СВЦЭМ!$B$39:$B$782,R$11)+'СЕТ СН'!$F$14+СВЦЭМ!$D$10+'СЕТ СН'!$F$5-'СЕТ СН'!$F$24</f>
        <v>3897.3998061700004</v>
      </c>
      <c r="S40" s="36">
        <f>SUMIFS(СВЦЭМ!$D$39:$D$782,СВЦЭМ!$A$39:$A$782,$A40,СВЦЭМ!$B$39:$B$782,S$11)+'СЕТ СН'!$F$14+СВЦЭМ!$D$10+'СЕТ СН'!$F$5-'СЕТ СН'!$F$24</f>
        <v>3874.6362313400004</v>
      </c>
      <c r="T40" s="36">
        <f>SUMIFS(СВЦЭМ!$D$39:$D$782,СВЦЭМ!$A$39:$A$782,$A40,СВЦЭМ!$B$39:$B$782,T$11)+'СЕТ СН'!$F$14+СВЦЭМ!$D$10+'СЕТ СН'!$F$5-'СЕТ СН'!$F$24</f>
        <v>3860.8031468100003</v>
      </c>
      <c r="U40" s="36">
        <f>SUMIFS(СВЦЭМ!$D$39:$D$782,СВЦЭМ!$A$39:$A$782,$A40,СВЦЭМ!$B$39:$B$782,U$11)+'СЕТ СН'!$F$14+СВЦЭМ!$D$10+'СЕТ СН'!$F$5-'СЕТ СН'!$F$24</f>
        <v>3848.9901191600002</v>
      </c>
      <c r="V40" s="36">
        <f>SUMIFS(СВЦЭМ!$D$39:$D$782,СВЦЭМ!$A$39:$A$782,$A40,СВЦЭМ!$B$39:$B$782,V$11)+'СЕТ СН'!$F$14+СВЦЭМ!$D$10+'СЕТ СН'!$F$5-'СЕТ СН'!$F$24</f>
        <v>3856.9608355600003</v>
      </c>
      <c r="W40" s="36">
        <f>SUMIFS(СВЦЭМ!$D$39:$D$782,СВЦЭМ!$A$39:$A$782,$A40,СВЦЭМ!$B$39:$B$782,W$11)+'СЕТ СН'!$F$14+СВЦЭМ!$D$10+'СЕТ СН'!$F$5-'СЕТ СН'!$F$24</f>
        <v>3870.2257684599999</v>
      </c>
      <c r="X40" s="36">
        <f>SUMIFS(СВЦЭМ!$D$39:$D$782,СВЦЭМ!$A$39:$A$782,$A40,СВЦЭМ!$B$39:$B$782,X$11)+'СЕТ СН'!$F$14+СВЦЭМ!$D$10+'СЕТ СН'!$F$5-'СЕТ СН'!$F$24</f>
        <v>3866.1503464699999</v>
      </c>
      <c r="Y40" s="36">
        <f>SUMIFS(СВЦЭМ!$D$39:$D$782,СВЦЭМ!$A$39:$A$782,$A40,СВЦЭМ!$B$39:$B$782,Y$11)+'СЕТ СН'!$F$14+СВЦЭМ!$D$10+'СЕТ СН'!$F$5-'СЕТ СН'!$F$24</f>
        <v>3909.7379852200002</v>
      </c>
    </row>
    <row r="41" spans="1:27" ht="15.75" x14ac:dyDescent="0.2">
      <c r="A41" s="35">
        <f t="shared" si="0"/>
        <v>44591</v>
      </c>
      <c r="B41" s="36">
        <f>SUMIFS(СВЦЭМ!$D$39:$D$782,СВЦЭМ!$A$39:$A$782,$A41,СВЦЭМ!$B$39:$B$782,B$11)+'СЕТ СН'!$F$14+СВЦЭМ!$D$10+'СЕТ СН'!$F$5-'СЕТ СН'!$F$24</f>
        <v>3959.3579201700004</v>
      </c>
      <c r="C41" s="36">
        <f>SUMIFS(СВЦЭМ!$D$39:$D$782,СВЦЭМ!$A$39:$A$782,$A41,СВЦЭМ!$B$39:$B$782,C$11)+'СЕТ СН'!$F$14+СВЦЭМ!$D$10+'СЕТ СН'!$F$5-'СЕТ СН'!$F$24</f>
        <v>3972.4468793599999</v>
      </c>
      <c r="D41" s="36">
        <f>SUMIFS(СВЦЭМ!$D$39:$D$782,СВЦЭМ!$A$39:$A$782,$A41,СВЦЭМ!$B$39:$B$782,D$11)+'СЕТ СН'!$F$14+СВЦЭМ!$D$10+'СЕТ СН'!$F$5-'СЕТ СН'!$F$24</f>
        <v>3996.5116467000003</v>
      </c>
      <c r="E41" s="36">
        <f>SUMIFS(СВЦЭМ!$D$39:$D$782,СВЦЭМ!$A$39:$A$782,$A41,СВЦЭМ!$B$39:$B$782,E$11)+'СЕТ СН'!$F$14+СВЦЭМ!$D$10+'СЕТ СН'!$F$5-'СЕТ СН'!$F$24</f>
        <v>3997.7410295700001</v>
      </c>
      <c r="F41" s="36">
        <f>SUMIFS(СВЦЭМ!$D$39:$D$782,СВЦЭМ!$A$39:$A$782,$A41,СВЦЭМ!$B$39:$B$782,F$11)+'СЕТ СН'!$F$14+СВЦЭМ!$D$10+'СЕТ СН'!$F$5-'СЕТ СН'!$F$24</f>
        <v>3993.6853260600001</v>
      </c>
      <c r="G41" s="36">
        <f>SUMIFS(СВЦЭМ!$D$39:$D$782,СВЦЭМ!$A$39:$A$782,$A41,СВЦЭМ!$B$39:$B$782,G$11)+'СЕТ СН'!$F$14+СВЦЭМ!$D$10+'СЕТ СН'!$F$5-'СЕТ СН'!$F$24</f>
        <v>3948.5744005900001</v>
      </c>
      <c r="H41" s="36">
        <f>SUMIFS(СВЦЭМ!$D$39:$D$782,СВЦЭМ!$A$39:$A$782,$A41,СВЦЭМ!$B$39:$B$782,H$11)+'СЕТ СН'!$F$14+СВЦЭМ!$D$10+'СЕТ СН'!$F$5-'СЕТ СН'!$F$24</f>
        <v>3945.8042641800002</v>
      </c>
      <c r="I41" s="36">
        <f>SUMIFS(СВЦЭМ!$D$39:$D$782,СВЦЭМ!$A$39:$A$782,$A41,СВЦЭМ!$B$39:$B$782,I$11)+'СЕТ СН'!$F$14+СВЦЭМ!$D$10+'СЕТ СН'!$F$5-'СЕТ СН'!$F$24</f>
        <v>3900.9184646900003</v>
      </c>
      <c r="J41" s="36">
        <f>SUMIFS(СВЦЭМ!$D$39:$D$782,СВЦЭМ!$A$39:$A$782,$A41,СВЦЭМ!$B$39:$B$782,J$11)+'СЕТ СН'!$F$14+СВЦЭМ!$D$10+'СЕТ СН'!$F$5-'СЕТ СН'!$F$24</f>
        <v>3870.0421398100002</v>
      </c>
      <c r="K41" s="36">
        <f>SUMIFS(СВЦЭМ!$D$39:$D$782,СВЦЭМ!$A$39:$A$782,$A41,СВЦЭМ!$B$39:$B$782,K$11)+'СЕТ СН'!$F$14+СВЦЭМ!$D$10+'СЕТ СН'!$F$5-'СЕТ СН'!$F$24</f>
        <v>3870.4390629600002</v>
      </c>
      <c r="L41" s="36">
        <f>SUMIFS(СВЦЭМ!$D$39:$D$782,СВЦЭМ!$A$39:$A$782,$A41,СВЦЭМ!$B$39:$B$782,L$11)+'СЕТ СН'!$F$14+СВЦЭМ!$D$10+'СЕТ СН'!$F$5-'СЕТ СН'!$F$24</f>
        <v>3867.7013957400004</v>
      </c>
      <c r="M41" s="36">
        <f>SUMIFS(СВЦЭМ!$D$39:$D$782,СВЦЭМ!$A$39:$A$782,$A41,СВЦЭМ!$B$39:$B$782,M$11)+'СЕТ СН'!$F$14+СВЦЭМ!$D$10+'СЕТ СН'!$F$5-'СЕТ СН'!$F$24</f>
        <v>3858.0578329500004</v>
      </c>
      <c r="N41" s="36">
        <f>SUMIFS(СВЦЭМ!$D$39:$D$782,СВЦЭМ!$A$39:$A$782,$A41,СВЦЭМ!$B$39:$B$782,N$11)+'СЕТ СН'!$F$14+СВЦЭМ!$D$10+'СЕТ СН'!$F$5-'СЕТ СН'!$F$24</f>
        <v>3877.9825969900003</v>
      </c>
      <c r="O41" s="36">
        <f>SUMIFS(СВЦЭМ!$D$39:$D$782,СВЦЭМ!$A$39:$A$782,$A41,СВЦЭМ!$B$39:$B$782,O$11)+'СЕТ СН'!$F$14+СВЦЭМ!$D$10+'СЕТ СН'!$F$5-'СЕТ СН'!$F$24</f>
        <v>3916.9716405400004</v>
      </c>
      <c r="P41" s="36">
        <f>SUMIFS(СВЦЭМ!$D$39:$D$782,СВЦЭМ!$A$39:$A$782,$A41,СВЦЭМ!$B$39:$B$782,P$11)+'СЕТ СН'!$F$14+СВЦЭМ!$D$10+'СЕТ СН'!$F$5-'СЕТ СН'!$F$24</f>
        <v>3930.3522765200005</v>
      </c>
      <c r="Q41" s="36">
        <f>SUMIFS(СВЦЭМ!$D$39:$D$782,СВЦЭМ!$A$39:$A$782,$A41,СВЦЭМ!$B$39:$B$782,Q$11)+'СЕТ СН'!$F$14+СВЦЭМ!$D$10+'СЕТ СН'!$F$5-'СЕТ СН'!$F$24</f>
        <v>3923.8665919100004</v>
      </c>
      <c r="R41" s="36">
        <f>SUMIFS(СВЦЭМ!$D$39:$D$782,СВЦЭМ!$A$39:$A$782,$A41,СВЦЭМ!$B$39:$B$782,R$11)+'СЕТ СН'!$F$14+СВЦЭМ!$D$10+'СЕТ СН'!$F$5-'СЕТ СН'!$F$24</f>
        <v>3884.4554265500001</v>
      </c>
      <c r="S41" s="36">
        <f>SUMIFS(СВЦЭМ!$D$39:$D$782,СВЦЭМ!$A$39:$A$782,$A41,СВЦЭМ!$B$39:$B$782,S$11)+'СЕТ СН'!$F$14+СВЦЭМ!$D$10+'СЕТ СН'!$F$5-'СЕТ СН'!$F$24</f>
        <v>3850.3611664800001</v>
      </c>
      <c r="T41" s="36">
        <f>SUMIFS(СВЦЭМ!$D$39:$D$782,СВЦЭМ!$A$39:$A$782,$A41,СВЦЭМ!$B$39:$B$782,T$11)+'СЕТ СН'!$F$14+СВЦЭМ!$D$10+'СЕТ СН'!$F$5-'СЕТ СН'!$F$24</f>
        <v>3824.2244047000004</v>
      </c>
      <c r="U41" s="36">
        <f>SUMIFS(СВЦЭМ!$D$39:$D$782,СВЦЭМ!$A$39:$A$782,$A41,СВЦЭМ!$B$39:$B$782,U$11)+'СЕТ СН'!$F$14+СВЦЭМ!$D$10+'СЕТ СН'!$F$5-'СЕТ СН'!$F$24</f>
        <v>3884.15493066</v>
      </c>
      <c r="V41" s="36">
        <f>SUMIFS(СВЦЭМ!$D$39:$D$782,СВЦЭМ!$A$39:$A$782,$A41,СВЦЭМ!$B$39:$B$782,V$11)+'СЕТ СН'!$F$14+СВЦЭМ!$D$10+'СЕТ СН'!$F$5-'СЕТ СН'!$F$24</f>
        <v>3900.4525944900001</v>
      </c>
      <c r="W41" s="36">
        <f>SUMIFS(СВЦЭМ!$D$39:$D$782,СВЦЭМ!$A$39:$A$782,$A41,СВЦЭМ!$B$39:$B$782,W$11)+'СЕТ СН'!$F$14+СВЦЭМ!$D$10+'СЕТ СН'!$F$5-'СЕТ СН'!$F$24</f>
        <v>3920.4963293999999</v>
      </c>
      <c r="X41" s="36">
        <f>SUMIFS(СВЦЭМ!$D$39:$D$782,СВЦЭМ!$A$39:$A$782,$A41,СВЦЭМ!$B$39:$B$782,X$11)+'СЕТ СН'!$F$14+СВЦЭМ!$D$10+'СЕТ СН'!$F$5-'СЕТ СН'!$F$24</f>
        <v>3911.8489020200004</v>
      </c>
      <c r="Y41" s="36">
        <f>SUMIFS(СВЦЭМ!$D$39:$D$782,СВЦЭМ!$A$39:$A$782,$A41,СВЦЭМ!$B$39:$B$782,Y$11)+'СЕТ СН'!$F$14+СВЦЭМ!$D$10+'СЕТ СН'!$F$5-'СЕТ СН'!$F$24</f>
        <v>3963.3365616800002</v>
      </c>
    </row>
    <row r="42" spans="1:27" ht="15.75" x14ac:dyDescent="0.2">
      <c r="A42" s="35">
        <f t="shared" si="0"/>
        <v>44592</v>
      </c>
      <c r="B42" s="36">
        <f>SUMIFS(СВЦЭМ!$D$39:$D$782,СВЦЭМ!$A$39:$A$782,$A42,СВЦЭМ!$B$39:$B$782,B$11)+'СЕТ СН'!$F$14+СВЦЭМ!$D$10+'СЕТ СН'!$F$5-'СЕТ СН'!$F$24</f>
        <v>3946.4476419600005</v>
      </c>
      <c r="C42" s="36">
        <f>SUMIFS(СВЦЭМ!$D$39:$D$782,СВЦЭМ!$A$39:$A$782,$A42,СВЦЭМ!$B$39:$B$782,C$11)+'СЕТ СН'!$F$14+СВЦЭМ!$D$10+'СЕТ СН'!$F$5-'СЕТ СН'!$F$24</f>
        <v>3969.6159229499999</v>
      </c>
      <c r="D42" s="36">
        <f>SUMIFS(СВЦЭМ!$D$39:$D$782,СВЦЭМ!$A$39:$A$782,$A42,СВЦЭМ!$B$39:$B$782,D$11)+'СЕТ СН'!$F$14+СВЦЭМ!$D$10+'СЕТ СН'!$F$5-'СЕТ СН'!$F$24</f>
        <v>3995.52491113</v>
      </c>
      <c r="E42" s="36">
        <f>SUMIFS(СВЦЭМ!$D$39:$D$782,СВЦЭМ!$A$39:$A$782,$A42,СВЦЭМ!$B$39:$B$782,E$11)+'СЕТ СН'!$F$14+СВЦЭМ!$D$10+'СЕТ СН'!$F$5-'СЕТ СН'!$F$24</f>
        <v>3996.2896146000003</v>
      </c>
      <c r="F42" s="36">
        <f>SUMIFS(СВЦЭМ!$D$39:$D$782,СВЦЭМ!$A$39:$A$782,$A42,СВЦЭМ!$B$39:$B$782,F$11)+'СЕТ СН'!$F$14+СВЦЭМ!$D$10+'СЕТ СН'!$F$5-'СЕТ СН'!$F$24</f>
        <v>3972.4801672900003</v>
      </c>
      <c r="G42" s="36">
        <f>SUMIFS(СВЦЭМ!$D$39:$D$782,СВЦЭМ!$A$39:$A$782,$A42,СВЦЭМ!$B$39:$B$782,G$11)+'СЕТ СН'!$F$14+СВЦЭМ!$D$10+'СЕТ СН'!$F$5-'СЕТ СН'!$F$24</f>
        <v>3940.6986685100001</v>
      </c>
      <c r="H42" s="36">
        <f>SUMIFS(СВЦЭМ!$D$39:$D$782,СВЦЭМ!$A$39:$A$782,$A42,СВЦЭМ!$B$39:$B$782,H$11)+'СЕТ СН'!$F$14+СВЦЭМ!$D$10+'СЕТ СН'!$F$5-'СЕТ СН'!$F$24</f>
        <v>3923.2043227100003</v>
      </c>
      <c r="I42" s="36">
        <f>SUMIFS(СВЦЭМ!$D$39:$D$782,СВЦЭМ!$A$39:$A$782,$A42,СВЦЭМ!$B$39:$B$782,I$11)+'СЕТ СН'!$F$14+СВЦЭМ!$D$10+'СЕТ СН'!$F$5-'СЕТ СН'!$F$24</f>
        <v>3877.9504999400001</v>
      </c>
      <c r="J42" s="36">
        <f>SUMIFS(СВЦЭМ!$D$39:$D$782,СВЦЭМ!$A$39:$A$782,$A42,СВЦЭМ!$B$39:$B$782,J$11)+'СЕТ СН'!$F$14+СВЦЭМ!$D$10+'СЕТ СН'!$F$5-'СЕТ СН'!$F$24</f>
        <v>3879.4737809400003</v>
      </c>
      <c r="K42" s="36">
        <f>SUMIFS(СВЦЭМ!$D$39:$D$782,СВЦЭМ!$A$39:$A$782,$A42,СВЦЭМ!$B$39:$B$782,K$11)+'СЕТ СН'!$F$14+СВЦЭМ!$D$10+'СЕТ СН'!$F$5-'СЕТ СН'!$F$24</f>
        <v>3892.2901225599999</v>
      </c>
      <c r="L42" s="36">
        <f>SUMIFS(СВЦЭМ!$D$39:$D$782,СВЦЭМ!$A$39:$A$782,$A42,СВЦЭМ!$B$39:$B$782,L$11)+'СЕТ СН'!$F$14+СВЦЭМ!$D$10+'СЕТ СН'!$F$5-'СЕТ СН'!$F$24</f>
        <v>3892.47225875</v>
      </c>
      <c r="M42" s="36">
        <f>SUMIFS(СВЦЭМ!$D$39:$D$782,СВЦЭМ!$A$39:$A$782,$A42,СВЦЭМ!$B$39:$B$782,M$11)+'СЕТ СН'!$F$14+СВЦЭМ!$D$10+'СЕТ СН'!$F$5-'СЕТ СН'!$F$24</f>
        <v>3875.7796024500003</v>
      </c>
      <c r="N42" s="36">
        <f>SUMIFS(СВЦЭМ!$D$39:$D$782,СВЦЭМ!$A$39:$A$782,$A42,СВЦЭМ!$B$39:$B$782,N$11)+'СЕТ СН'!$F$14+СВЦЭМ!$D$10+'СЕТ СН'!$F$5-'СЕТ СН'!$F$24</f>
        <v>3899.0230619100003</v>
      </c>
      <c r="O42" s="36">
        <f>SUMIFS(СВЦЭМ!$D$39:$D$782,СВЦЭМ!$A$39:$A$782,$A42,СВЦЭМ!$B$39:$B$782,O$11)+'СЕТ СН'!$F$14+СВЦЭМ!$D$10+'СЕТ СН'!$F$5-'СЕТ СН'!$F$24</f>
        <v>3950.3584056899999</v>
      </c>
      <c r="P42" s="36">
        <f>SUMIFS(СВЦЭМ!$D$39:$D$782,СВЦЭМ!$A$39:$A$782,$A42,СВЦЭМ!$B$39:$B$782,P$11)+'СЕТ СН'!$F$14+СВЦЭМ!$D$10+'СЕТ СН'!$F$5-'СЕТ СН'!$F$24</f>
        <v>3953.9487057000001</v>
      </c>
      <c r="Q42" s="36">
        <f>SUMIFS(СВЦЭМ!$D$39:$D$782,СВЦЭМ!$A$39:$A$782,$A42,СВЦЭМ!$B$39:$B$782,Q$11)+'СЕТ СН'!$F$14+СВЦЭМ!$D$10+'СЕТ СН'!$F$5-'СЕТ СН'!$F$24</f>
        <v>3942.1682889700005</v>
      </c>
      <c r="R42" s="36">
        <f>SUMIFS(СВЦЭМ!$D$39:$D$782,СВЦЭМ!$A$39:$A$782,$A42,СВЦЭМ!$B$39:$B$782,R$11)+'СЕТ СН'!$F$14+СВЦЭМ!$D$10+'СЕТ СН'!$F$5-'СЕТ СН'!$F$24</f>
        <v>3924.1779523800005</v>
      </c>
      <c r="S42" s="36">
        <f>SUMIFS(СВЦЭМ!$D$39:$D$782,СВЦЭМ!$A$39:$A$782,$A42,СВЦЭМ!$B$39:$B$782,S$11)+'СЕТ СН'!$F$14+СВЦЭМ!$D$10+'СЕТ СН'!$F$5-'СЕТ СН'!$F$24</f>
        <v>3892.5603336200002</v>
      </c>
      <c r="T42" s="36">
        <f>SUMIFS(СВЦЭМ!$D$39:$D$782,СВЦЭМ!$A$39:$A$782,$A42,СВЦЭМ!$B$39:$B$782,T$11)+'СЕТ СН'!$F$14+СВЦЭМ!$D$10+'СЕТ СН'!$F$5-'СЕТ СН'!$F$24</f>
        <v>3882.5819232100002</v>
      </c>
      <c r="U42" s="36">
        <f>SUMIFS(СВЦЭМ!$D$39:$D$782,СВЦЭМ!$A$39:$A$782,$A42,СВЦЭМ!$B$39:$B$782,U$11)+'СЕТ СН'!$F$14+СВЦЭМ!$D$10+'СЕТ СН'!$F$5-'СЕТ СН'!$F$24</f>
        <v>3880.3491869899999</v>
      </c>
      <c r="V42" s="36">
        <f>SUMIFS(СВЦЭМ!$D$39:$D$782,СВЦЭМ!$A$39:$A$782,$A42,СВЦЭМ!$B$39:$B$782,V$11)+'СЕТ СН'!$F$14+СВЦЭМ!$D$10+'СЕТ СН'!$F$5-'СЕТ СН'!$F$24</f>
        <v>3901.7636271600004</v>
      </c>
      <c r="W42" s="36">
        <f>SUMIFS(СВЦЭМ!$D$39:$D$782,СВЦЭМ!$A$39:$A$782,$A42,СВЦЭМ!$B$39:$B$782,W$11)+'СЕТ СН'!$F$14+СВЦЭМ!$D$10+'СЕТ СН'!$F$5-'СЕТ СН'!$F$24</f>
        <v>3906.4733736500002</v>
      </c>
      <c r="X42" s="36">
        <f>SUMIFS(СВЦЭМ!$D$39:$D$782,СВЦЭМ!$A$39:$A$782,$A42,СВЦЭМ!$B$39:$B$782,X$11)+'СЕТ СН'!$F$14+СВЦЭМ!$D$10+'СЕТ СН'!$F$5-'СЕТ СН'!$F$24</f>
        <v>3916.4316470100002</v>
      </c>
      <c r="Y42" s="36">
        <f>SUMIFS(СВЦЭМ!$D$39:$D$782,СВЦЭМ!$A$39:$A$782,$A42,СВЦЭМ!$B$39:$B$782,Y$11)+'СЕТ СН'!$F$14+СВЦЭМ!$D$10+'СЕТ СН'!$F$5-'СЕТ СН'!$F$24</f>
        <v>3975.7570361100002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01.01.2022</v>
      </c>
      <c r="B48" s="36">
        <f>SUMIFS(СВЦЭМ!$D$39:$D$782,СВЦЭМ!$A$39:$A$782,$A48,СВЦЭМ!$B$39:$B$782,B$47)+'СЕТ СН'!$G$14+СВЦЭМ!$D$10+'СЕТ СН'!$G$5-'СЕТ СН'!$G$24</f>
        <v>4134.9403249099996</v>
      </c>
      <c r="C48" s="36">
        <f>SUMIFS(СВЦЭМ!$D$39:$D$782,СВЦЭМ!$A$39:$A$782,$A48,СВЦЭМ!$B$39:$B$782,C$47)+'СЕТ СН'!$G$14+СВЦЭМ!$D$10+'СЕТ СН'!$G$5-'СЕТ СН'!$G$24</f>
        <v>4143.3457394300003</v>
      </c>
      <c r="D48" s="36">
        <f>SUMIFS(СВЦЭМ!$D$39:$D$782,СВЦЭМ!$A$39:$A$782,$A48,СВЦЭМ!$B$39:$B$782,D$47)+'СЕТ СН'!$G$14+СВЦЭМ!$D$10+'СЕТ СН'!$G$5-'СЕТ СН'!$G$24</f>
        <v>4165.8856412499999</v>
      </c>
      <c r="E48" s="36">
        <f>SUMIFS(СВЦЭМ!$D$39:$D$782,СВЦЭМ!$A$39:$A$782,$A48,СВЦЭМ!$B$39:$B$782,E$47)+'СЕТ СН'!$G$14+СВЦЭМ!$D$10+'СЕТ СН'!$G$5-'СЕТ СН'!$G$24</f>
        <v>4171.1835300800003</v>
      </c>
      <c r="F48" s="36">
        <f>SUMIFS(СВЦЭМ!$D$39:$D$782,СВЦЭМ!$A$39:$A$782,$A48,СВЦЭМ!$B$39:$B$782,F$47)+'СЕТ СН'!$G$14+СВЦЭМ!$D$10+'СЕТ СН'!$G$5-'СЕТ СН'!$G$24</f>
        <v>4181.6147021699999</v>
      </c>
      <c r="G48" s="36">
        <f>SUMIFS(СВЦЭМ!$D$39:$D$782,СВЦЭМ!$A$39:$A$782,$A48,СВЦЭМ!$B$39:$B$782,G$47)+'СЕТ СН'!$G$14+СВЦЭМ!$D$10+'СЕТ СН'!$G$5-'СЕТ СН'!$G$24</f>
        <v>4180.5811968799999</v>
      </c>
      <c r="H48" s="36">
        <f>SUMIFS(СВЦЭМ!$D$39:$D$782,СВЦЭМ!$A$39:$A$782,$A48,СВЦЭМ!$B$39:$B$782,H$47)+'СЕТ СН'!$G$14+СВЦЭМ!$D$10+'СЕТ СН'!$G$5-'СЕТ СН'!$G$24</f>
        <v>4151.3541216600006</v>
      </c>
      <c r="I48" s="36">
        <f>SUMIFS(СВЦЭМ!$D$39:$D$782,СВЦЭМ!$A$39:$A$782,$A48,СВЦЭМ!$B$39:$B$782,I$47)+'СЕТ СН'!$G$14+СВЦЭМ!$D$10+'СЕТ СН'!$G$5-'СЕТ СН'!$G$24</f>
        <v>4164.4469819099995</v>
      </c>
      <c r="J48" s="36">
        <f>SUMIFS(СВЦЭМ!$D$39:$D$782,СВЦЭМ!$A$39:$A$782,$A48,СВЦЭМ!$B$39:$B$782,J$47)+'СЕТ СН'!$G$14+СВЦЭМ!$D$10+'СЕТ СН'!$G$5-'СЕТ СН'!$G$24</f>
        <v>4157.03126918</v>
      </c>
      <c r="K48" s="36">
        <f>SUMIFS(СВЦЭМ!$D$39:$D$782,СВЦЭМ!$A$39:$A$782,$A48,СВЦЭМ!$B$39:$B$782,K$47)+'СЕТ СН'!$G$14+СВЦЭМ!$D$10+'СЕТ СН'!$G$5-'СЕТ СН'!$G$24</f>
        <v>4123.5496185900001</v>
      </c>
      <c r="L48" s="36">
        <f>SUMIFS(СВЦЭМ!$D$39:$D$782,СВЦЭМ!$A$39:$A$782,$A48,СВЦЭМ!$B$39:$B$782,L$47)+'СЕТ СН'!$G$14+СВЦЭМ!$D$10+'СЕТ СН'!$G$5-'СЕТ СН'!$G$24</f>
        <v>4107.4882265200004</v>
      </c>
      <c r="M48" s="36">
        <f>SUMIFS(СВЦЭМ!$D$39:$D$782,СВЦЭМ!$A$39:$A$782,$A48,СВЦЭМ!$B$39:$B$782,M$47)+'СЕТ СН'!$G$14+СВЦЭМ!$D$10+'СЕТ СН'!$G$5-'СЕТ СН'!$G$24</f>
        <v>4069.9579796899998</v>
      </c>
      <c r="N48" s="36">
        <f>SUMIFS(СВЦЭМ!$D$39:$D$782,СВЦЭМ!$A$39:$A$782,$A48,СВЦЭМ!$B$39:$B$782,N$47)+'СЕТ СН'!$G$14+СВЦЭМ!$D$10+'СЕТ СН'!$G$5-'СЕТ СН'!$G$24</f>
        <v>4070.9186153400001</v>
      </c>
      <c r="O48" s="36">
        <f>SUMIFS(СВЦЭМ!$D$39:$D$782,СВЦЭМ!$A$39:$A$782,$A48,СВЦЭМ!$B$39:$B$782,O$47)+'СЕТ СН'!$G$14+СВЦЭМ!$D$10+'СЕТ СН'!$G$5-'СЕТ СН'!$G$24</f>
        <v>4105.6520146500006</v>
      </c>
      <c r="P48" s="36">
        <f>SUMIFS(СВЦЭМ!$D$39:$D$782,СВЦЭМ!$A$39:$A$782,$A48,СВЦЭМ!$B$39:$B$782,P$47)+'СЕТ СН'!$G$14+СВЦЭМ!$D$10+'СЕТ СН'!$G$5-'СЕТ СН'!$G$24</f>
        <v>4128.4581179400002</v>
      </c>
      <c r="Q48" s="36">
        <f>SUMIFS(СВЦЭМ!$D$39:$D$782,СВЦЭМ!$A$39:$A$782,$A48,СВЦЭМ!$B$39:$B$782,Q$47)+'СЕТ СН'!$G$14+СВЦЭМ!$D$10+'СЕТ СН'!$G$5-'СЕТ СН'!$G$24</f>
        <v>4130.3120737999998</v>
      </c>
      <c r="R48" s="36">
        <f>SUMIFS(СВЦЭМ!$D$39:$D$782,СВЦЭМ!$A$39:$A$782,$A48,СВЦЭМ!$B$39:$B$782,R$47)+'СЕТ СН'!$G$14+СВЦЭМ!$D$10+'СЕТ СН'!$G$5-'СЕТ СН'!$G$24</f>
        <v>4076.1935010400002</v>
      </c>
      <c r="S48" s="36">
        <f>SUMIFS(СВЦЭМ!$D$39:$D$782,СВЦЭМ!$A$39:$A$782,$A48,СВЦЭМ!$B$39:$B$782,S$47)+'СЕТ СН'!$G$14+СВЦЭМ!$D$10+'СЕТ СН'!$G$5-'СЕТ СН'!$G$24</f>
        <v>4056.9429564700004</v>
      </c>
      <c r="T48" s="36">
        <f>SUMIFS(СВЦЭМ!$D$39:$D$782,СВЦЭМ!$A$39:$A$782,$A48,СВЦЭМ!$B$39:$B$782,T$47)+'СЕТ СН'!$G$14+СВЦЭМ!$D$10+'СЕТ СН'!$G$5-'СЕТ СН'!$G$24</f>
        <v>4059.4157726900003</v>
      </c>
      <c r="U48" s="36">
        <f>SUMIFS(СВЦЭМ!$D$39:$D$782,СВЦЭМ!$A$39:$A$782,$A48,СВЦЭМ!$B$39:$B$782,U$47)+'СЕТ СН'!$G$14+СВЦЭМ!$D$10+'СЕТ СН'!$G$5-'СЕТ СН'!$G$24</f>
        <v>4052.2142224600002</v>
      </c>
      <c r="V48" s="36">
        <f>SUMIFS(СВЦЭМ!$D$39:$D$782,СВЦЭМ!$A$39:$A$782,$A48,СВЦЭМ!$B$39:$B$782,V$47)+'СЕТ СН'!$G$14+СВЦЭМ!$D$10+'СЕТ СН'!$G$5-'СЕТ СН'!$G$24</f>
        <v>4058.8975181300002</v>
      </c>
      <c r="W48" s="36">
        <f>SUMIFS(СВЦЭМ!$D$39:$D$782,СВЦЭМ!$A$39:$A$782,$A48,СВЦЭМ!$B$39:$B$782,W$47)+'СЕТ СН'!$G$14+СВЦЭМ!$D$10+'СЕТ СН'!$G$5-'СЕТ СН'!$G$24</f>
        <v>4088.0916452400002</v>
      </c>
      <c r="X48" s="36">
        <f>SUMIFS(СВЦЭМ!$D$39:$D$782,СВЦЭМ!$A$39:$A$782,$A48,СВЦЭМ!$B$39:$B$782,X$47)+'СЕТ СН'!$G$14+СВЦЭМ!$D$10+'СЕТ СН'!$G$5-'СЕТ СН'!$G$24</f>
        <v>4101.2589347399999</v>
      </c>
      <c r="Y48" s="36">
        <f>SUMIFS(СВЦЭМ!$D$39:$D$782,СВЦЭМ!$A$39:$A$782,$A48,СВЦЭМ!$B$39:$B$782,Y$47)+'СЕТ СН'!$G$14+СВЦЭМ!$D$10+'СЕТ СН'!$G$5-'СЕТ СН'!$G$24</f>
        <v>4119.2996629500003</v>
      </c>
      <c r="AA48" s="45"/>
    </row>
    <row r="49" spans="1:25" ht="15.75" x14ac:dyDescent="0.2">
      <c r="A49" s="35">
        <f>A48+1</f>
        <v>44563</v>
      </c>
      <c r="B49" s="36">
        <f>SUMIFS(СВЦЭМ!$D$39:$D$782,СВЦЭМ!$A$39:$A$782,$A49,СВЦЭМ!$B$39:$B$782,B$47)+'СЕТ СН'!$G$14+СВЦЭМ!$D$10+'СЕТ СН'!$G$5-'СЕТ СН'!$G$24</f>
        <v>4101.5755560400003</v>
      </c>
      <c r="C49" s="36">
        <f>SUMIFS(СВЦЭМ!$D$39:$D$782,СВЦЭМ!$A$39:$A$782,$A49,СВЦЭМ!$B$39:$B$782,C$47)+'СЕТ СН'!$G$14+СВЦЭМ!$D$10+'СЕТ СН'!$G$5-'СЕТ СН'!$G$24</f>
        <v>4097.9611266600004</v>
      </c>
      <c r="D49" s="36">
        <f>SUMIFS(СВЦЭМ!$D$39:$D$782,СВЦЭМ!$A$39:$A$782,$A49,СВЦЭМ!$B$39:$B$782,D$47)+'СЕТ СН'!$G$14+СВЦЭМ!$D$10+'СЕТ СН'!$G$5-'СЕТ СН'!$G$24</f>
        <v>4133.6752704999999</v>
      </c>
      <c r="E49" s="36">
        <f>SUMIFS(СВЦЭМ!$D$39:$D$782,СВЦЭМ!$A$39:$A$782,$A49,СВЦЭМ!$B$39:$B$782,E$47)+'СЕТ СН'!$G$14+СВЦЭМ!$D$10+'СЕТ СН'!$G$5-'СЕТ СН'!$G$24</f>
        <v>4138.7011334199997</v>
      </c>
      <c r="F49" s="36">
        <f>SUMIFS(СВЦЭМ!$D$39:$D$782,СВЦЭМ!$A$39:$A$782,$A49,СВЦЭМ!$B$39:$B$782,F$47)+'СЕТ СН'!$G$14+СВЦЭМ!$D$10+'СЕТ СН'!$G$5-'СЕТ СН'!$G$24</f>
        <v>4130.7420599400002</v>
      </c>
      <c r="G49" s="36">
        <f>SUMIFS(СВЦЭМ!$D$39:$D$782,СВЦЭМ!$A$39:$A$782,$A49,СВЦЭМ!$B$39:$B$782,G$47)+'СЕТ СН'!$G$14+СВЦЭМ!$D$10+'СЕТ СН'!$G$5-'СЕТ СН'!$G$24</f>
        <v>4127.9786210599996</v>
      </c>
      <c r="H49" s="36">
        <f>SUMIFS(СВЦЭМ!$D$39:$D$782,СВЦЭМ!$A$39:$A$782,$A49,СВЦЭМ!$B$39:$B$782,H$47)+'СЕТ СН'!$G$14+СВЦЭМ!$D$10+'СЕТ СН'!$G$5-'СЕТ СН'!$G$24</f>
        <v>4109.6307249199999</v>
      </c>
      <c r="I49" s="36">
        <f>SUMIFS(СВЦЭМ!$D$39:$D$782,СВЦЭМ!$A$39:$A$782,$A49,СВЦЭМ!$B$39:$B$782,I$47)+'СЕТ СН'!$G$14+СВЦЭМ!$D$10+'СЕТ СН'!$G$5-'СЕТ СН'!$G$24</f>
        <v>4136.7826891200002</v>
      </c>
      <c r="J49" s="36">
        <f>SUMIFS(СВЦЭМ!$D$39:$D$782,СВЦЭМ!$A$39:$A$782,$A49,СВЦЭМ!$B$39:$B$782,J$47)+'СЕТ СН'!$G$14+СВЦЭМ!$D$10+'СЕТ СН'!$G$5-'СЕТ СН'!$G$24</f>
        <v>4119.3211041300001</v>
      </c>
      <c r="K49" s="36">
        <f>SUMIFS(СВЦЭМ!$D$39:$D$782,СВЦЭМ!$A$39:$A$782,$A49,СВЦЭМ!$B$39:$B$782,K$47)+'СЕТ СН'!$G$14+СВЦЭМ!$D$10+'СЕТ СН'!$G$5-'СЕТ СН'!$G$24</f>
        <v>4094.22533148</v>
      </c>
      <c r="L49" s="36">
        <f>SUMIFS(СВЦЭМ!$D$39:$D$782,СВЦЭМ!$A$39:$A$782,$A49,СВЦЭМ!$B$39:$B$782,L$47)+'СЕТ СН'!$G$14+СВЦЭМ!$D$10+'СЕТ СН'!$G$5-'СЕТ СН'!$G$24</f>
        <v>4079.4418420500001</v>
      </c>
      <c r="M49" s="36">
        <f>SUMIFS(СВЦЭМ!$D$39:$D$782,СВЦЭМ!$A$39:$A$782,$A49,СВЦЭМ!$B$39:$B$782,M$47)+'СЕТ СН'!$G$14+СВЦЭМ!$D$10+'СЕТ СН'!$G$5-'СЕТ СН'!$G$24</f>
        <v>4095.0966746300001</v>
      </c>
      <c r="N49" s="36">
        <f>SUMIFS(СВЦЭМ!$D$39:$D$782,СВЦЭМ!$A$39:$A$782,$A49,СВЦЭМ!$B$39:$B$782,N$47)+'СЕТ СН'!$G$14+СВЦЭМ!$D$10+'СЕТ СН'!$G$5-'СЕТ СН'!$G$24</f>
        <v>4111.4404182300004</v>
      </c>
      <c r="O49" s="36">
        <f>SUMIFS(СВЦЭМ!$D$39:$D$782,СВЦЭМ!$A$39:$A$782,$A49,СВЦЭМ!$B$39:$B$782,O$47)+'СЕТ СН'!$G$14+СВЦЭМ!$D$10+'СЕТ СН'!$G$5-'СЕТ СН'!$G$24</f>
        <v>4111.0509024000003</v>
      </c>
      <c r="P49" s="36">
        <f>SUMIFS(СВЦЭМ!$D$39:$D$782,СВЦЭМ!$A$39:$A$782,$A49,СВЦЭМ!$B$39:$B$782,P$47)+'СЕТ СН'!$G$14+СВЦЭМ!$D$10+'СЕТ СН'!$G$5-'СЕТ СН'!$G$24</f>
        <v>4112.5570807000004</v>
      </c>
      <c r="Q49" s="36">
        <f>SUMIFS(СВЦЭМ!$D$39:$D$782,СВЦЭМ!$A$39:$A$782,$A49,СВЦЭМ!$B$39:$B$782,Q$47)+'СЕТ СН'!$G$14+СВЦЭМ!$D$10+'СЕТ СН'!$G$5-'СЕТ СН'!$G$24</f>
        <v>4102.14716004</v>
      </c>
      <c r="R49" s="36">
        <f>SUMIFS(СВЦЭМ!$D$39:$D$782,СВЦЭМ!$A$39:$A$782,$A49,СВЦЭМ!$B$39:$B$782,R$47)+'СЕТ СН'!$G$14+СВЦЭМ!$D$10+'СЕТ СН'!$G$5-'СЕТ СН'!$G$24</f>
        <v>4084.6904724300002</v>
      </c>
      <c r="S49" s="36">
        <f>SUMIFS(СВЦЭМ!$D$39:$D$782,СВЦЭМ!$A$39:$A$782,$A49,СВЦЭМ!$B$39:$B$782,S$47)+'СЕТ СН'!$G$14+СВЦЭМ!$D$10+'СЕТ СН'!$G$5-'СЕТ СН'!$G$24</f>
        <v>4069.52745955</v>
      </c>
      <c r="T49" s="36">
        <f>SUMIFS(СВЦЭМ!$D$39:$D$782,СВЦЭМ!$A$39:$A$782,$A49,СВЦЭМ!$B$39:$B$782,T$47)+'СЕТ СН'!$G$14+СВЦЭМ!$D$10+'СЕТ СН'!$G$5-'СЕТ СН'!$G$24</f>
        <v>4069.4667241100001</v>
      </c>
      <c r="U49" s="36">
        <f>SUMIFS(СВЦЭМ!$D$39:$D$782,СВЦЭМ!$A$39:$A$782,$A49,СВЦЭМ!$B$39:$B$782,U$47)+'СЕТ СН'!$G$14+СВЦЭМ!$D$10+'СЕТ СН'!$G$5-'СЕТ СН'!$G$24</f>
        <v>4069.4184899100001</v>
      </c>
      <c r="V49" s="36">
        <f>SUMIFS(СВЦЭМ!$D$39:$D$782,СВЦЭМ!$A$39:$A$782,$A49,СВЦЭМ!$B$39:$B$782,V$47)+'СЕТ СН'!$G$14+СВЦЭМ!$D$10+'СЕТ СН'!$G$5-'СЕТ СН'!$G$24</f>
        <v>4080.8124630900002</v>
      </c>
      <c r="W49" s="36">
        <f>SUMIFS(СВЦЭМ!$D$39:$D$782,СВЦЭМ!$A$39:$A$782,$A49,СВЦЭМ!$B$39:$B$782,W$47)+'СЕТ СН'!$G$14+СВЦЭМ!$D$10+'СЕТ СН'!$G$5-'СЕТ СН'!$G$24</f>
        <v>4091.5234230800002</v>
      </c>
      <c r="X49" s="36">
        <f>SUMIFS(СВЦЭМ!$D$39:$D$782,СВЦЭМ!$A$39:$A$782,$A49,СВЦЭМ!$B$39:$B$782,X$47)+'СЕТ СН'!$G$14+СВЦЭМ!$D$10+'СЕТ СН'!$G$5-'СЕТ СН'!$G$24</f>
        <v>4138.8784644300003</v>
      </c>
      <c r="Y49" s="36">
        <f>SUMIFS(СВЦЭМ!$D$39:$D$782,СВЦЭМ!$A$39:$A$782,$A49,СВЦЭМ!$B$39:$B$782,Y$47)+'СЕТ СН'!$G$14+СВЦЭМ!$D$10+'СЕТ СН'!$G$5-'СЕТ СН'!$G$24</f>
        <v>4162.11525815</v>
      </c>
    </row>
    <row r="50" spans="1:25" ht="15.75" x14ac:dyDescent="0.2">
      <c r="A50" s="35">
        <f t="shared" ref="A50:A78" si="1">A49+1</f>
        <v>44564</v>
      </c>
      <c r="B50" s="36">
        <f>SUMIFS(СВЦЭМ!$D$39:$D$782,СВЦЭМ!$A$39:$A$782,$A50,СВЦЭМ!$B$39:$B$782,B$47)+'СЕТ СН'!$G$14+СВЦЭМ!$D$10+'СЕТ СН'!$G$5-'СЕТ СН'!$G$24</f>
        <v>4122.1095763499998</v>
      </c>
      <c r="C50" s="36">
        <f>SUMIFS(СВЦЭМ!$D$39:$D$782,СВЦЭМ!$A$39:$A$782,$A50,СВЦЭМ!$B$39:$B$782,C$47)+'СЕТ СН'!$G$14+СВЦЭМ!$D$10+'СЕТ СН'!$G$5-'СЕТ СН'!$G$24</f>
        <v>4110.8825801900002</v>
      </c>
      <c r="D50" s="36">
        <f>SUMIFS(СВЦЭМ!$D$39:$D$782,СВЦЭМ!$A$39:$A$782,$A50,СВЦЭМ!$B$39:$B$782,D$47)+'СЕТ СН'!$G$14+СВЦЭМ!$D$10+'СЕТ СН'!$G$5-'СЕТ СН'!$G$24</f>
        <v>4153.8306385400001</v>
      </c>
      <c r="E50" s="36">
        <f>SUMIFS(СВЦЭМ!$D$39:$D$782,СВЦЭМ!$A$39:$A$782,$A50,СВЦЭМ!$B$39:$B$782,E$47)+'СЕТ СН'!$G$14+СВЦЭМ!$D$10+'СЕТ СН'!$G$5-'СЕТ СН'!$G$24</f>
        <v>4160.55297909</v>
      </c>
      <c r="F50" s="36">
        <f>SUMIFS(СВЦЭМ!$D$39:$D$782,СВЦЭМ!$A$39:$A$782,$A50,СВЦЭМ!$B$39:$B$782,F$47)+'СЕТ СН'!$G$14+СВЦЭМ!$D$10+'СЕТ СН'!$G$5-'СЕТ СН'!$G$24</f>
        <v>4165.6653094000003</v>
      </c>
      <c r="G50" s="36">
        <f>SUMIFS(СВЦЭМ!$D$39:$D$782,СВЦЭМ!$A$39:$A$782,$A50,СВЦЭМ!$B$39:$B$782,G$47)+'СЕТ СН'!$G$14+СВЦЭМ!$D$10+'СЕТ СН'!$G$5-'СЕТ СН'!$G$24</f>
        <v>4160.6786250200003</v>
      </c>
      <c r="H50" s="36">
        <f>SUMIFS(СВЦЭМ!$D$39:$D$782,СВЦЭМ!$A$39:$A$782,$A50,СВЦЭМ!$B$39:$B$782,H$47)+'СЕТ СН'!$G$14+СВЦЭМ!$D$10+'СЕТ СН'!$G$5-'СЕТ СН'!$G$24</f>
        <v>4131.0486085600005</v>
      </c>
      <c r="I50" s="36">
        <f>SUMIFS(СВЦЭМ!$D$39:$D$782,СВЦЭМ!$A$39:$A$782,$A50,СВЦЭМ!$B$39:$B$782,I$47)+'СЕТ СН'!$G$14+СВЦЭМ!$D$10+'СЕТ СН'!$G$5-'СЕТ СН'!$G$24</f>
        <v>4144.9570616999999</v>
      </c>
      <c r="J50" s="36">
        <f>SUMIFS(СВЦЭМ!$D$39:$D$782,СВЦЭМ!$A$39:$A$782,$A50,СВЦЭМ!$B$39:$B$782,J$47)+'СЕТ СН'!$G$14+СВЦЭМ!$D$10+'СЕТ СН'!$G$5-'СЕТ СН'!$G$24</f>
        <v>4119.5586678</v>
      </c>
      <c r="K50" s="36">
        <f>SUMIFS(СВЦЭМ!$D$39:$D$782,СВЦЭМ!$A$39:$A$782,$A50,СВЦЭМ!$B$39:$B$782,K$47)+'СЕТ СН'!$G$14+СВЦЭМ!$D$10+'СЕТ СН'!$G$5-'СЕТ СН'!$G$24</f>
        <v>4092.64840916</v>
      </c>
      <c r="L50" s="36">
        <f>SUMIFS(СВЦЭМ!$D$39:$D$782,СВЦЭМ!$A$39:$A$782,$A50,СВЦЭМ!$B$39:$B$782,L$47)+'СЕТ СН'!$G$14+СВЦЭМ!$D$10+'СЕТ СН'!$G$5-'СЕТ СН'!$G$24</f>
        <v>4094.8751491200001</v>
      </c>
      <c r="M50" s="36">
        <f>SUMIFS(СВЦЭМ!$D$39:$D$782,СВЦЭМ!$A$39:$A$782,$A50,СВЦЭМ!$B$39:$B$782,M$47)+'СЕТ СН'!$G$14+СВЦЭМ!$D$10+'СЕТ СН'!$G$5-'СЕТ СН'!$G$24</f>
        <v>4112.2001127700005</v>
      </c>
      <c r="N50" s="36">
        <f>SUMIFS(СВЦЭМ!$D$39:$D$782,СВЦЭМ!$A$39:$A$782,$A50,СВЦЭМ!$B$39:$B$782,N$47)+'СЕТ СН'!$G$14+СВЦЭМ!$D$10+'СЕТ СН'!$G$5-'СЕТ СН'!$G$24</f>
        <v>4121.1459426500005</v>
      </c>
      <c r="O50" s="36">
        <f>SUMIFS(СВЦЭМ!$D$39:$D$782,СВЦЭМ!$A$39:$A$782,$A50,СВЦЭМ!$B$39:$B$782,O$47)+'СЕТ СН'!$G$14+СВЦЭМ!$D$10+'СЕТ СН'!$G$5-'СЕТ СН'!$G$24</f>
        <v>4156.4708532799996</v>
      </c>
      <c r="P50" s="36">
        <f>SUMIFS(СВЦЭМ!$D$39:$D$782,СВЦЭМ!$A$39:$A$782,$A50,СВЦЭМ!$B$39:$B$782,P$47)+'СЕТ СН'!$G$14+СВЦЭМ!$D$10+'СЕТ СН'!$G$5-'СЕТ СН'!$G$24</f>
        <v>4160.37948443</v>
      </c>
      <c r="Q50" s="36">
        <f>SUMIFS(СВЦЭМ!$D$39:$D$782,СВЦЭМ!$A$39:$A$782,$A50,СВЦЭМ!$B$39:$B$782,Q$47)+'СЕТ СН'!$G$14+СВЦЭМ!$D$10+'СЕТ СН'!$G$5-'СЕТ СН'!$G$24</f>
        <v>4155.06492058</v>
      </c>
      <c r="R50" s="36">
        <f>SUMIFS(СВЦЭМ!$D$39:$D$782,СВЦЭМ!$A$39:$A$782,$A50,СВЦЭМ!$B$39:$B$782,R$47)+'СЕТ СН'!$G$14+СВЦЭМ!$D$10+'СЕТ СН'!$G$5-'СЕТ СН'!$G$24</f>
        <v>4106.70370688</v>
      </c>
      <c r="S50" s="36">
        <f>SUMIFS(СВЦЭМ!$D$39:$D$782,СВЦЭМ!$A$39:$A$782,$A50,СВЦЭМ!$B$39:$B$782,S$47)+'СЕТ СН'!$G$14+СВЦЭМ!$D$10+'СЕТ СН'!$G$5-'СЕТ СН'!$G$24</f>
        <v>4081.3532112399998</v>
      </c>
      <c r="T50" s="36">
        <f>SUMIFS(СВЦЭМ!$D$39:$D$782,СВЦЭМ!$A$39:$A$782,$A50,СВЦЭМ!$B$39:$B$782,T$47)+'СЕТ СН'!$G$14+СВЦЭМ!$D$10+'СЕТ СН'!$G$5-'СЕТ СН'!$G$24</f>
        <v>4074.1739978000001</v>
      </c>
      <c r="U50" s="36">
        <f>SUMIFS(СВЦЭМ!$D$39:$D$782,СВЦЭМ!$A$39:$A$782,$A50,СВЦЭМ!$B$39:$B$782,U$47)+'СЕТ СН'!$G$14+СВЦЭМ!$D$10+'СЕТ СН'!$G$5-'СЕТ СН'!$G$24</f>
        <v>4085.9005503899998</v>
      </c>
      <c r="V50" s="36">
        <f>SUMIFS(СВЦЭМ!$D$39:$D$782,СВЦЭМ!$A$39:$A$782,$A50,СВЦЭМ!$B$39:$B$782,V$47)+'СЕТ СН'!$G$14+СВЦЭМ!$D$10+'СЕТ СН'!$G$5-'СЕТ СН'!$G$24</f>
        <v>4090.7214755599998</v>
      </c>
      <c r="W50" s="36">
        <f>SUMIFS(СВЦЭМ!$D$39:$D$782,СВЦЭМ!$A$39:$A$782,$A50,СВЦЭМ!$B$39:$B$782,W$47)+'СЕТ СН'!$G$14+СВЦЭМ!$D$10+'СЕТ СН'!$G$5-'СЕТ СН'!$G$24</f>
        <v>4111.8085581699997</v>
      </c>
      <c r="X50" s="36">
        <f>SUMIFS(СВЦЭМ!$D$39:$D$782,СВЦЭМ!$A$39:$A$782,$A50,СВЦЭМ!$B$39:$B$782,X$47)+'СЕТ СН'!$G$14+СВЦЭМ!$D$10+'СЕТ СН'!$G$5-'СЕТ СН'!$G$24</f>
        <v>4131.6266487600005</v>
      </c>
      <c r="Y50" s="36">
        <f>SUMIFS(СВЦЭМ!$D$39:$D$782,СВЦЭМ!$A$39:$A$782,$A50,СВЦЭМ!$B$39:$B$782,Y$47)+'СЕТ СН'!$G$14+СВЦЭМ!$D$10+'СЕТ СН'!$G$5-'СЕТ СН'!$G$24</f>
        <v>4142.6451949399998</v>
      </c>
    </row>
    <row r="51" spans="1:25" ht="15.75" x14ac:dyDescent="0.2">
      <c r="A51" s="35">
        <f t="shared" si="1"/>
        <v>44565</v>
      </c>
      <c r="B51" s="36">
        <f>SUMIFS(СВЦЭМ!$D$39:$D$782,СВЦЭМ!$A$39:$A$782,$A51,СВЦЭМ!$B$39:$B$782,B$47)+'СЕТ СН'!$G$14+СВЦЭМ!$D$10+'СЕТ СН'!$G$5-'СЕТ СН'!$G$24</f>
        <v>4021.3745709499999</v>
      </c>
      <c r="C51" s="36">
        <f>SUMIFS(СВЦЭМ!$D$39:$D$782,СВЦЭМ!$A$39:$A$782,$A51,СВЦЭМ!$B$39:$B$782,C$47)+'СЕТ СН'!$G$14+СВЦЭМ!$D$10+'СЕТ СН'!$G$5-'СЕТ СН'!$G$24</f>
        <v>4042.8815758400001</v>
      </c>
      <c r="D51" s="36">
        <f>SUMIFS(СВЦЭМ!$D$39:$D$782,СВЦЭМ!$A$39:$A$782,$A51,СВЦЭМ!$B$39:$B$782,D$47)+'СЕТ СН'!$G$14+СВЦЭМ!$D$10+'СЕТ СН'!$G$5-'СЕТ СН'!$G$24</f>
        <v>4097.6649266100003</v>
      </c>
      <c r="E51" s="36">
        <f>SUMIFS(СВЦЭМ!$D$39:$D$782,СВЦЭМ!$A$39:$A$782,$A51,СВЦЭМ!$B$39:$B$782,E$47)+'СЕТ СН'!$G$14+СВЦЭМ!$D$10+'СЕТ СН'!$G$5-'СЕТ СН'!$G$24</f>
        <v>4115.7161259499999</v>
      </c>
      <c r="F51" s="36">
        <f>SUMIFS(СВЦЭМ!$D$39:$D$782,СВЦЭМ!$A$39:$A$782,$A51,СВЦЭМ!$B$39:$B$782,F$47)+'СЕТ СН'!$G$14+СВЦЭМ!$D$10+'СЕТ СН'!$G$5-'СЕТ СН'!$G$24</f>
        <v>4117.4229145500003</v>
      </c>
      <c r="G51" s="36">
        <f>SUMIFS(СВЦЭМ!$D$39:$D$782,СВЦЭМ!$A$39:$A$782,$A51,СВЦЭМ!$B$39:$B$782,G$47)+'СЕТ СН'!$G$14+СВЦЭМ!$D$10+'СЕТ СН'!$G$5-'СЕТ СН'!$G$24</f>
        <v>4112.9190061999998</v>
      </c>
      <c r="H51" s="36">
        <f>SUMIFS(СВЦЭМ!$D$39:$D$782,СВЦЭМ!$A$39:$A$782,$A51,СВЦЭМ!$B$39:$B$782,H$47)+'СЕТ СН'!$G$14+СВЦЭМ!$D$10+'СЕТ СН'!$G$5-'СЕТ СН'!$G$24</f>
        <v>4084.8004214800003</v>
      </c>
      <c r="I51" s="36">
        <f>SUMIFS(СВЦЭМ!$D$39:$D$782,СВЦЭМ!$A$39:$A$782,$A51,СВЦЭМ!$B$39:$B$782,I$47)+'СЕТ СН'!$G$14+СВЦЭМ!$D$10+'СЕТ СН'!$G$5-'СЕТ СН'!$G$24</f>
        <v>4107.77004141</v>
      </c>
      <c r="J51" s="36">
        <f>SUMIFS(СВЦЭМ!$D$39:$D$782,СВЦЭМ!$A$39:$A$782,$A51,СВЦЭМ!$B$39:$B$782,J$47)+'СЕТ СН'!$G$14+СВЦЭМ!$D$10+'СЕТ СН'!$G$5-'СЕТ СН'!$G$24</f>
        <v>4095.5097342600002</v>
      </c>
      <c r="K51" s="36">
        <f>SUMIFS(СВЦЭМ!$D$39:$D$782,СВЦЭМ!$A$39:$A$782,$A51,СВЦЭМ!$B$39:$B$782,K$47)+'СЕТ СН'!$G$14+СВЦЭМ!$D$10+'СЕТ СН'!$G$5-'СЕТ СН'!$G$24</f>
        <v>4065.2186221399998</v>
      </c>
      <c r="L51" s="36">
        <f>SUMIFS(СВЦЭМ!$D$39:$D$782,СВЦЭМ!$A$39:$A$782,$A51,СВЦЭМ!$B$39:$B$782,L$47)+'СЕТ СН'!$G$14+СВЦЭМ!$D$10+'СЕТ СН'!$G$5-'СЕТ СН'!$G$24</f>
        <v>4078.2467354999999</v>
      </c>
      <c r="M51" s="36">
        <f>SUMIFS(СВЦЭМ!$D$39:$D$782,СВЦЭМ!$A$39:$A$782,$A51,СВЦЭМ!$B$39:$B$782,M$47)+'СЕТ СН'!$G$14+СВЦЭМ!$D$10+'СЕТ СН'!$G$5-'СЕТ СН'!$G$24</f>
        <v>4083.1589678700002</v>
      </c>
      <c r="N51" s="36">
        <f>SUMIFS(СВЦЭМ!$D$39:$D$782,СВЦЭМ!$A$39:$A$782,$A51,СВЦЭМ!$B$39:$B$782,N$47)+'СЕТ СН'!$G$14+СВЦЭМ!$D$10+'СЕТ СН'!$G$5-'СЕТ СН'!$G$24</f>
        <v>4094.4600819699999</v>
      </c>
      <c r="O51" s="36">
        <f>SUMIFS(СВЦЭМ!$D$39:$D$782,СВЦЭМ!$A$39:$A$782,$A51,СВЦЭМ!$B$39:$B$782,O$47)+'СЕТ СН'!$G$14+СВЦЭМ!$D$10+'СЕТ СН'!$G$5-'СЕТ СН'!$G$24</f>
        <v>4108.9614027799998</v>
      </c>
      <c r="P51" s="36">
        <f>SUMIFS(СВЦЭМ!$D$39:$D$782,СВЦЭМ!$A$39:$A$782,$A51,СВЦЭМ!$B$39:$B$782,P$47)+'СЕТ СН'!$G$14+СВЦЭМ!$D$10+'СЕТ СН'!$G$5-'СЕТ СН'!$G$24</f>
        <v>4112.8641900500006</v>
      </c>
      <c r="Q51" s="36">
        <f>SUMIFS(СВЦЭМ!$D$39:$D$782,СВЦЭМ!$A$39:$A$782,$A51,СВЦЭМ!$B$39:$B$782,Q$47)+'СЕТ СН'!$G$14+СВЦЭМ!$D$10+'СЕТ СН'!$G$5-'СЕТ СН'!$G$24</f>
        <v>4097.7769359100002</v>
      </c>
      <c r="R51" s="36">
        <f>SUMIFS(СВЦЭМ!$D$39:$D$782,СВЦЭМ!$A$39:$A$782,$A51,СВЦЭМ!$B$39:$B$782,R$47)+'СЕТ СН'!$G$14+СВЦЭМ!$D$10+'СЕТ СН'!$G$5-'СЕТ СН'!$G$24</f>
        <v>4057.66217749</v>
      </c>
      <c r="S51" s="36">
        <f>SUMIFS(СВЦЭМ!$D$39:$D$782,СВЦЭМ!$A$39:$A$782,$A51,СВЦЭМ!$B$39:$B$782,S$47)+'СЕТ СН'!$G$14+СВЦЭМ!$D$10+'СЕТ СН'!$G$5-'СЕТ СН'!$G$24</f>
        <v>4066.4807086800001</v>
      </c>
      <c r="T51" s="36">
        <f>SUMIFS(СВЦЭМ!$D$39:$D$782,СВЦЭМ!$A$39:$A$782,$A51,СВЦЭМ!$B$39:$B$782,T$47)+'СЕТ СН'!$G$14+СВЦЭМ!$D$10+'СЕТ СН'!$G$5-'СЕТ СН'!$G$24</f>
        <v>4063.05557542</v>
      </c>
      <c r="U51" s="36">
        <f>SUMIFS(СВЦЭМ!$D$39:$D$782,СВЦЭМ!$A$39:$A$782,$A51,СВЦЭМ!$B$39:$B$782,U$47)+'СЕТ СН'!$G$14+СВЦЭМ!$D$10+'СЕТ СН'!$G$5-'СЕТ СН'!$G$24</f>
        <v>4063.72370649</v>
      </c>
      <c r="V51" s="36">
        <f>SUMIFS(СВЦЭМ!$D$39:$D$782,СВЦЭМ!$A$39:$A$782,$A51,СВЦЭМ!$B$39:$B$782,V$47)+'СЕТ СН'!$G$14+СВЦЭМ!$D$10+'СЕТ СН'!$G$5-'СЕТ СН'!$G$24</f>
        <v>4049.9164100899998</v>
      </c>
      <c r="W51" s="36">
        <f>SUMIFS(СВЦЭМ!$D$39:$D$782,СВЦЭМ!$A$39:$A$782,$A51,СВЦЭМ!$B$39:$B$782,W$47)+'СЕТ СН'!$G$14+СВЦЭМ!$D$10+'СЕТ СН'!$G$5-'СЕТ СН'!$G$24</f>
        <v>4064.9039335900002</v>
      </c>
      <c r="X51" s="36">
        <f>SUMIFS(СВЦЭМ!$D$39:$D$782,СВЦЭМ!$A$39:$A$782,$A51,СВЦЭМ!$B$39:$B$782,X$47)+'СЕТ СН'!$G$14+СВЦЭМ!$D$10+'СЕТ СН'!$G$5-'СЕТ СН'!$G$24</f>
        <v>4075.8515919600004</v>
      </c>
      <c r="Y51" s="36">
        <f>SUMIFS(СВЦЭМ!$D$39:$D$782,СВЦЭМ!$A$39:$A$782,$A51,СВЦЭМ!$B$39:$B$782,Y$47)+'СЕТ СН'!$G$14+СВЦЭМ!$D$10+'СЕТ СН'!$G$5-'СЕТ СН'!$G$24</f>
        <v>4104.8865795399997</v>
      </c>
    </row>
    <row r="52" spans="1:25" ht="15.75" x14ac:dyDescent="0.2">
      <c r="A52" s="35">
        <f t="shared" si="1"/>
        <v>44566</v>
      </c>
      <c r="B52" s="36">
        <f>SUMIFS(СВЦЭМ!$D$39:$D$782,СВЦЭМ!$A$39:$A$782,$A52,СВЦЭМ!$B$39:$B$782,B$47)+'СЕТ СН'!$G$14+СВЦЭМ!$D$10+'СЕТ СН'!$G$5-'СЕТ СН'!$G$24</f>
        <v>4018.0131105</v>
      </c>
      <c r="C52" s="36">
        <f>SUMIFS(СВЦЭМ!$D$39:$D$782,СВЦЭМ!$A$39:$A$782,$A52,СВЦЭМ!$B$39:$B$782,C$47)+'СЕТ СН'!$G$14+СВЦЭМ!$D$10+'СЕТ СН'!$G$5-'СЕТ СН'!$G$24</f>
        <v>4031.3454702999998</v>
      </c>
      <c r="D52" s="36">
        <f>SUMIFS(СВЦЭМ!$D$39:$D$782,СВЦЭМ!$A$39:$A$782,$A52,СВЦЭМ!$B$39:$B$782,D$47)+'СЕТ СН'!$G$14+СВЦЭМ!$D$10+'СЕТ СН'!$G$5-'СЕТ СН'!$G$24</f>
        <v>4060.1257743300002</v>
      </c>
      <c r="E52" s="36">
        <f>SUMIFS(СВЦЭМ!$D$39:$D$782,СВЦЭМ!$A$39:$A$782,$A52,СВЦЭМ!$B$39:$B$782,E$47)+'СЕТ СН'!$G$14+СВЦЭМ!$D$10+'СЕТ СН'!$G$5-'СЕТ СН'!$G$24</f>
        <v>4075.49058014</v>
      </c>
      <c r="F52" s="36">
        <f>SUMIFS(СВЦЭМ!$D$39:$D$782,СВЦЭМ!$A$39:$A$782,$A52,СВЦЭМ!$B$39:$B$782,F$47)+'СЕТ СН'!$G$14+СВЦЭМ!$D$10+'СЕТ СН'!$G$5-'СЕТ СН'!$G$24</f>
        <v>4067.3558196600002</v>
      </c>
      <c r="G52" s="36">
        <f>SUMIFS(СВЦЭМ!$D$39:$D$782,СВЦЭМ!$A$39:$A$782,$A52,СВЦЭМ!$B$39:$B$782,G$47)+'СЕТ СН'!$G$14+СВЦЭМ!$D$10+'СЕТ СН'!$G$5-'СЕТ СН'!$G$24</f>
        <v>4049.3373754300001</v>
      </c>
      <c r="H52" s="36">
        <f>SUMIFS(СВЦЭМ!$D$39:$D$782,СВЦЭМ!$A$39:$A$782,$A52,СВЦЭМ!$B$39:$B$782,H$47)+'СЕТ СН'!$G$14+СВЦЭМ!$D$10+'СЕТ СН'!$G$5-'СЕТ СН'!$G$24</f>
        <v>4020.4135562299998</v>
      </c>
      <c r="I52" s="36">
        <f>SUMIFS(СВЦЭМ!$D$39:$D$782,СВЦЭМ!$A$39:$A$782,$A52,СВЦЭМ!$B$39:$B$782,I$47)+'СЕТ СН'!$G$14+СВЦЭМ!$D$10+'СЕТ СН'!$G$5-'СЕТ СН'!$G$24</f>
        <v>4015.4254022599998</v>
      </c>
      <c r="J52" s="36">
        <f>SUMIFS(СВЦЭМ!$D$39:$D$782,СВЦЭМ!$A$39:$A$782,$A52,СВЦЭМ!$B$39:$B$782,J$47)+'СЕТ СН'!$G$14+СВЦЭМ!$D$10+'СЕТ СН'!$G$5-'СЕТ СН'!$G$24</f>
        <v>4021.85321277</v>
      </c>
      <c r="K52" s="36">
        <f>SUMIFS(СВЦЭМ!$D$39:$D$782,СВЦЭМ!$A$39:$A$782,$A52,СВЦЭМ!$B$39:$B$782,K$47)+'СЕТ СН'!$G$14+СВЦЭМ!$D$10+'СЕТ СН'!$G$5-'СЕТ СН'!$G$24</f>
        <v>4007.1396320800004</v>
      </c>
      <c r="L52" s="36">
        <f>SUMIFS(СВЦЭМ!$D$39:$D$782,СВЦЭМ!$A$39:$A$782,$A52,СВЦЭМ!$B$39:$B$782,L$47)+'СЕТ СН'!$G$14+СВЦЭМ!$D$10+'СЕТ СН'!$G$5-'СЕТ СН'!$G$24</f>
        <v>4008.0918290500003</v>
      </c>
      <c r="M52" s="36">
        <f>SUMIFS(СВЦЭМ!$D$39:$D$782,СВЦЭМ!$A$39:$A$782,$A52,СВЦЭМ!$B$39:$B$782,M$47)+'СЕТ СН'!$G$14+СВЦЭМ!$D$10+'СЕТ СН'!$G$5-'СЕТ СН'!$G$24</f>
        <v>3995.8245135100001</v>
      </c>
      <c r="N52" s="36">
        <f>SUMIFS(СВЦЭМ!$D$39:$D$782,СВЦЭМ!$A$39:$A$782,$A52,СВЦЭМ!$B$39:$B$782,N$47)+'СЕТ СН'!$G$14+СВЦЭМ!$D$10+'СЕТ СН'!$G$5-'СЕТ СН'!$G$24</f>
        <v>4020.0911905100002</v>
      </c>
      <c r="O52" s="36">
        <f>SUMIFS(СВЦЭМ!$D$39:$D$782,СВЦЭМ!$A$39:$A$782,$A52,СВЦЭМ!$B$39:$B$782,O$47)+'СЕТ СН'!$G$14+СВЦЭМ!$D$10+'СЕТ СН'!$G$5-'СЕТ СН'!$G$24</f>
        <v>4055.7418814299999</v>
      </c>
      <c r="P52" s="36">
        <f>SUMIFS(СВЦЭМ!$D$39:$D$782,СВЦЭМ!$A$39:$A$782,$A52,СВЦЭМ!$B$39:$B$782,P$47)+'СЕТ СН'!$G$14+СВЦЭМ!$D$10+'СЕТ СН'!$G$5-'СЕТ СН'!$G$24</f>
        <v>4053.2671338800001</v>
      </c>
      <c r="Q52" s="36">
        <f>SUMIFS(СВЦЭМ!$D$39:$D$782,СВЦЭМ!$A$39:$A$782,$A52,СВЦЭМ!$B$39:$B$782,Q$47)+'СЕТ СН'!$G$14+СВЦЭМ!$D$10+'СЕТ СН'!$G$5-'СЕТ СН'!$G$24</f>
        <v>4047.4490291800003</v>
      </c>
      <c r="R52" s="36">
        <f>SUMIFS(СВЦЭМ!$D$39:$D$782,СВЦЭМ!$A$39:$A$782,$A52,СВЦЭМ!$B$39:$B$782,R$47)+'СЕТ СН'!$G$14+СВЦЭМ!$D$10+'СЕТ СН'!$G$5-'СЕТ СН'!$G$24</f>
        <v>3988.0361873299998</v>
      </c>
      <c r="S52" s="36">
        <f>SUMIFS(СВЦЭМ!$D$39:$D$782,СВЦЭМ!$A$39:$A$782,$A52,СВЦЭМ!$B$39:$B$782,S$47)+'СЕТ СН'!$G$14+СВЦЭМ!$D$10+'СЕТ СН'!$G$5-'СЕТ СН'!$G$24</f>
        <v>3984.8160469499999</v>
      </c>
      <c r="T52" s="36">
        <f>SUMIFS(СВЦЭМ!$D$39:$D$782,СВЦЭМ!$A$39:$A$782,$A52,СВЦЭМ!$B$39:$B$782,T$47)+'СЕТ СН'!$G$14+СВЦЭМ!$D$10+'СЕТ СН'!$G$5-'СЕТ СН'!$G$24</f>
        <v>3985.0365572400001</v>
      </c>
      <c r="U52" s="36">
        <f>SUMIFS(СВЦЭМ!$D$39:$D$782,СВЦЭМ!$A$39:$A$782,$A52,СВЦЭМ!$B$39:$B$782,U$47)+'СЕТ СН'!$G$14+СВЦЭМ!$D$10+'СЕТ СН'!$G$5-'СЕТ СН'!$G$24</f>
        <v>3983.47730181</v>
      </c>
      <c r="V52" s="36">
        <f>SUMIFS(СВЦЭМ!$D$39:$D$782,СВЦЭМ!$A$39:$A$782,$A52,СВЦЭМ!$B$39:$B$782,V$47)+'СЕТ СН'!$G$14+СВЦЭМ!$D$10+'СЕТ СН'!$G$5-'СЕТ СН'!$G$24</f>
        <v>3977.7142788199999</v>
      </c>
      <c r="W52" s="36">
        <f>SUMIFS(СВЦЭМ!$D$39:$D$782,СВЦЭМ!$A$39:$A$782,$A52,СВЦЭМ!$B$39:$B$782,W$47)+'СЕТ СН'!$G$14+СВЦЭМ!$D$10+'СЕТ СН'!$G$5-'СЕТ СН'!$G$24</f>
        <v>4021.6135994800002</v>
      </c>
      <c r="X52" s="36">
        <f>SUMIFS(СВЦЭМ!$D$39:$D$782,СВЦЭМ!$A$39:$A$782,$A52,СВЦЭМ!$B$39:$B$782,X$47)+'СЕТ СН'!$G$14+СВЦЭМ!$D$10+'СЕТ СН'!$G$5-'СЕТ СН'!$G$24</f>
        <v>4041.0442665999999</v>
      </c>
      <c r="Y52" s="36">
        <f>SUMIFS(СВЦЭМ!$D$39:$D$782,СВЦЭМ!$A$39:$A$782,$A52,СВЦЭМ!$B$39:$B$782,Y$47)+'СЕТ СН'!$G$14+СВЦЭМ!$D$10+'СЕТ СН'!$G$5-'СЕТ СН'!$G$24</f>
        <v>4059.7842010900004</v>
      </c>
    </row>
    <row r="53" spans="1:25" ht="15.75" x14ac:dyDescent="0.2">
      <c r="A53" s="35">
        <f t="shared" si="1"/>
        <v>44567</v>
      </c>
      <c r="B53" s="36">
        <f>SUMIFS(СВЦЭМ!$D$39:$D$782,СВЦЭМ!$A$39:$A$782,$A53,СВЦЭМ!$B$39:$B$782,B$47)+'СЕТ СН'!$G$14+СВЦЭМ!$D$10+'СЕТ СН'!$G$5-'СЕТ СН'!$G$24</f>
        <v>4034.5994938100002</v>
      </c>
      <c r="C53" s="36">
        <f>SUMIFS(СВЦЭМ!$D$39:$D$782,СВЦЭМ!$A$39:$A$782,$A53,СВЦЭМ!$B$39:$B$782,C$47)+'СЕТ СН'!$G$14+СВЦЭМ!$D$10+'СЕТ СН'!$G$5-'СЕТ СН'!$G$24</f>
        <v>4062.9457470500001</v>
      </c>
      <c r="D53" s="36">
        <f>SUMIFS(СВЦЭМ!$D$39:$D$782,СВЦЭМ!$A$39:$A$782,$A53,СВЦЭМ!$B$39:$B$782,D$47)+'СЕТ СН'!$G$14+СВЦЭМ!$D$10+'СЕТ СН'!$G$5-'СЕТ СН'!$G$24</f>
        <v>4077.3660606000003</v>
      </c>
      <c r="E53" s="36">
        <f>SUMIFS(СВЦЭМ!$D$39:$D$782,СВЦЭМ!$A$39:$A$782,$A53,СВЦЭМ!$B$39:$B$782,E$47)+'СЕТ СН'!$G$14+СВЦЭМ!$D$10+'СЕТ СН'!$G$5-'СЕТ СН'!$G$24</f>
        <v>4094.8127706300002</v>
      </c>
      <c r="F53" s="36">
        <f>SUMIFS(СВЦЭМ!$D$39:$D$782,СВЦЭМ!$A$39:$A$782,$A53,СВЦЭМ!$B$39:$B$782,F$47)+'СЕТ СН'!$G$14+СВЦЭМ!$D$10+'СЕТ СН'!$G$5-'СЕТ СН'!$G$24</f>
        <v>4092.93768869</v>
      </c>
      <c r="G53" s="36">
        <f>SUMIFS(СВЦЭМ!$D$39:$D$782,СВЦЭМ!$A$39:$A$782,$A53,СВЦЭМ!$B$39:$B$782,G$47)+'СЕТ СН'!$G$14+СВЦЭМ!$D$10+'СЕТ СН'!$G$5-'СЕТ СН'!$G$24</f>
        <v>4072.4460812400002</v>
      </c>
      <c r="H53" s="36">
        <f>SUMIFS(СВЦЭМ!$D$39:$D$782,СВЦЭМ!$A$39:$A$782,$A53,СВЦЭМ!$B$39:$B$782,H$47)+'СЕТ СН'!$G$14+СВЦЭМ!$D$10+'СЕТ СН'!$G$5-'СЕТ СН'!$G$24</f>
        <v>4039.6002650600003</v>
      </c>
      <c r="I53" s="36">
        <f>SUMIFS(СВЦЭМ!$D$39:$D$782,СВЦЭМ!$A$39:$A$782,$A53,СВЦЭМ!$B$39:$B$782,I$47)+'СЕТ СН'!$G$14+СВЦЭМ!$D$10+'СЕТ СН'!$G$5-'СЕТ СН'!$G$24</f>
        <v>4018.8359336000003</v>
      </c>
      <c r="J53" s="36">
        <f>SUMIFS(СВЦЭМ!$D$39:$D$782,СВЦЭМ!$A$39:$A$782,$A53,СВЦЭМ!$B$39:$B$782,J$47)+'СЕТ СН'!$G$14+СВЦЭМ!$D$10+'СЕТ СН'!$G$5-'СЕТ СН'!$G$24</f>
        <v>3995.97112406</v>
      </c>
      <c r="K53" s="36">
        <f>SUMIFS(СВЦЭМ!$D$39:$D$782,СВЦЭМ!$A$39:$A$782,$A53,СВЦЭМ!$B$39:$B$782,K$47)+'СЕТ СН'!$G$14+СВЦЭМ!$D$10+'СЕТ СН'!$G$5-'СЕТ СН'!$G$24</f>
        <v>3997.7759756800001</v>
      </c>
      <c r="L53" s="36">
        <f>SUMIFS(СВЦЭМ!$D$39:$D$782,СВЦЭМ!$A$39:$A$782,$A53,СВЦЭМ!$B$39:$B$782,L$47)+'СЕТ СН'!$G$14+СВЦЭМ!$D$10+'СЕТ СН'!$G$5-'СЕТ СН'!$G$24</f>
        <v>4021.7017248399998</v>
      </c>
      <c r="M53" s="36">
        <f>SUMIFS(СВЦЭМ!$D$39:$D$782,СВЦЭМ!$A$39:$A$782,$A53,СВЦЭМ!$B$39:$B$782,M$47)+'СЕТ СН'!$G$14+СВЦЭМ!$D$10+'СЕТ СН'!$G$5-'СЕТ СН'!$G$24</f>
        <v>4021.7337384700004</v>
      </c>
      <c r="N53" s="36">
        <f>SUMIFS(СВЦЭМ!$D$39:$D$782,СВЦЭМ!$A$39:$A$782,$A53,СВЦЭМ!$B$39:$B$782,N$47)+'СЕТ СН'!$G$14+СВЦЭМ!$D$10+'СЕТ СН'!$G$5-'СЕТ СН'!$G$24</f>
        <v>4053.1195002200002</v>
      </c>
      <c r="O53" s="36">
        <f>SUMIFS(СВЦЭМ!$D$39:$D$782,СВЦЭМ!$A$39:$A$782,$A53,СВЦЭМ!$B$39:$B$782,O$47)+'СЕТ СН'!$G$14+СВЦЭМ!$D$10+'СЕТ СН'!$G$5-'СЕТ СН'!$G$24</f>
        <v>4096.4940118699997</v>
      </c>
      <c r="P53" s="36">
        <f>SUMIFS(СВЦЭМ!$D$39:$D$782,СВЦЭМ!$A$39:$A$782,$A53,СВЦЭМ!$B$39:$B$782,P$47)+'СЕТ СН'!$G$14+СВЦЭМ!$D$10+'СЕТ СН'!$G$5-'СЕТ СН'!$G$24</f>
        <v>4105.3875914399996</v>
      </c>
      <c r="Q53" s="36">
        <f>SUMIFS(СВЦЭМ!$D$39:$D$782,СВЦЭМ!$A$39:$A$782,$A53,СВЦЭМ!$B$39:$B$782,Q$47)+'СЕТ СН'!$G$14+СВЦЭМ!$D$10+'СЕТ СН'!$G$5-'СЕТ СН'!$G$24</f>
        <v>4093.6421176800004</v>
      </c>
      <c r="R53" s="36">
        <f>SUMIFS(СВЦЭМ!$D$39:$D$782,СВЦЭМ!$A$39:$A$782,$A53,СВЦЭМ!$B$39:$B$782,R$47)+'СЕТ СН'!$G$14+СВЦЭМ!$D$10+'СЕТ СН'!$G$5-'СЕТ СН'!$G$24</f>
        <v>4040.5745765400002</v>
      </c>
      <c r="S53" s="36">
        <f>SUMIFS(СВЦЭМ!$D$39:$D$782,СВЦЭМ!$A$39:$A$782,$A53,СВЦЭМ!$B$39:$B$782,S$47)+'СЕТ СН'!$G$14+СВЦЭМ!$D$10+'СЕТ СН'!$G$5-'СЕТ СН'!$G$24</f>
        <v>4018.8602018800002</v>
      </c>
      <c r="T53" s="36">
        <f>SUMIFS(СВЦЭМ!$D$39:$D$782,СВЦЭМ!$A$39:$A$782,$A53,СВЦЭМ!$B$39:$B$782,T$47)+'СЕТ СН'!$G$14+СВЦЭМ!$D$10+'СЕТ СН'!$G$5-'СЕТ СН'!$G$24</f>
        <v>4013.6862229099997</v>
      </c>
      <c r="U53" s="36">
        <f>SUMIFS(СВЦЭМ!$D$39:$D$782,СВЦЭМ!$A$39:$A$782,$A53,СВЦЭМ!$B$39:$B$782,U$47)+'СЕТ СН'!$G$14+СВЦЭМ!$D$10+'СЕТ СН'!$G$5-'СЕТ СН'!$G$24</f>
        <v>4021.2890945899999</v>
      </c>
      <c r="V53" s="36">
        <f>SUMIFS(СВЦЭМ!$D$39:$D$782,СВЦЭМ!$A$39:$A$782,$A53,СВЦЭМ!$B$39:$B$782,V$47)+'СЕТ СН'!$G$14+СВЦЭМ!$D$10+'СЕТ СН'!$G$5-'СЕТ СН'!$G$24</f>
        <v>4027.2614252200001</v>
      </c>
      <c r="W53" s="36">
        <f>SUMIFS(СВЦЭМ!$D$39:$D$782,СВЦЭМ!$A$39:$A$782,$A53,СВЦЭМ!$B$39:$B$782,W$47)+'СЕТ СН'!$G$14+СВЦЭМ!$D$10+'СЕТ СН'!$G$5-'СЕТ СН'!$G$24</f>
        <v>4040.8507712999999</v>
      </c>
      <c r="X53" s="36">
        <f>SUMIFS(СВЦЭМ!$D$39:$D$782,СВЦЭМ!$A$39:$A$782,$A53,СВЦЭМ!$B$39:$B$782,X$47)+'СЕТ СН'!$G$14+СВЦЭМ!$D$10+'СЕТ СН'!$G$5-'СЕТ СН'!$G$24</f>
        <v>4062.2228449300001</v>
      </c>
      <c r="Y53" s="36">
        <f>SUMIFS(СВЦЭМ!$D$39:$D$782,СВЦЭМ!$A$39:$A$782,$A53,СВЦЭМ!$B$39:$B$782,Y$47)+'СЕТ СН'!$G$14+СВЦЭМ!$D$10+'СЕТ СН'!$G$5-'СЕТ СН'!$G$24</f>
        <v>4098.05417837</v>
      </c>
    </row>
    <row r="54" spans="1:25" ht="15.75" x14ac:dyDescent="0.2">
      <c r="A54" s="35">
        <f t="shared" si="1"/>
        <v>44568</v>
      </c>
      <c r="B54" s="36">
        <f>SUMIFS(СВЦЭМ!$D$39:$D$782,СВЦЭМ!$A$39:$A$782,$A54,СВЦЭМ!$B$39:$B$782,B$47)+'СЕТ СН'!$G$14+СВЦЭМ!$D$10+'СЕТ СН'!$G$5-'СЕТ СН'!$G$24</f>
        <v>4139.9755651699998</v>
      </c>
      <c r="C54" s="36">
        <f>SUMIFS(СВЦЭМ!$D$39:$D$782,СВЦЭМ!$A$39:$A$782,$A54,СВЦЭМ!$B$39:$B$782,C$47)+'СЕТ СН'!$G$14+СВЦЭМ!$D$10+'СЕТ СН'!$G$5-'СЕТ СН'!$G$24</f>
        <v>4110.7820834100003</v>
      </c>
      <c r="D54" s="36">
        <f>SUMIFS(СВЦЭМ!$D$39:$D$782,СВЦЭМ!$A$39:$A$782,$A54,СВЦЭМ!$B$39:$B$782,D$47)+'СЕТ СН'!$G$14+СВЦЭМ!$D$10+'СЕТ СН'!$G$5-'СЕТ СН'!$G$24</f>
        <v>4140.1105013100005</v>
      </c>
      <c r="E54" s="36">
        <f>SUMIFS(СВЦЭМ!$D$39:$D$782,СВЦЭМ!$A$39:$A$782,$A54,СВЦЭМ!$B$39:$B$782,E$47)+'СЕТ СН'!$G$14+СВЦЭМ!$D$10+'СЕТ СН'!$G$5-'СЕТ СН'!$G$24</f>
        <v>4136.3231998000001</v>
      </c>
      <c r="F54" s="36">
        <f>SUMIFS(СВЦЭМ!$D$39:$D$782,СВЦЭМ!$A$39:$A$782,$A54,СВЦЭМ!$B$39:$B$782,F$47)+'СЕТ СН'!$G$14+СВЦЭМ!$D$10+'СЕТ СН'!$G$5-'СЕТ СН'!$G$24</f>
        <v>4130.07554239</v>
      </c>
      <c r="G54" s="36">
        <f>SUMIFS(СВЦЭМ!$D$39:$D$782,СВЦЭМ!$A$39:$A$782,$A54,СВЦЭМ!$B$39:$B$782,G$47)+'СЕТ СН'!$G$14+СВЦЭМ!$D$10+'СЕТ СН'!$G$5-'СЕТ СН'!$G$24</f>
        <v>4125.9257318099999</v>
      </c>
      <c r="H54" s="36">
        <f>SUMIFS(СВЦЭМ!$D$39:$D$782,СВЦЭМ!$A$39:$A$782,$A54,СВЦЭМ!$B$39:$B$782,H$47)+'СЕТ СН'!$G$14+СВЦЭМ!$D$10+'СЕТ СН'!$G$5-'СЕТ СН'!$G$24</f>
        <v>4096.1573964500003</v>
      </c>
      <c r="I54" s="36">
        <f>SUMIFS(СВЦЭМ!$D$39:$D$782,СВЦЭМ!$A$39:$A$782,$A54,СВЦЭМ!$B$39:$B$782,I$47)+'СЕТ СН'!$G$14+СВЦЭМ!$D$10+'СЕТ СН'!$G$5-'СЕТ СН'!$G$24</f>
        <v>4084.0491491500002</v>
      </c>
      <c r="J54" s="36">
        <f>SUMIFS(СВЦЭМ!$D$39:$D$782,СВЦЭМ!$A$39:$A$782,$A54,СВЦЭМ!$B$39:$B$782,J$47)+'СЕТ СН'!$G$14+СВЦЭМ!$D$10+'СЕТ СН'!$G$5-'СЕТ СН'!$G$24</f>
        <v>4100.86521997</v>
      </c>
      <c r="K54" s="36">
        <f>SUMIFS(СВЦЭМ!$D$39:$D$782,СВЦЭМ!$A$39:$A$782,$A54,СВЦЭМ!$B$39:$B$782,K$47)+'СЕТ СН'!$G$14+СВЦЭМ!$D$10+'СЕТ СН'!$G$5-'СЕТ СН'!$G$24</f>
        <v>4063.6739791</v>
      </c>
      <c r="L54" s="36">
        <f>SUMIFS(СВЦЭМ!$D$39:$D$782,СВЦЭМ!$A$39:$A$782,$A54,СВЦЭМ!$B$39:$B$782,L$47)+'СЕТ СН'!$G$14+СВЦЭМ!$D$10+'СЕТ СН'!$G$5-'СЕТ СН'!$G$24</f>
        <v>4084.6392702100002</v>
      </c>
      <c r="M54" s="36">
        <f>SUMIFS(СВЦЭМ!$D$39:$D$782,СВЦЭМ!$A$39:$A$782,$A54,СВЦЭМ!$B$39:$B$782,M$47)+'СЕТ СН'!$G$14+СВЦЭМ!$D$10+'СЕТ СН'!$G$5-'СЕТ СН'!$G$24</f>
        <v>4053.82131458</v>
      </c>
      <c r="N54" s="36">
        <f>SUMIFS(СВЦЭМ!$D$39:$D$782,СВЦЭМ!$A$39:$A$782,$A54,СВЦЭМ!$B$39:$B$782,N$47)+'СЕТ СН'!$G$14+СВЦЭМ!$D$10+'СЕТ СН'!$G$5-'СЕТ СН'!$G$24</f>
        <v>4091.5093805699998</v>
      </c>
      <c r="O54" s="36">
        <f>SUMIFS(СВЦЭМ!$D$39:$D$782,СВЦЭМ!$A$39:$A$782,$A54,СВЦЭМ!$B$39:$B$782,O$47)+'СЕТ СН'!$G$14+СВЦЭМ!$D$10+'СЕТ СН'!$G$5-'СЕТ СН'!$G$24</f>
        <v>4116.8344501600004</v>
      </c>
      <c r="P54" s="36">
        <f>SUMIFS(СВЦЭМ!$D$39:$D$782,СВЦЭМ!$A$39:$A$782,$A54,СВЦЭМ!$B$39:$B$782,P$47)+'СЕТ СН'!$G$14+СВЦЭМ!$D$10+'СЕТ СН'!$G$5-'СЕТ СН'!$G$24</f>
        <v>4112.7723387300002</v>
      </c>
      <c r="Q54" s="36">
        <f>SUMIFS(СВЦЭМ!$D$39:$D$782,СВЦЭМ!$A$39:$A$782,$A54,СВЦЭМ!$B$39:$B$782,Q$47)+'СЕТ СН'!$G$14+СВЦЭМ!$D$10+'СЕТ СН'!$G$5-'СЕТ СН'!$G$24</f>
        <v>4104.5255984699997</v>
      </c>
      <c r="R54" s="36">
        <f>SUMIFS(СВЦЭМ!$D$39:$D$782,СВЦЭМ!$A$39:$A$782,$A54,СВЦЭМ!$B$39:$B$782,R$47)+'СЕТ СН'!$G$14+СВЦЭМ!$D$10+'СЕТ СН'!$G$5-'СЕТ СН'!$G$24</f>
        <v>4074.3501282900002</v>
      </c>
      <c r="S54" s="36">
        <f>SUMIFS(СВЦЭМ!$D$39:$D$782,СВЦЭМ!$A$39:$A$782,$A54,СВЦЭМ!$B$39:$B$782,S$47)+'СЕТ СН'!$G$14+СВЦЭМ!$D$10+'СЕТ СН'!$G$5-'СЕТ СН'!$G$24</f>
        <v>4037.5325976300001</v>
      </c>
      <c r="T54" s="36">
        <f>SUMIFS(СВЦЭМ!$D$39:$D$782,СВЦЭМ!$A$39:$A$782,$A54,СВЦЭМ!$B$39:$B$782,T$47)+'СЕТ СН'!$G$14+СВЦЭМ!$D$10+'СЕТ СН'!$G$5-'СЕТ СН'!$G$24</f>
        <v>4065.26261316</v>
      </c>
      <c r="U54" s="36">
        <f>SUMIFS(СВЦЭМ!$D$39:$D$782,СВЦЭМ!$A$39:$A$782,$A54,СВЦЭМ!$B$39:$B$782,U$47)+'СЕТ СН'!$G$14+СВЦЭМ!$D$10+'СЕТ СН'!$G$5-'СЕТ СН'!$G$24</f>
        <v>4068.7549346400001</v>
      </c>
      <c r="V54" s="36">
        <f>SUMIFS(СВЦЭМ!$D$39:$D$782,СВЦЭМ!$A$39:$A$782,$A54,СВЦЭМ!$B$39:$B$782,V$47)+'СЕТ СН'!$G$14+СВЦЭМ!$D$10+'СЕТ СН'!$G$5-'СЕТ СН'!$G$24</f>
        <v>4063.0659913700001</v>
      </c>
      <c r="W54" s="36">
        <f>SUMIFS(СВЦЭМ!$D$39:$D$782,СВЦЭМ!$A$39:$A$782,$A54,СВЦЭМ!$B$39:$B$782,W$47)+'СЕТ СН'!$G$14+СВЦЭМ!$D$10+'СЕТ СН'!$G$5-'СЕТ СН'!$G$24</f>
        <v>4067.3229289400001</v>
      </c>
      <c r="X54" s="36">
        <f>SUMIFS(СВЦЭМ!$D$39:$D$782,СВЦЭМ!$A$39:$A$782,$A54,СВЦЭМ!$B$39:$B$782,X$47)+'СЕТ СН'!$G$14+СВЦЭМ!$D$10+'СЕТ СН'!$G$5-'СЕТ СН'!$G$24</f>
        <v>4133.78153329</v>
      </c>
      <c r="Y54" s="36">
        <f>SUMIFS(СВЦЭМ!$D$39:$D$782,СВЦЭМ!$A$39:$A$782,$A54,СВЦЭМ!$B$39:$B$782,Y$47)+'СЕТ СН'!$G$14+СВЦЭМ!$D$10+'СЕТ СН'!$G$5-'СЕТ СН'!$G$24</f>
        <v>4136.4663920900002</v>
      </c>
    </row>
    <row r="55" spans="1:25" ht="15.75" x14ac:dyDescent="0.2">
      <c r="A55" s="35">
        <f t="shared" si="1"/>
        <v>44569</v>
      </c>
      <c r="B55" s="36">
        <f>SUMIFS(СВЦЭМ!$D$39:$D$782,СВЦЭМ!$A$39:$A$782,$A55,СВЦЭМ!$B$39:$B$782,B$47)+'СЕТ СН'!$G$14+СВЦЭМ!$D$10+'СЕТ СН'!$G$5-'СЕТ СН'!$G$24</f>
        <v>4133.1366288899999</v>
      </c>
      <c r="C55" s="36">
        <f>SUMIFS(СВЦЭМ!$D$39:$D$782,СВЦЭМ!$A$39:$A$782,$A55,СВЦЭМ!$B$39:$B$782,C$47)+'СЕТ СН'!$G$14+СВЦЭМ!$D$10+'СЕТ СН'!$G$5-'СЕТ СН'!$G$24</f>
        <v>4099.1763226700004</v>
      </c>
      <c r="D55" s="36">
        <f>SUMIFS(СВЦЭМ!$D$39:$D$782,СВЦЭМ!$A$39:$A$782,$A55,СВЦЭМ!$B$39:$B$782,D$47)+'СЕТ СН'!$G$14+СВЦЭМ!$D$10+'СЕТ СН'!$G$5-'СЕТ СН'!$G$24</f>
        <v>4134.4215235800002</v>
      </c>
      <c r="E55" s="36">
        <f>SUMIFS(СВЦЭМ!$D$39:$D$782,СВЦЭМ!$A$39:$A$782,$A55,СВЦЭМ!$B$39:$B$782,E$47)+'СЕТ СН'!$G$14+СВЦЭМ!$D$10+'СЕТ СН'!$G$5-'СЕТ СН'!$G$24</f>
        <v>4132.6713841199999</v>
      </c>
      <c r="F55" s="36">
        <f>SUMIFS(СВЦЭМ!$D$39:$D$782,СВЦЭМ!$A$39:$A$782,$A55,СВЦЭМ!$B$39:$B$782,F$47)+'СЕТ СН'!$G$14+СВЦЭМ!$D$10+'СЕТ СН'!$G$5-'СЕТ СН'!$G$24</f>
        <v>4125.0949915700003</v>
      </c>
      <c r="G55" s="36">
        <f>SUMIFS(СВЦЭМ!$D$39:$D$782,СВЦЭМ!$A$39:$A$782,$A55,СВЦЭМ!$B$39:$B$782,G$47)+'СЕТ СН'!$G$14+СВЦЭМ!$D$10+'СЕТ СН'!$G$5-'СЕТ СН'!$G$24</f>
        <v>4116.5357390999998</v>
      </c>
      <c r="H55" s="36">
        <f>SUMIFS(СВЦЭМ!$D$39:$D$782,СВЦЭМ!$A$39:$A$782,$A55,СВЦЭМ!$B$39:$B$782,H$47)+'СЕТ СН'!$G$14+СВЦЭМ!$D$10+'СЕТ СН'!$G$5-'СЕТ СН'!$G$24</f>
        <v>4064.5795200700004</v>
      </c>
      <c r="I55" s="36">
        <f>SUMIFS(СВЦЭМ!$D$39:$D$782,СВЦЭМ!$A$39:$A$782,$A55,СВЦЭМ!$B$39:$B$782,I$47)+'СЕТ СН'!$G$14+СВЦЭМ!$D$10+'СЕТ СН'!$G$5-'СЕТ СН'!$G$24</f>
        <v>4054.7354831399998</v>
      </c>
      <c r="J55" s="36">
        <f>SUMIFS(СВЦЭМ!$D$39:$D$782,СВЦЭМ!$A$39:$A$782,$A55,СВЦЭМ!$B$39:$B$782,J$47)+'СЕТ СН'!$G$14+СВЦЭМ!$D$10+'СЕТ СН'!$G$5-'СЕТ СН'!$G$24</f>
        <v>4039.5156214200001</v>
      </c>
      <c r="K55" s="36">
        <f>SUMIFS(СВЦЭМ!$D$39:$D$782,СВЦЭМ!$A$39:$A$782,$A55,СВЦЭМ!$B$39:$B$782,K$47)+'СЕТ СН'!$G$14+СВЦЭМ!$D$10+'СЕТ СН'!$G$5-'СЕТ СН'!$G$24</f>
        <v>4057.9248331600002</v>
      </c>
      <c r="L55" s="36">
        <f>SUMIFS(СВЦЭМ!$D$39:$D$782,СВЦЭМ!$A$39:$A$782,$A55,СВЦЭМ!$B$39:$B$782,L$47)+'СЕТ СН'!$G$14+СВЦЭМ!$D$10+'СЕТ СН'!$G$5-'СЕТ СН'!$G$24</f>
        <v>4063.8886510299999</v>
      </c>
      <c r="M55" s="36">
        <f>SUMIFS(СВЦЭМ!$D$39:$D$782,СВЦЭМ!$A$39:$A$782,$A55,СВЦЭМ!$B$39:$B$782,M$47)+'СЕТ СН'!$G$14+СВЦЭМ!$D$10+'СЕТ СН'!$G$5-'СЕТ СН'!$G$24</f>
        <v>4036.6814694300001</v>
      </c>
      <c r="N55" s="36">
        <f>SUMIFS(СВЦЭМ!$D$39:$D$782,СВЦЭМ!$A$39:$A$782,$A55,СВЦЭМ!$B$39:$B$782,N$47)+'СЕТ СН'!$G$14+СВЦЭМ!$D$10+'СЕТ СН'!$G$5-'СЕТ СН'!$G$24</f>
        <v>4056.23633096</v>
      </c>
      <c r="O55" s="36">
        <f>SUMIFS(СВЦЭМ!$D$39:$D$782,СВЦЭМ!$A$39:$A$782,$A55,СВЦЭМ!$B$39:$B$782,O$47)+'СЕТ СН'!$G$14+СВЦЭМ!$D$10+'СЕТ СН'!$G$5-'СЕТ СН'!$G$24</f>
        <v>4091.23842242</v>
      </c>
      <c r="P55" s="36">
        <f>SUMIFS(СВЦЭМ!$D$39:$D$782,СВЦЭМ!$A$39:$A$782,$A55,СВЦЭМ!$B$39:$B$782,P$47)+'СЕТ СН'!$G$14+СВЦЭМ!$D$10+'СЕТ СН'!$G$5-'СЕТ СН'!$G$24</f>
        <v>4093.0914788600003</v>
      </c>
      <c r="Q55" s="36">
        <f>SUMIFS(СВЦЭМ!$D$39:$D$782,СВЦЭМ!$A$39:$A$782,$A55,СВЦЭМ!$B$39:$B$782,Q$47)+'СЕТ СН'!$G$14+СВЦЭМ!$D$10+'СЕТ СН'!$G$5-'СЕТ СН'!$G$24</f>
        <v>4085.2871523900003</v>
      </c>
      <c r="R55" s="36">
        <f>SUMIFS(СВЦЭМ!$D$39:$D$782,СВЦЭМ!$A$39:$A$782,$A55,СВЦЭМ!$B$39:$B$782,R$47)+'СЕТ СН'!$G$14+СВЦЭМ!$D$10+'СЕТ СН'!$G$5-'СЕТ СН'!$G$24</f>
        <v>4049.7846241699999</v>
      </c>
      <c r="S55" s="36">
        <f>SUMIFS(СВЦЭМ!$D$39:$D$782,СВЦЭМ!$A$39:$A$782,$A55,СВЦЭМ!$B$39:$B$782,S$47)+'СЕТ СН'!$G$14+СВЦЭМ!$D$10+'СЕТ СН'!$G$5-'СЕТ СН'!$G$24</f>
        <v>4022.1588313800003</v>
      </c>
      <c r="T55" s="36">
        <f>SUMIFS(СВЦЭМ!$D$39:$D$782,СВЦЭМ!$A$39:$A$782,$A55,СВЦЭМ!$B$39:$B$782,T$47)+'СЕТ СН'!$G$14+СВЦЭМ!$D$10+'СЕТ СН'!$G$5-'СЕТ СН'!$G$24</f>
        <v>4075.5564653700003</v>
      </c>
      <c r="U55" s="36">
        <f>SUMIFS(СВЦЭМ!$D$39:$D$782,СВЦЭМ!$A$39:$A$782,$A55,СВЦЭМ!$B$39:$B$782,U$47)+'СЕТ СН'!$G$14+СВЦЭМ!$D$10+'СЕТ СН'!$G$5-'СЕТ СН'!$G$24</f>
        <v>4075.6549239200003</v>
      </c>
      <c r="V55" s="36">
        <f>SUMIFS(СВЦЭМ!$D$39:$D$782,СВЦЭМ!$A$39:$A$782,$A55,СВЦЭМ!$B$39:$B$782,V$47)+'СЕТ СН'!$G$14+СВЦЭМ!$D$10+'СЕТ СН'!$G$5-'СЕТ СН'!$G$24</f>
        <v>4076.3354029700004</v>
      </c>
      <c r="W55" s="36">
        <f>SUMIFS(СВЦЭМ!$D$39:$D$782,СВЦЭМ!$A$39:$A$782,$A55,СВЦЭМ!$B$39:$B$782,W$47)+'СЕТ СН'!$G$14+СВЦЭМ!$D$10+'СЕТ СН'!$G$5-'СЕТ СН'!$G$24</f>
        <v>4078.7432958999998</v>
      </c>
      <c r="X55" s="36">
        <f>SUMIFS(СВЦЭМ!$D$39:$D$782,СВЦЭМ!$A$39:$A$782,$A55,СВЦЭМ!$B$39:$B$782,X$47)+'СЕТ СН'!$G$14+СВЦЭМ!$D$10+'СЕТ СН'!$G$5-'СЕТ СН'!$G$24</f>
        <v>4127.5133059099999</v>
      </c>
      <c r="Y55" s="36">
        <f>SUMIFS(СВЦЭМ!$D$39:$D$782,СВЦЭМ!$A$39:$A$782,$A55,СВЦЭМ!$B$39:$B$782,Y$47)+'СЕТ СН'!$G$14+СВЦЭМ!$D$10+'СЕТ СН'!$G$5-'СЕТ СН'!$G$24</f>
        <v>4155.84737288</v>
      </c>
    </row>
    <row r="56" spans="1:25" ht="15.75" x14ac:dyDescent="0.2">
      <c r="A56" s="35">
        <f t="shared" si="1"/>
        <v>44570</v>
      </c>
      <c r="B56" s="36">
        <f>SUMIFS(СВЦЭМ!$D$39:$D$782,СВЦЭМ!$A$39:$A$782,$A56,СВЦЭМ!$B$39:$B$782,B$47)+'СЕТ СН'!$G$14+СВЦЭМ!$D$10+'СЕТ СН'!$G$5-'СЕТ СН'!$G$24</f>
        <v>4084.4684954100003</v>
      </c>
      <c r="C56" s="36">
        <f>SUMIFS(СВЦЭМ!$D$39:$D$782,СВЦЭМ!$A$39:$A$782,$A56,СВЦЭМ!$B$39:$B$782,C$47)+'СЕТ СН'!$G$14+СВЦЭМ!$D$10+'СЕТ СН'!$G$5-'СЕТ СН'!$G$24</f>
        <v>4104.3846844099999</v>
      </c>
      <c r="D56" s="36">
        <f>SUMIFS(СВЦЭМ!$D$39:$D$782,СВЦЭМ!$A$39:$A$782,$A56,СВЦЭМ!$B$39:$B$782,D$47)+'СЕТ СН'!$G$14+СВЦЭМ!$D$10+'СЕТ СН'!$G$5-'СЕТ СН'!$G$24</f>
        <v>4161.5089614999997</v>
      </c>
      <c r="E56" s="36">
        <f>SUMIFS(СВЦЭМ!$D$39:$D$782,СВЦЭМ!$A$39:$A$782,$A56,СВЦЭМ!$B$39:$B$782,E$47)+'СЕТ СН'!$G$14+СВЦЭМ!$D$10+'СЕТ СН'!$G$5-'СЕТ СН'!$G$24</f>
        <v>4159.4093723400001</v>
      </c>
      <c r="F56" s="36">
        <f>SUMIFS(СВЦЭМ!$D$39:$D$782,СВЦЭМ!$A$39:$A$782,$A56,СВЦЭМ!$B$39:$B$782,F$47)+'СЕТ СН'!$G$14+СВЦЭМ!$D$10+'СЕТ СН'!$G$5-'СЕТ СН'!$G$24</f>
        <v>4159.9196546700005</v>
      </c>
      <c r="G56" s="36">
        <f>SUMIFS(СВЦЭМ!$D$39:$D$782,СВЦЭМ!$A$39:$A$782,$A56,СВЦЭМ!$B$39:$B$782,G$47)+'СЕТ СН'!$G$14+СВЦЭМ!$D$10+'СЕТ СН'!$G$5-'СЕТ СН'!$G$24</f>
        <v>4156.8500543</v>
      </c>
      <c r="H56" s="36">
        <f>SUMIFS(СВЦЭМ!$D$39:$D$782,СВЦЭМ!$A$39:$A$782,$A56,СВЦЭМ!$B$39:$B$782,H$47)+'СЕТ СН'!$G$14+СВЦЭМ!$D$10+'СЕТ СН'!$G$5-'СЕТ СН'!$G$24</f>
        <v>4124.3896467699997</v>
      </c>
      <c r="I56" s="36">
        <f>SUMIFS(СВЦЭМ!$D$39:$D$782,СВЦЭМ!$A$39:$A$782,$A56,СВЦЭМ!$B$39:$B$782,I$47)+'СЕТ СН'!$G$14+СВЦЭМ!$D$10+'СЕТ СН'!$G$5-'СЕТ СН'!$G$24</f>
        <v>4131.7615030200004</v>
      </c>
      <c r="J56" s="36">
        <f>SUMIFS(СВЦЭМ!$D$39:$D$782,СВЦЭМ!$A$39:$A$782,$A56,СВЦЭМ!$B$39:$B$782,J$47)+'СЕТ СН'!$G$14+СВЦЭМ!$D$10+'СЕТ СН'!$G$5-'СЕТ СН'!$G$24</f>
        <v>4104.4701779000006</v>
      </c>
      <c r="K56" s="36">
        <f>SUMIFS(СВЦЭМ!$D$39:$D$782,СВЦЭМ!$A$39:$A$782,$A56,СВЦЭМ!$B$39:$B$782,K$47)+'СЕТ СН'!$G$14+СВЦЭМ!$D$10+'СЕТ СН'!$G$5-'СЕТ СН'!$G$24</f>
        <v>4072.4488368299999</v>
      </c>
      <c r="L56" s="36">
        <f>SUMIFS(СВЦЭМ!$D$39:$D$782,СВЦЭМ!$A$39:$A$782,$A56,СВЦЭМ!$B$39:$B$782,L$47)+'СЕТ СН'!$G$14+СВЦЭМ!$D$10+'СЕТ СН'!$G$5-'СЕТ СН'!$G$24</f>
        <v>4079.26004487</v>
      </c>
      <c r="M56" s="36">
        <f>SUMIFS(СВЦЭМ!$D$39:$D$782,СВЦЭМ!$A$39:$A$782,$A56,СВЦЭМ!$B$39:$B$782,M$47)+'СЕТ СН'!$G$14+СВЦЭМ!$D$10+'СЕТ СН'!$G$5-'СЕТ СН'!$G$24</f>
        <v>4082.3849421499999</v>
      </c>
      <c r="N56" s="36">
        <f>SUMIFS(СВЦЭМ!$D$39:$D$782,СВЦЭМ!$A$39:$A$782,$A56,СВЦЭМ!$B$39:$B$782,N$47)+'СЕТ СН'!$G$14+СВЦЭМ!$D$10+'СЕТ СН'!$G$5-'СЕТ СН'!$G$24</f>
        <v>4103.2904464800004</v>
      </c>
      <c r="O56" s="36">
        <f>SUMIFS(СВЦЭМ!$D$39:$D$782,СВЦЭМ!$A$39:$A$782,$A56,СВЦЭМ!$B$39:$B$782,O$47)+'СЕТ СН'!$G$14+СВЦЭМ!$D$10+'СЕТ СН'!$G$5-'СЕТ СН'!$G$24</f>
        <v>4132.39627191</v>
      </c>
      <c r="P56" s="36">
        <f>SUMIFS(СВЦЭМ!$D$39:$D$782,СВЦЭМ!$A$39:$A$782,$A56,СВЦЭМ!$B$39:$B$782,P$47)+'СЕТ СН'!$G$14+СВЦЭМ!$D$10+'СЕТ СН'!$G$5-'СЕТ СН'!$G$24</f>
        <v>4126.5798020900002</v>
      </c>
      <c r="Q56" s="36">
        <f>SUMIFS(СВЦЭМ!$D$39:$D$782,СВЦЭМ!$A$39:$A$782,$A56,СВЦЭМ!$B$39:$B$782,Q$47)+'СЕТ СН'!$G$14+СВЦЭМ!$D$10+'СЕТ СН'!$G$5-'СЕТ СН'!$G$24</f>
        <v>4127.3741982700003</v>
      </c>
      <c r="R56" s="36">
        <f>SUMIFS(СВЦЭМ!$D$39:$D$782,СВЦЭМ!$A$39:$A$782,$A56,СВЦЭМ!$B$39:$B$782,R$47)+'СЕТ СН'!$G$14+СВЦЭМ!$D$10+'СЕТ СН'!$G$5-'СЕТ СН'!$G$24</f>
        <v>4098.6147037700002</v>
      </c>
      <c r="S56" s="36">
        <f>SUMIFS(СВЦЭМ!$D$39:$D$782,СВЦЭМ!$A$39:$A$782,$A56,СВЦЭМ!$B$39:$B$782,S$47)+'СЕТ СН'!$G$14+СВЦЭМ!$D$10+'СЕТ СН'!$G$5-'СЕТ СН'!$G$24</f>
        <v>4066.0188821199999</v>
      </c>
      <c r="T56" s="36">
        <f>SUMIFS(СВЦЭМ!$D$39:$D$782,СВЦЭМ!$A$39:$A$782,$A56,СВЦЭМ!$B$39:$B$782,T$47)+'СЕТ СН'!$G$14+СВЦЭМ!$D$10+'СЕТ СН'!$G$5-'СЕТ СН'!$G$24</f>
        <v>4068.8969210599998</v>
      </c>
      <c r="U56" s="36">
        <f>SUMIFS(СВЦЭМ!$D$39:$D$782,СВЦЭМ!$A$39:$A$782,$A56,СВЦЭМ!$B$39:$B$782,U$47)+'СЕТ СН'!$G$14+СВЦЭМ!$D$10+'СЕТ СН'!$G$5-'СЕТ СН'!$G$24</f>
        <v>4084.31872036</v>
      </c>
      <c r="V56" s="36">
        <f>SUMIFS(СВЦЭМ!$D$39:$D$782,СВЦЭМ!$A$39:$A$782,$A56,СВЦЭМ!$B$39:$B$782,V$47)+'СЕТ СН'!$G$14+СВЦЭМ!$D$10+'СЕТ СН'!$G$5-'СЕТ СН'!$G$24</f>
        <v>4080.5553434800004</v>
      </c>
      <c r="W56" s="36">
        <f>SUMIFS(СВЦЭМ!$D$39:$D$782,СВЦЭМ!$A$39:$A$782,$A56,СВЦЭМ!$B$39:$B$782,W$47)+'СЕТ СН'!$G$14+СВЦЭМ!$D$10+'СЕТ СН'!$G$5-'СЕТ СН'!$G$24</f>
        <v>4092.7115915200002</v>
      </c>
      <c r="X56" s="36">
        <f>SUMIFS(СВЦЭМ!$D$39:$D$782,СВЦЭМ!$A$39:$A$782,$A56,СВЦЭМ!$B$39:$B$782,X$47)+'СЕТ СН'!$G$14+СВЦЭМ!$D$10+'СЕТ СН'!$G$5-'СЕТ СН'!$G$24</f>
        <v>4099.2692000000006</v>
      </c>
      <c r="Y56" s="36">
        <f>SUMIFS(СВЦЭМ!$D$39:$D$782,СВЦЭМ!$A$39:$A$782,$A56,СВЦЭМ!$B$39:$B$782,Y$47)+'СЕТ СН'!$G$14+СВЦЭМ!$D$10+'СЕТ СН'!$G$5-'СЕТ СН'!$G$24</f>
        <v>4139.4099536699996</v>
      </c>
    </row>
    <row r="57" spans="1:25" ht="15.75" x14ac:dyDescent="0.2">
      <c r="A57" s="35">
        <f t="shared" si="1"/>
        <v>44571</v>
      </c>
      <c r="B57" s="36">
        <f>SUMIFS(СВЦЭМ!$D$39:$D$782,СВЦЭМ!$A$39:$A$782,$A57,СВЦЭМ!$B$39:$B$782,B$47)+'СЕТ СН'!$G$14+СВЦЭМ!$D$10+'СЕТ СН'!$G$5-'СЕТ СН'!$G$24</f>
        <v>4141.1679984399998</v>
      </c>
      <c r="C57" s="36">
        <f>SUMIFS(СВЦЭМ!$D$39:$D$782,СВЦЭМ!$A$39:$A$782,$A57,СВЦЭМ!$B$39:$B$782,C$47)+'СЕТ СН'!$G$14+СВЦЭМ!$D$10+'СЕТ СН'!$G$5-'СЕТ СН'!$G$24</f>
        <v>4136.3991092699998</v>
      </c>
      <c r="D57" s="36">
        <f>SUMIFS(СВЦЭМ!$D$39:$D$782,СВЦЭМ!$A$39:$A$782,$A57,СВЦЭМ!$B$39:$B$782,D$47)+'СЕТ СН'!$G$14+СВЦЭМ!$D$10+'СЕТ СН'!$G$5-'СЕТ СН'!$G$24</f>
        <v>4157.4423606999999</v>
      </c>
      <c r="E57" s="36">
        <f>SUMIFS(СВЦЭМ!$D$39:$D$782,СВЦЭМ!$A$39:$A$782,$A57,СВЦЭМ!$B$39:$B$782,E$47)+'СЕТ СН'!$G$14+СВЦЭМ!$D$10+'СЕТ СН'!$G$5-'СЕТ СН'!$G$24</f>
        <v>4161.46036336</v>
      </c>
      <c r="F57" s="36">
        <f>SUMIFS(СВЦЭМ!$D$39:$D$782,СВЦЭМ!$A$39:$A$782,$A57,СВЦЭМ!$B$39:$B$782,F$47)+'СЕТ СН'!$G$14+СВЦЭМ!$D$10+'СЕТ СН'!$G$5-'СЕТ СН'!$G$24</f>
        <v>4143.2662621500003</v>
      </c>
      <c r="G57" s="36">
        <f>SUMIFS(СВЦЭМ!$D$39:$D$782,СВЦЭМ!$A$39:$A$782,$A57,СВЦЭМ!$B$39:$B$782,G$47)+'СЕТ СН'!$G$14+СВЦЭМ!$D$10+'СЕТ СН'!$G$5-'СЕТ СН'!$G$24</f>
        <v>4135.4184340900001</v>
      </c>
      <c r="H57" s="36">
        <f>SUMIFS(СВЦЭМ!$D$39:$D$782,СВЦЭМ!$A$39:$A$782,$A57,СВЦЭМ!$B$39:$B$782,H$47)+'СЕТ СН'!$G$14+СВЦЭМ!$D$10+'СЕТ СН'!$G$5-'СЕТ СН'!$G$24</f>
        <v>4080.6180722600002</v>
      </c>
      <c r="I57" s="36">
        <f>SUMIFS(СВЦЭМ!$D$39:$D$782,СВЦЭМ!$A$39:$A$782,$A57,СВЦЭМ!$B$39:$B$782,I$47)+'СЕТ СН'!$G$14+СВЦЭМ!$D$10+'СЕТ СН'!$G$5-'СЕТ СН'!$G$24</f>
        <v>4078.2926995600001</v>
      </c>
      <c r="J57" s="36">
        <f>SUMIFS(СВЦЭМ!$D$39:$D$782,СВЦЭМ!$A$39:$A$782,$A57,СВЦЭМ!$B$39:$B$782,J$47)+'СЕТ СН'!$G$14+СВЦЭМ!$D$10+'СЕТ СН'!$G$5-'СЕТ СН'!$G$24</f>
        <v>4071.7984591900004</v>
      </c>
      <c r="K57" s="36">
        <f>SUMIFS(СВЦЭМ!$D$39:$D$782,СВЦЭМ!$A$39:$A$782,$A57,СВЦЭМ!$B$39:$B$782,K$47)+'СЕТ СН'!$G$14+СВЦЭМ!$D$10+'СЕТ СН'!$G$5-'СЕТ СН'!$G$24</f>
        <v>4026.7423516400004</v>
      </c>
      <c r="L57" s="36">
        <f>SUMIFS(СВЦЭМ!$D$39:$D$782,СВЦЭМ!$A$39:$A$782,$A57,СВЦЭМ!$B$39:$B$782,L$47)+'СЕТ СН'!$G$14+СВЦЭМ!$D$10+'СЕТ СН'!$G$5-'СЕТ СН'!$G$24</f>
        <v>4072.6761914600002</v>
      </c>
      <c r="M57" s="36">
        <f>SUMIFS(СВЦЭМ!$D$39:$D$782,СВЦЭМ!$A$39:$A$782,$A57,СВЦЭМ!$B$39:$B$782,M$47)+'СЕТ СН'!$G$14+СВЦЭМ!$D$10+'СЕТ СН'!$G$5-'СЕТ СН'!$G$24</f>
        <v>4063.8422766800004</v>
      </c>
      <c r="N57" s="36">
        <f>SUMIFS(СВЦЭМ!$D$39:$D$782,СВЦЭМ!$A$39:$A$782,$A57,СВЦЭМ!$B$39:$B$782,N$47)+'СЕТ СН'!$G$14+СВЦЭМ!$D$10+'СЕТ СН'!$G$5-'СЕТ СН'!$G$24</f>
        <v>4082.09956754</v>
      </c>
      <c r="O57" s="36">
        <f>SUMIFS(СВЦЭМ!$D$39:$D$782,СВЦЭМ!$A$39:$A$782,$A57,СВЦЭМ!$B$39:$B$782,O$47)+'СЕТ СН'!$G$14+СВЦЭМ!$D$10+'СЕТ СН'!$G$5-'СЕТ СН'!$G$24</f>
        <v>4122.5700200000001</v>
      </c>
      <c r="P57" s="36">
        <f>SUMIFS(СВЦЭМ!$D$39:$D$782,СВЦЭМ!$A$39:$A$782,$A57,СВЦЭМ!$B$39:$B$782,P$47)+'СЕТ СН'!$G$14+СВЦЭМ!$D$10+'СЕТ СН'!$G$5-'СЕТ СН'!$G$24</f>
        <v>4124.6563696900002</v>
      </c>
      <c r="Q57" s="36">
        <f>SUMIFS(СВЦЭМ!$D$39:$D$782,СВЦЭМ!$A$39:$A$782,$A57,СВЦЭМ!$B$39:$B$782,Q$47)+'СЕТ СН'!$G$14+СВЦЭМ!$D$10+'СЕТ СН'!$G$5-'СЕТ СН'!$G$24</f>
        <v>4106.4123402100004</v>
      </c>
      <c r="R57" s="36">
        <f>SUMIFS(СВЦЭМ!$D$39:$D$782,СВЦЭМ!$A$39:$A$782,$A57,СВЦЭМ!$B$39:$B$782,R$47)+'СЕТ СН'!$G$14+СВЦЭМ!$D$10+'СЕТ СН'!$G$5-'СЕТ СН'!$G$24</f>
        <v>4076.7080916200002</v>
      </c>
      <c r="S57" s="36">
        <f>SUMIFS(СВЦЭМ!$D$39:$D$782,СВЦЭМ!$A$39:$A$782,$A57,СВЦЭМ!$B$39:$B$782,S$47)+'СЕТ СН'!$G$14+СВЦЭМ!$D$10+'СЕТ СН'!$G$5-'СЕТ СН'!$G$24</f>
        <v>4041.2632320700004</v>
      </c>
      <c r="T57" s="36">
        <f>SUMIFS(СВЦЭМ!$D$39:$D$782,СВЦЭМ!$A$39:$A$782,$A57,СВЦЭМ!$B$39:$B$782,T$47)+'СЕТ СН'!$G$14+СВЦЭМ!$D$10+'СЕТ СН'!$G$5-'СЕТ СН'!$G$24</f>
        <v>4030.80668156</v>
      </c>
      <c r="U57" s="36">
        <f>SUMIFS(СВЦЭМ!$D$39:$D$782,СВЦЭМ!$A$39:$A$782,$A57,СВЦЭМ!$B$39:$B$782,U$47)+'СЕТ СН'!$G$14+СВЦЭМ!$D$10+'СЕТ СН'!$G$5-'СЕТ СН'!$G$24</f>
        <v>4040.1035486400001</v>
      </c>
      <c r="V57" s="36">
        <f>SUMIFS(СВЦЭМ!$D$39:$D$782,СВЦЭМ!$A$39:$A$782,$A57,СВЦЭМ!$B$39:$B$782,V$47)+'СЕТ СН'!$G$14+СВЦЭМ!$D$10+'СЕТ СН'!$G$5-'СЕТ СН'!$G$24</f>
        <v>4083.4951240600003</v>
      </c>
      <c r="W57" s="36">
        <f>SUMIFS(СВЦЭМ!$D$39:$D$782,СВЦЭМ!$A$39:$A$782,$A57,СВЦЭМ!$B$39:$B$782,W$47)+'СЕТ СН'!$G$14+СВЦЭМ!$D$10+'СЕТ СН'!$G$5-'СЕТ СН'!$G$24</f>
        <v>4079.93863414</v>
      </c>
      <c r="X57" s="36">
        <f>SUMIFS(СВЦЭМ!$D$39:$D$782,СВЦЭМ!$A$39:$A$782,$A57,СВЦЭМ!$B$39:$B$782,X$47)+'СЕТ СН'!$G$14+СВЦЭМ!$D$10+'СЕТ СН'!$G$5-'СЕТ СН'!$G$24</f>
        <v>4093.0784606500001</v>
      </c>
      <c r="Y57" s="36">
        <f>SUMIFS(СВЦЭМ!$D$39:$D$782,СВЦЭМ!$A$39:$A$782,$A57,СВЦЭМ!$B$39:$B$782,Y$47)+'СЕТ СН'!$G$14+СВЦЭМ!$D$10+'СЕТ СН'!$G$5-'СЕТ СН'!$G$24</f>
        <v>4120.4621378000002</v>
      </c>
    </row>
    <row r="58" spans="1:25" ht="15.75" x14ac:dyDescent="0.2">
      <c r="A58" s="35">
        <f t="shared" si="1"/>
        <v>44572</v>
      </c>
      <c r="B58" s="36">
        <f>SUMIFS(СВЦЭМ!$D$39:$D$782,СВЦЭМ!$A$39:$A$782,$A58,СВЦЭМ!$B$39:$B$782,B$47)+'СЕТ СН'!$G$14+СВЦЭМ!$D$10+'СЕТ СН'!$G$5-'СЕТ СН'!$G$24</f>
        <v>4134.4775125699998</v>
      </c>
      <c r="C58" s="36">
        <f>SUMIFS(СВЦЭМ!$D$39:$D$782,СВЦЭМ!$A$39:$A$782,$A58,СВЦЭМ!$B$39:$B$782,C$47)+'СЕТ СН'!$G$14+СВЦЭМ!$D$10+'СЕТ СН'!$G$5-'СЕТ СН'!$G$24</f>
        <v>4160.0644941</v>
      </c>
      <c r="D58" s="36">
        <f>SUMIFS(СВЦЭМ!$D$39:$D$782,СВЦЭМ!$A$39:$A$782,$A58,СВЦЭМ!$B$39:$B$782,D$47)+'СЕТ СН'!$G$14+СВЦЭМ!$D$10+'СЕТ СН'!$G$5-'СЕТ СН'!$G$24</f>
        <v>4196.4620742400002</v>
      </c>
      <c r="E58" s="36">
        <f>SUMIFS(СВЦЭМ!$D$39:$D$782,СВЦЭМ!$A$39:$A$782,$A58,СВЦЭМ!$B$39:$B$782,E$47)+'СЕТ СН'!$G$14+СВЦЭМ!$D$10+'СЕТ СН'!$G$5-'СЕТ СН'!$G$24</f>
        <v>4184.3602542799999</v>
      </c>
      <c r="F58" s="36">
        <f>SUMIFS(СВЦЭМ!$D$39:$D$782,СВЦЭМ!$A$39:$A$782,$A58,СВЦЭМ!$B$39:$B$782,F$47)+'СЕТ СН'!$G$14+СВЦЭМ!$D$10+'СЕТ СН'!$G$5-'СЕТ СН'!$G$24</f>
        <v>4170.6356551500003</v>
      </c>
      <c r="G58" s="36">
        <f>SUMIFS(СВЦЭМ!$D$39:$D$782,СВЦЭМ!$A$39:$A$782,$A58,СВЦЭМ!$B$39:$B$782,G$47)+'СЕТ СН'!$G$14+СВЦЭМ!$D$10+'СЕТ СН'!$G$5-'СЕТ СН'!$G$24</f>
        <v>4148.1002997400001</v>
      </c>
      <c r="H58" s="36">
        <f>SUMIFS(СВЦЭМ!$D$39:$D$782,СВЦЭМ!$A$39:$A$782,$A58,СВЦЭМ!$B$39:$B$782,H$47)+'СЕТ СН'!$G$14+СВЦЭМ!$D$10+'СЕТ СН'!$G$5-'СЕТ СН'!$G$24</f>
        <v>4090.7867227500001</v>
      </c>
      <c r="I58" s="36">
        <f>SUMIFS(СВЦЭМ!$D$39:$D$782,СВЦЭМ!$A$39:$A$782,$A58,СВЦЭМ!$B$39:$B$782,I$47)+'СЕТ СН'!$G$14+СВЦЭМ!$D$10+'СЕТ СН'!$G$5-'СЕТ СН'!$G$24</f>
        <v>4085.80663306</v>
      </c>
      <c r="J58" s="36">
        <f>SUMIFS(СВЦЭМ!$D$39:$D$782,СВЦЭМ!$A$39:$A$782,$A58,СВЦЭМ!$B$39:$B$782,J$47)+'СЕТ СН'!$G$14+СВЦЭМ!$D$10+'СЕТ СН'!$G$5-'СЕТ СН'!$G$24</f>
        <v>4065.5321250000002</v>
      </c>
      <c r="K58" s="36">
        <f>SUMIFS(СВЦЭМ!$D$39:$D$782,СВЦЭМ!$A$39:$A$782,$A58,СВЦЭМ!$B$39:$B$782,K$47)+'СЕТ СН'!$G$14+СВЦЭМ!$D$10+'СЕТ СН'!$G$5-'СЕТ СН'!$G$24</f>
        <v>4048.2740930099999</v>
      </c>
      <c r="L58" s="36">
        <f>SUMIFS(СВЦЭМ!$D$39:$D$782,СВЦЭМ!$A$39:$A$782,$A58,СВЦЭМ!$B$39:$B$782,L$47)+'СЕТ СН'!$G$14+СВЦЭМ!$D$10+'СЕТ СН'!$G$5-'СЕТ СН'!$G$24</f>
        <v>4049.3539569100003</v>
      </c>
      <c r="M58" s="36">
        <f>SUMIFS(СВЦЭМ!$D$39:$D$782,СВЦЭМ!$A$39:$A$782,$A58,СВЦЭМ!$B$39:$B$782,M$47)+'СЕТ СН'!$G$14+СВЦЭМ!$D$10+'СЕТ СН'!$G$5-'СЕТ СН'!$G$24</f>
        <v>4052.5251359700001</v>
      </c>
      <c r="N58" s="36">
        <f>SUMIFS(СВЦЭМ!$D$39:$D$782,СВЦЭМ!$A$39:$A$782,$A58,СВЦЭМ!$B$39:$B$782,N$47)+'СЕТ СН'!$G$14+СВЦЭМ!$D$10+'СЕТ СН'!$G$5-'СЕТ СН'!$G$24</f>
        <v>4068.9867735100001</v>
      </c>
      <c r="O58" s="36">
        <f>SUMIFS(СВЦЭМ!$D$39:$D$782,СВЦЭМ!$A$39:$A$782,$A58,СВЦЭМ!$B$39:$B$782,O$47)+'СЕТ СН'!$G$14+СВЦЭМ!$D$10+'СЕТ СН'!$G$5-'СЕТ СН'!$G$24</f>
        <v>4104.9032657099997</v>
      </c>
      <c r="P58" s="36">
        <f>SUMIFS(СВЦЭМ!$D$39:$D$782,СВЦЭМ!$A$39:$A$782,$A58,СВЦЭМ!$B$39:$B$782,P$47)+'СЕТ СН'!$G$14+СВЦЭМ!$D$10+'СЕТ СН'!$G$5-'СЕТ СН'!$G$24</f>
        <v>4108.9942211400003</v>
      </c>
      <c r="Q58" s="36">
        <f>SUMIFS(СВЦЭМ!$D$39:$D$782,СВЦЭМ!$A$39:$A$782,$A58,СВЦЭМ!$B$39:$B$782,Q$47)+'СЕТ СН'!$G$14+СВЦЭМ!$D$10+'СЕТ СН'!$G$5-'СЕТ СН'!$G$24</f>
        <v>4111.6935956400002</v>
      </c>
      <c r="R58" s="36">
        <f>SUMIFS(СВЦЭМ!$D$39:$D$782,СВЦЭМ!$A$39:$A$782,$A58,СВЦЭМ!$B$39:$B$782,R$47)+'СЕТ СН'!$G$14+СВЦЭМ!$D$10+'СЕТ СН'!$G$5-'СЕТ СН'!$G$24</f>
        <v>4067.14309611</v>
      </c>
      <c r="S58" s="36">
        <f>SUMIFS(СВЦЭМ!$D$39:$D$782,СВЦЭМ!$A$39:$A$782,$A58,СВЦЭМ!$B$39:$B$782,S$47)+'СЕТ СН'!$G$14+СВЦЭМ!$D$10+'СЕТ СН'!$G$5-'СЕТ СН'!$G$24</f>
        <v>4028.21071123</v>
      </c>
      <c r="T58" s="36">
        <f>SUMIFS(СВЦЭМ!$D$39:$D$782,СВЦЭМ!$A$39:$A$782,$A58,СВЦЭМ!$B$39:$B$782,T$47)+'СЕТ СН'!$G$14+СВЦЭМ!$D$10+'СЕТ СН'!$G$5-'СЕТ СН'!$G$24</f>
        <v>4022.0225526700001</v>
      </c>
      <c r="U58" s="36">
        <f>SUMIFS(СВЦЭМ!$D$39:$D$782,СВЦЭМ!$A$39:$A$782,$A58,СВЦЭМ!$B$39:$B$782,U$47)+'СЕТ СН'!$G$14+СВЦЭМ!$D$10+'СЕТ СН'!$G$5-'СЕТ СН'!$G$24</f>
        <v>4038.22429044</v>
      </c>
      <c r="V58" s="36">
        <f>SUMIFS(СВЦЭМ!$D$39:$D$782,СВЦЭМ!$A$39:$A$782,$A58,СВЦЭМ!$B$39:$B$782,V$47)+'СЕТ СН'!$G$14+СВЦЭМ!$D$10+'СЕТ СН'!$G$5-'СЕТ СН'!$G$24</f>
        <v>4064.7238676200004</v>
      </c>
      <c r="W58" s="36">
        <f>SUMIFS(СВЦЭМ!$D$39:$D$782,СВЦЭМ!$A$39:$A$782,$A58,СВЦЭМ!$B$39:$B$782,W$47)+'СЕТ СН'!$G$14+СВЦЭМ!$D$10+'СЕТ СН'!$G$5-'СЕТ СН'!$G$24</f>
        <v>4092.99207699</v>
      </c>
      <c r="X58" s="36">
        <f>SUMIFS(СВЦЭМ!$D$39:$D$782,СВЦЭМ!$A$39:$A$782,$A58,СВЦЭМ!$B$39:$B$782,X$47)+'СЕТ СН'!$G$14+СВЦЭМ!$D$10+'СЕТ СН'!$G$5-'СЕТ СН'!$G$24</f>
        <v>4113.2898424100003</v>
      </c>
      <c r="Y58" s="36">
        <f>SUMIFS(СВЦЭМ!$D$39:$D$782,СВЦЭМ!$A$39:$A$782,$A58,СВЦЭМ!$B$39:$B$782,Y$47)+'СЕТ СН'!$G$14+СВЦЭМ!$D$10+'СЕТ СН'!$G$5-'СЕТ СН'!$G$24</f>
        <v>4138.3765502300002</v>
      </c>
    </row>
    <row r="59" spans="1:25" ht="15.75" x14ac:dyDescent="0.2">
      <c r="A59" s="35">
        <f t="shared" si="1"/>
        <v>44573</v>
      </c>
      <c r="B59" s="36">
        <f>SUMIFS(СВЦЭМ!$D$39:$D$782,СВЦЭМ!$A$39:$A$782,$A59,СВЦЭМ!$B$39:$B$782,B$47)+'СЕТ СН'!$G$14+СВЦЭМ!$D$10+'СЕТ СН'!$G$5-'СЕТ СН'!$G$24</f>
        <v>4141.0668289700006</v>
      </c>
      <c r="C59" s="36">
        <f>SUMIFS(СВЦЭМ!$D$39:$D$782,СВЦЭМ!$A$39:$A$782,$A59,СВЦЭМ!$B$39:$B$782,C$47)+'СЕТ СН'!$G$14+СВЦЭМ!$D$10+'СЕТ СН'!$G$5-'СЕТ СН'!$G$24</f>
        <v>4155.3579306900001</v>
      </c>
      <c r="D59" s="36">
        <f>SUMIFS(СВЦЭМ!$D$39:$D$782,СВЦЭМ!$A$39:$A$782,$A59,СВЦЭМ!$B$39:$B$782,D$47)+'СЕТ СН'!$G$14+СВЦЭМ!$D$10+'СЕТ СН'!$G$5-'СЕТ СН'!$G$24</f>
        <v>4173.85365155</v>
      </c>
      <c r="E59" s="36">
        <f>SUMIFS(СВЦЭМ!$D$39:$D$782,СВЦЭМ!$A$39:$A$782,$A59,СВЦЭМ!$B$39:$B$782,E$47)+'СЕТ СН'!$G$14+СВЦЭМ!$D$10+'СЕТ СН'!$G$5-'СЕТ СН'!$G$24</f>
        <v>4179.2519078200003</v>
      </c>
      <c r="F59" s="36">
        <f>SUMIFS(СВЦЭМ!$D$39:$D$782,СВЦЭМ!$A$39:$A$782,$A59,СВЦЭМ!$B$39:$B$782,F$47)+'СЕТ СН'!$G$14+СВЦЭМ!$D$10+'СЕТ СН'!$G$5-'СЕТ СН'!$G$24</f>
        <v>4166.1021732200006</v>
      </c>
      <c r="G59" s="36">
        <f>SUMIFS(СВЦЭМ!$D$39:$D$782,СВЦЭМ!$A$39:$A$782,$A59,СВЦЭМ!$B$39:$B$782,G$47)+'СЕТ СН'!$G$14+СВЦЭМ!$D$10+'СЕТ СН'!$G$5-'СЕТ СН'!$G$24</f>
        <v>4129.9150883599996</v>
      </c>
      <c r="H59" s="36">
        <f>SUMIFS(СВЦЭМ!$D$39:$D$782,СВЦЭМ!$A$39:$A$782,$A59,СВЦЭМ!$B$39:$B$782,H$47)+'СЕТ СН'!$G$14+СВЦЭМ!$D$10+'СЕТ СН'!$G$5-'СЕТ СН'!$G$24</f>
        <v>4070.8971643200002</v>
      </c>
      <c r="I59" s="36">
        <f>SUMIFS(СВЦЭМ!$D$39:$D$782,СВЦЭМ!$A$39:$A$782,$A59,СВЦЭМ!$B$39:$B$782,I$47)+'СЕТ СН'!$G$14+СВЦЭМ!$D$10+'СЕТ СН'!$G$5-'СЕТ СН'!$G$24</f>
        <v>4083.69291703</v>
      </c>
      <c r="J59" s="36">
        <f>SUMIFS(СВЦЭМ!$D$39:$D$782,СВЦЭМ!$A$39:$A$782,$A59,СВЦЭМ!$B$39:$B$782,J$47)+'СЕТ СН'!$G$14+СВЦЭМ!$D$10+'СЕТ СН'!$G$5-'СЕТ СН'!$G$24</f>
        <v>4062.35395638</v>
      </c>
      <c r="K59" s="36">
        <f>SUMIFS(СВЦЭМ!$D$39:$D$782,СВЦЭМ!$A$39:$A$782,$A59,СВЦЭМ!$B$39:$B$782,K$47)+'СЕТ СН'!$G$14+СВЦЭМ!$D$10+'СЕТ СН'!$G$5-'СЕТ СН'!$G$24</f>
        <v>4065.8048161699999</v>
      </c>
      <c r="L59" s="36">
        <f>SUMIFS(СВЦЭМ!$D$39:$D$782,СВЦЭМ!$A$39:$A$782,$A59,СВЦЭМ!$B$39:$B$782,L$47)+'СЕТ СН'!$G$14+СВЦЭМ!$D$10+'СЕТ СН'!$G$5-'СЕТ СН'!$G$24</f>
        <v>4068.6699030899999</v>
      </c>
      <c r="M59" s="36">
        <f>SUMIFS(СВЦЭМ!$D$39:$D$782,СВЦЭМ!$A$39:$A$782,$A59,СВЦЭМ!$B$39:$B$782,M$47)+'СЕТ СН'!$G$14+СВЦЭМ!$D$10+'СЕТ СН'!$G$5-'СЕТ СН'!$G$24</f>
        <v>4065.7804034199999</v>
      </c>
      <c r="N59" s="36">
        <f>SUMIFS(СВЦЭМ!$D$39:$D$782,СВЦЭМ!$A$39:$A$782,$A59,СВЦЭМ!$B$39:$B$782,N$47)+'СЕТ СН'!$G$14+СВЦЭМ!$D$10+'СЕТ СН'!$G$5-'СЕТ СН'!$G$24</f>
        <v>4088.6511061000001</v>
      </c>
      <c r="O59" s="36">
        <f>SUMIFS(СВЦЭМ!$D$39:$D$782,СВЦЭМ!$A$39:$A$782,$A59,СВЦЭМ!$B$39:$B$782,O$47)+'СЕТ СН'!$G$14+СВЦЭМ!$D$10+'СЕТ СН'!$G$5-'СЕТ СН'!$G$24</f>
        <v>4123.0725163500001</v>
      </c>
      <c r="P59" s="36">
        <f>SUMIFS(СВЦЭМ!$D$39:$D$782,СВЦЭМ!$A$39:$A$782,$A59,СВЦЭМ!$B$39:$B$782,P$47)+'СЕТ СН'!$G$14+СВЦЭМ!$D$10+'СЕТ СН'!$G$5-'СЕТ СН'!$G$24</f>
        <v>4131.7377930299999</v>
      </c>
      <c r="Q59" s="36">
        <f>SUMIFS(СВЦЭМ!$D$39:$D$782,СВЦЭМ!$A$39:$A$782,$A59,СВЦЭМ!$B$39:$B$782,Q$47)+'СЕТ СН'!$G$14+СВЦЭМ!$D$10+'СЕТ СН'!$G$5-'СЕТ СН'!$G$24</f>
        <v>4130.68686609</v>
      </c>
      <c r="R59" s="36">
        <f>SUMIFS(СВЦЭМ!$D$39:$D$782,СВЦЭМ!$A$39:$A$782,$A59,СВЦЭМ!$B$39:$B$782,R$47)+'СЕТ СН'!$G$14+СВЦЭМ!$D$10+'СЕТ СН'!$G$5-'СЕТ СН'!$G$24</f>
        <v>4078.5397277000002</v>
      </c>
      <c r="S59" s="36">
        <f>SUMIFS(СВЦЭМ!$D$39:$D$782,СВЦЭМ!$A$39:$A$782,$A59,СВЦЭМ!$B$39:$B$782,S$47)+'СЕТ СН'!$G$14+СВЦЭМ!$D$10+'СЕТ СН'!$G$5-'СЕТ СН'!$G$24</f>
        <v>4034.4713536500003</v>
      </c>
      <c r="T59" s="36">
        <f>SUMIFS(СВЦЭМ!$D$39:$D$782,СВЦЭМ!$A$39:$A$782,$A59,СВЦЭМ!$B$39:$B$782,T$47)+'СЕТ СН'!$G$14+СВЦЭМ!$D$10+'СЕТ СН'!$G$5-'СЕТ СН'!$G$24</f>
        <v>4039.06170806</v>
      </c>
      <c r="U59" s="36">
        <f>SUMIFS(СВЦЭМ!$D$39:$D$782,СВЦЭМ!$A$39:$A$782,$A59,СВЦЭМ!$B$39:$B$782,U$47)+'СЕТ СН'!$G$14+СВЦЭМ!$D$10+'СЕТ СН'!$G$5-'СЕТ СН'!$G$24</f>
        <v>4054.6840628800001</v>
      </c>
      <c r="V59" s="36">
        <f>SUMIFS(СВЦЭМ!$D$39:$D$782,СВЦЭМ!$A$39:$A$782,$A59,СВЦЭМ!$B$39:$B$782,V$47)+'СЕТ СН'!$G$14+СВЦЭМ!$D$10+'СЕТ СН'!$G$5-'СЕТ СН'!$G$24</f>
        <v>4069.34507072</v>
      </c>
      <c r="W59" s="36">
        <f>SUMIFS(СВЦЭМ!$D$39:$D$782,СВЦЭМ!$A$39:$A$782,$A59,СВЦЭМ!$B$39:$B$782,W$47)+'СЕТ СН'!$G$14+СВЦЭМ!$D$10+'СЕТ СН'!$G$5-'СЕТ СН'!$G$24</f>
        <v>4088.9008134800001</v>
      </c>
      <c r="X59" s="36">
        <f>SUMIFS(СВЦЭМ!$D$39:$D$782,СВЦЭМ!$A$39:$A$782,$A59,СВЦЭМ!$B$39:$B$782,X$47)+'СЕТ СН'!$G$14+СВЦЭМ!$D$10+'СЕТ СН'!$G$5-'СЕТ СН'!$G$24</f>
        <v>4107.7973855099999</v>
      </c>
      <c r="Y59" s="36">
        <f>SUMIFS(СВЦЭМ!$D$39:$D$782,СВЦЭМ!$A$39:$A$782,$A59,СВЦЭМ!$B$39:$B$782,Y$47)+'СЕТ СН'!$G$14+СВЦЭМ!$D$10+'СЕТ СН'!$G$5-'СЕТ СН'!$G$24</f>
        <v>4120.6647292799998</v>
      </c>
    </row>
    <row r="60" spans="1:25" ht="15.75" x14ac:dyDescent="0.2">
      <c r="A60" s="35">
        <f t="shared" si="1"/>
        <v>44574</v>
      </c>
      <c r="B60" s="36">
        <f>SUMIFS(СВЦЭМ!$D$39:$D$782,СВЦЭМ!$A$39:$A$782,$A60,СВЦЭМ!$B$39:$B$782,B$47)+'СЕТ СН'!$G$14+СВЦЭМ!$D$10+'СЕТ СН'!$G$5-'СЕТ СН'!$G$24</f>
        <v>4162.7213100999998</v>
      </c>
      <c r="C60" s="36">
        <f>SUMIFS(СВЦЭМ!$D$39:$D$782,СВЦЭМ!$A$39:$A$782,$A60,СВЦЭМ!$B$39:$B$782,C$47)+'СЕТ СН'!$G$14+СВЦЭМ!$D$10+'СЕТ СН'!$G$5-'СЕТ СН'!$G$24</f>
        <v>4181.5597686000001</v>
      </c>
      <c r="D60" s="36">
        <f>SUMIFS(СВЦЭМ!$D$39:$D$782,СВЦЭМ!$A$39:$A$782,$A60,СВЦЭМ!$B$39:$B$782,D$47)+'СЕТ СН'!$G$14+СВЦЭМ!$D$10+'СЕТ СН'!$G$5-'СЕТ СН'!$G$24</f>
        <v>4183.1478549399999</v>
      </c>
      <c r="E60" s="36">
        <f>SUMIFS(СВЦЭМ!$D$39:$D$782,СВЦЭМ!$A$39:$A$782,$A60,СВЦЭМ!$B$39:$B$782,E$47)+'СЕТ СН'!$G$14+СВЦЭМ!$D$10+'СЕТ СН'!$G$5-'СЕТ СН'!$G$24</f>
        <v>4187.69539592</v>
      </c>
      <c r="F60" s="36">
        <f>SUMIFS(СВЦЭМ!$D$39:$D$782,СВЦЭМ!$A$39:$A$782,$A60,СВЦЭМ!$B$39:$B$782,F$47)+'СЕТ СН'!$G$14+СВЦЭМ!$D$10+'СЕТ СН'!$G$5-'СЕТ СН'!$G$24</f>
        <v>4180.3428379799998</v>
      </c>
      <c r="G60" s="36">
        <f>SUMIFS(СВЦЭМ!$D$39:$D$782,СВЦЭМ!$A$39:$A$782,$A60,СВЦЭМ!$B$39:$B$782,G$47)+'СЕТ СН'!$G$14+СВЦЭМ!$D$10+'СЕТ СН'!$G$5-'СЕТ СН'!$G$24</f>
        <v>4127.7626970299998</v>
      </c>
      <c r="H60" s="36">
        <f>SUMIFS(СВЦЭМ!$D$39:$D$782,СВЦЭМ!$A$39:$A$782,$A60,СВЦЭМ!$B$39:$B$782,H$47)+'СЕТ СН'!$G$14+СВЦЭМ!$D$10+'СЕТ СН'!$G$5-'СЕТ СН'!$G$24</f>
        <v>4082.9958281099998</v>
      </c>
      <c r="I60" s="36">
        <f>SUMIFS(СВЦЭМ!$D$39:$D$782,СВЦЭМ!$A$39:$A$782,$A60,СВЦЭМ!$B$39:$B$782,I$47)+'СЕТ СН'!$G$14+СВЦЭМ!$D$10+'СЕТ СН'!$G$5-'СЕТ СН'!$G$24</f>
        <v>4081.9330507</v>
      </c>
      <c r="J60" s="36">
        <f>SUMIFS(СВЦЭМ!$D$39:$D$782,СВЦЭМ!$A$39:$A$782,$A60,СВЦЭМ!$B$39:$B$782,J$47)+'СЕТ СН'!$G$14+СВЦЭМ!$D$10+'СЕТ СН'!$G$5-'СЕТ СН'!$G$24</f>
        <v>4078.7234521800001</v>
      </c>
      <c r="K60" s="36">
        <f>SUMIFS(СВЦЭМ!$D$39:$D$782,СВЦЭМ!$A$39:$A$782,$A60,СВЦЭМ!$B$39:$B$782,K$47)+'СЕТ СН'!$G$14+СВЦЭМ!$D$10+'СЕТ СН'!$G$5-'СЕТ СН'!$G$24</f>
        <v>4070.8874831800003</v>
      </c>
      <c r="L60" s="36">
        <f>SUMIFS(СВЦЭМ!$D$39:$D$782,СВЦЭМ!$A$39:$A$782,$A60,СВЦЭМ!$B$39:$B$782,L$47)+'СЕТ СН'!$G$14+СВЦЭМ!$D$10+'СЕТ СН'!$G$5-'СЕТ СН'!$G$24</f>
        <v>4073.8372496800002</v>
      </c>
      <c r="M60" s="36">
        <f>SUMIFS(СВЦЭМ!$D$39:$D$782,СВЦЭМ!$A$39:$A$782,$A60,СВЦЭМ!$B$39:$B$782,M$47)+'СЕТ СН'!$G$14+СВЦЭМ!$D$10+'СЕТ СН'!$G$5-'СЕТ СН'!$G$24</f>
        <v>4094.2219280999998</v>
      </c>
      <c r="N60" s="36">
        <f>SUMIFS(СВЦЭМ!$D$39:$D$782,СВЦЭМ!$A$39:$A$782,$A60,СВЦЭМ!$B$39:$B$782,N$47)+'СЕТ СН'!$G$14+СВЦЭМ!$D$10+'СЕТ СН'!$G$5-'СЕТ СН'!$G$24</f>
        <v>4110.3384213099998</v>
      </c>
      <c r="O60" s="36">
        <f>SUMIFS(СВЦЭМ!$D$39:$D$782,СВЦЭМ!$A$39:$A$782,$A60,СВЦЭМ!$B$39:$B$782,O$47)+'СЕТ СН'!$G$14+СВЦЭМ!$D$10+'СЕТ СН'!$G$5-'СЕТ СН'!$G$24</f>
        <v>4147.3350783400001</v>
      </c>
      <c r="P60" s="36">
        <f>SUMIFS(СВЦЭМ!$D$39:$D$782,СВЦЭМ!$A$39:$A$782,$A60,СВЦЭМ!$B$39:$B$782,P$47)+'СЕТ СН'!$G$14+СВЦЭМ!$D$10+'СЕТ СН'!$G$5-'СЕТ СН'!$G$24</f>
        <v>4150.8276187199999</v>
      </c>
      <c r="Q60" s="36">
        <f>SUMIFS(СВЦЭМ!$D$39:$D$782,СВЦЭМ!$A$39:$A$782,$A60,СВЦЭМ!$B$39:$B$782,Q$47)+'СЕТ СН'!$G$14+СВЦЭМ!$D$10+'СЕТ СН'!$G$5-'СЕТ СН'!$G$24</f>
        <v>4153.0451628400006</v>
      </c>
      <c r="R60" s="36">
        <f>SUMIFS(СВЦЭМ!$D$39:$D$782,СВЦЭМ!$A$39:$A$782,$A60,СВЦЭМ!$B$39:$B$782,R$47)+'СЕТ СН'!$G$14+СВЦЭМ!$D$10+'СЕТ СН'!$G$5-'СЕТ СН'!$G$24</f>
        <v>4106.0715181699998</v>
      </c>
      <c r="S60" s="36">
        <f>SUMIFS(СВЦЭМ!$D$39:$D$782,СВЦЭМ!$A$39:$A$782,$A60,СВЦЭМ!$B$39:$B$782,S$47)+'СЕТ СН'!$G$14+СВЦЭМ!$D$10+'СЕТ СН'!$G$5-'СЕТ СН'!$G$24</f>
        <v>4070.9907886800002</v>
      </c>
      <c r="T60" s="36">
        <f>SUMIFS(СВЦЭМ!$D$39:$D$782,СВЦЭМ!$A$39:$A$782,$A60,СВЦЭМ!$B$39:$B$782,T$47)+'СЕТ СН'!$G$14+СВЦЭМ!$D$10+'СЕТ СН'!$G$5-'СЕТ СН'!$G$24</f>
        <v>4082.09072517</v>
      </c>
      <c r="U60" s="36">
        <f>SUMIFS(СВЦЭМ!$D$39:$D$782,СВЦЭМ!$A$39:$A$782,$A60,СВЦЭМ!$B$39:$B$782,U$47)+'СЕТ СН'!$G$14+СВЦЭМ!$D$10+'СЕТ СН'!$G$5-'СЕТ СН'!$G$24</f>
        <v>4089.89294767</v>
      </c>
      <c r="V60" s="36">
        <f>SUMIFS(СВЦЭМ!$D$39:$D$782,СВЦЭМ!$A$39:$A$782,$A60,СВЦЭМ!$B$39:$B$782,V$47)+'СЕТ СН'!$G$14+СВЦЭМ!$D$10+'СЕТ СН'!$G$5-'СЕТ СН'!$G$24</f>
        <v>4086.9466647400004</v>
      </c>
      <c r="W60" s="36">
        <f>SUMIFS(СВЦЭМ!$D$39:$D$782,СВЦЭМ!$A$39:$A$782,$A60,СВЦЭМ!$B$39:$B$782,W$47)+'СЕТ СН'!$G$14+СВЦЭМ!$D$10+'СЕТ СН'!$G$5-'СЕТ СН'!$G$24</f>
        <v>4104.0743184700004</v>
      </c>
      <c r="X60" s="36">
        <f>SUMIFS(СВЦЭМ!$D$39:$D$782,СВЦЭМ!$A$39:$A$782,$A60,СВЦЭМ!$B$39:$B$782,X$47)+'СЕТ СН'!$G$14+СВЦЭМ!$D$10+'СЕТ СН'!$G$5-'СЕТ СН'!$G$24</f>
        <v>4123.8995632099995</v>
      </c>
      <c r="Y60" s="36">
        <f>SUMIFS(СВЦЭМ!$D$39:$D$782,СВЦЭМ!$A$39:$A$782,$A60,СВЦЭМ!$B$39:$B$782,Y$47)+'СЕТ СН'!$G$14+СВЦЭМ!$D$10+'СЕТ СН'!$G$5-'СЕТ СН'!$G$24</f>
        <v>4156.4671446499997</v>
      </c>
    </row>
    <row r="61" spans="1:25" ht="15.75" x14ac:dyDescent="0.2">
      <c r="A61" s="35">
        <f t="shared" si="1"/>
        <v>44575</v>
      </c>
      <c r="B61" s="36">
        <f>SUMIFS(СВЦЭМ!$D$39:$D$782,СВЦЭМ!$A$39:$A$782,$A61,СВЦЭМ!$B$39:$B$782,B$47)+'СЕТ СН'!$G$14+СВЦЭМ!$D$10+'СЕТ СН'!$G$5-'СЕТ СН'!$G$24</f>
        <v>4179.3733643800006</v>
      </c>
      <c r="C61" s="36">
        <f>SUMIFS(СВЦЭМ!$D$39:$D$782,СВЦЭМ!$A$39:$A$782,$A61,СВЦЭМ!$B$39:$B$782,C$47)+'СЕТ СН'!$G$14+СВЦЭМ!$D$10+'СЕТ СН'!$G$5-'СЕТ СН'!$G$24</f>
        <v>4204.9560213900004</v>
      </c>
      <c r="D61" s="36">
        <f>SUMIFS(СВЦЭМ!$D$39:$D$782,СВЦЭМ!$A$39:$A$782,$A61,СВЦЭМ!$B$39:$B$782,D$47)+'СЕТ СН'!$G$14+СВЦЭМ!$D$10+'СЕТ СН'!$G$5-'СЕТ СН'!$G$24</f>
        <v>4222.8071086500004</v>
      </c>
      <c r="E61" s="36">
        <f>SUMIFS(СВЦЭМ!$D$39:$D$782,СВЦЭМ!$A$39:$A$782,$A61,СВЦЭМ!$B$39:$B$782,E$47)+'СЕТ СН'!$G$14+СВЦЭМ!$D$10+'СЕТ СН'!$G$5-'СЕТ СН'!$G$24</f>
        <v>4217.77145569</v>
      </c>
      <c r="F61" s="36">
        <f>SUMIFS(СВЦЭМ!$D$39:$D$782,СВЦЭМ!$A$39:$A$782,$A61,СВЦЭМ!$B$39:$B$782,F$47)+'СЕТ СН'!$G$14+СВЦЭМ!$D$10+'СЕТ СН'!$G$5-'СЕТ СН'!$G$24</f>
        <v>4210.8056987600003</v>
      </c>
      <c r="G61" s="36">
        <f>SUMIFS(СВЦЭМ!$D$39:$D$782,СВЦЭМ!$A$39:$A$782,$A61,СВЦЭМ!$B$39:$B$782,G$47)+'СЕТ СН'!$G$14+СВЦЭМ!$D$10+'СЕТ СН'!$G$5-'СЕТ СН'!$G$24</f>
        <v>4188.5287317700004</v>
      </c>
      <c r="H61" s="36">
        <f>SUMIFS(СВЦЭМ!$D$39:$D$782,СВЦЭМ!$A$39:$A$782,$A61,СВЦЭМ!$B$39:$B$782,H$47)+'СЕТ СН'!$G$14+СВЦЭМ!$D$10+'СЕТ СН'!$G$5-'СЕТ СН'!$G$24</f>
        <v>4140.2590149500002</v>
      </c>
      <c r="I61" s="36">
        <f>SUMIFS(СВЦЭМ!$D$39:$D$782,СВЦЭМ!$A$39:$A$782,$A61,СВЦЭМ!$B$39:$B$782,I$47)+'СЕТ СН'!$G$14+СВЦЭМ!$D$10+'СЕТ СН'!$G$5-'СЕТ СН'!$G$24</f>
        <v>4108.2318317899999</v>
      </c>
      <c r="J61" s="36">
        <f>SUMIFS(СВЦЭМ!$D$39:$D$782,СВЦЭМ!$A$39:$A$782,$A61,СВЦЭМ!$B$39:$B$782,J$47)+'СЕТ СН'!$G$14+СВЦЭМ!$D$10+'СЕТ СН'!$G$5-'СЕТ СН'!$G$24</f>
        <v>4100.2712671099998</v>
      </c>
      <c r="K61" s="36">
        <f>SUMIFS(СВЦЭМ!$D$39:$D$782,СВЦЭМ!$A$39:$A$782,$A61,СВЦЭМ!$B$39:$B$782,K$47)+'СЕТ СН'!$G$14+СВЦЭМ!$D$10+'СЕТ СН'!$G$5-'СЕТ СН'!$G$24</f>
        <v>4088.6595066999998</v>
      </c>
      <c r="L61" s="36">
        <f>SUMIFS(СВЦЭМ!$D$39:$D$782,СВЦЭМ!$A$39:$A$782,$A61,СВЦЭМ!$B$39:$B$782,L$47)+'СЕТ СН'!$G$14+СВЦЭМ!$D$10+'СЕТ СН'!$G$5-'СЕТ СН'!$G$24</f>
        <v>4107.5562689799999</v>
      </c>
      <c r="M61" s="36">
        <f>SUMIFS(СВЦЭМ!$D$39:$D$782,СВЦЭМ!$A$39:$A$782,$A61,СВЦЭМ!$B$39:$B$782,M$47)+'СЕТ СН'!$G$14+СВЦЭМ!$D$10+'СЕТ СН'!$G$5-'СЕТ СН'!$G$24</f>
        <v>4120.99424447</v>
      </c>
      <c r="N61" s="36">
        <f>SUMIFS(СВЦЭМ!$D$39:$D$782,СВЦЭМ!$A$39:$A$782,$A61,СВЦЭМ!$B$39:$B$782,N$47)+'СЕТ СН'!$G$14+СВЦЭМ!$D$10+'СЕТ СН'!$G$5-'СЕТ СН'!$G$24</f>
        <v>4127.4490579800004</v>
      </c>
      <c r="O61" s="36">
        <f>SUMIFS(СВЦЭМ!$D$39:$D$782,СВЦЭМ!$A$39:$A$782,$A61,СВЦЭМ!$B$39:$B$782,O$47)+'СЕТ СН'!$G$14+СВЦЭМ!$D$10+'СЕТ СН'!$G$5-'СЕТ СН'!$G$24</f>
        <v>4156.2978511500005</v>
      </c>
      <c r="P61" s="36">
        <f>SUMIFS(СВЦЭМ!$D$39:$D$782,СВЦЭМ!$A$39:$A$782,$A61,СВЦЭМ!$B$39:$B$782,P$47)+'СЕТ СН'!$G$14+СВЦЭМ!$D$10+'СЕТ СН'!$G$5-'СЕТ СН'!$G$24</f>
        <v>4181.36165222</v>
      </c>
      <c r="Q61" s="36">
        <f>SUMIFS(СВЦЭМ!$D$39:$D$782,СВЦЭМ!$A$39:$A$782,$A61,СВЦЭМ!$B$39:$B$782,Q$47)+'СЕТ СН'!$G$14+СВЦЭМ!$D$10+'СЕТ СН'!$G$5-'СЕТ СН'!$G$24</f>
        <v>4172.1846233800006</v>
      </c>
      <c r="R61" s="36">
        <f>SUMIFS(СВЦЭМ!$D$39:$D$782,СВЦЭМ!$A$39:$A$782,$A61,СВЦЭМ!$B$39:$B$782,R$47)+'СЕТ СН'!$G$14+СВЦЭМ!$D$10+'СЕТ СН'!$G$5-'СЕТ СН'!$G$24</f>
        <v>4120.5536898500004</v>
      </c>
      <c r="S61" s="36">
        <f>SUMIFS(СВЦЭМ!$D$39:$D$782,СВЦЭМ!$A$39:$A$782,$A61,СВЦЭМ!$B$39:$B$782,S$47)+'СЕТ СН'!$G$14+СВЦЭМ!$D$10+'СЕТ СН'!$G$5-'СЕТ СН'!$G$24</f>
        <v>4102.7347963900002</v>
      </c>
      <c r="T61" s="36">
        <f>SUMIFS(СВЦЭМ!$D$39:$D$782,СВЦЭМ!$A$39:$A$782,$A61,СВЦЭМ!$B$39:$B$782,T$47)+'СЕТ СН'!$G$14+СВЦЭМ!$D$10+'СЕТ СН'!$G$5-'СЕТ СН'!$G$24</f>
        <v>4090.5825580400001</v>
      </c>
      <c r="U61" s="36">
        <f>SUMIFS(СВЦЭМ!$D$39:$D$782,СВЦЭМ!$A$39:$A$782,$A61,СВЦЭМ!$B$39:$B$782,U$47)+'СЕТ СН'!$G$14+СВЦЭМ!$D$10+'СЕТ СН'!$G$5-'СЕТ СН'!$G$24</f>
        <v>4102.4712123600002</v>
      </c>
      <c r="V61" s="36">
        <f>SUMIFS(СВЦЭМ!$D$39:$D$782,СВЦЭМ!$A$39:$A$782,$A61,СВЦЭМ!$B$39:$B$782,V$47)+'СЕТ СН'!$G$14+СВЦЭМ!$D$10+'СЕТ СН'!$G$5-'СЕТ СН'!$G$24</f>
        <v>4116.7724166300004</v>
      </c>
      <c r="W61" s="36">
        <f>SUMIFS(СВЦЭМ!$D$39:$D$782,СВЦЭМ!$A$39:$A$782,$A61,СВЦЭМ!$B$39:$B$782,W$47)+'СЕТ СН'!$G$14+СВЦЭМ!$D$10+'СЕТ СН'!$G$5-'СЕТ СН'!$G$24</f>
        <v>4115.4926472699999</v>
      </c>
      <c r="X61" s="36">
        <f>SUMIFS(СВЦЭМ!$D$39:$D$782,СВЦЭМ!$A$39:$A$782,$A61,СВЦЭМ!$B$39:$B$782,X$47)+'СЕТ СН'!$G$14+СВЦЭМ!$D$10+'СЕТ СН'!$G$5-'СЕТ СН'!$G$24</f>
        <v>4132.1937973599997</v>
      </c>
      <c r="Y61" s="36">
        <f>SUMIFS(СВЦЭМ!$D$39:$D$782,СВЦЭМ!$A$39:$A$782,$A61,СВЦЭМ!$B$39:$B$782,Y$47)+'СЕТ СН'!$G$14+СВЦЭМ!$D$10+'СЕТ СН'!$G$5-'СЕТ СН'!$G$24</f>
        <v>4146.94612624</v>
      </c>
    </row>
    <row r="62" spans="1:25" ht="15.75" x14ac:dyDescent="0.2">
      <c r="A62" s="35">
        <f t="shared" si="1"/>
        <v>44576</v>
      </c>
      <c r="B62" s="36">
        <f>SUMIFS(СВЦЭМ!$D$39:$D$782,СВЦЭМ!$A$39:$A$782,$A62,СВЦЭМ!$B$39:$B$782,B$47)+'СЕТ СН'!$G$14+СВЦЭМ!$D$10+'СЕТ СН'!$G$5-'СЕТ СН'!$G$24</f>
        <v>4128.2134837800004</v>
      </c>
      <c r="C62" s="36">
        <f>SUMIFS(СВЦЭМ!$D$39:$D$782,СВЦЭМ!$A$39:$A$782,$A62,СВЦЭМ!$B$39:$B$782,C$47)+'СЕТ СН'!$G$14+СВЦЭМ!$D$10+'СЕТ СН'!$G$5-'СЕТ СН'!$G$24</f>
        <v>4069.4702055600001</v>
      </c>
      <c r="D62" s="36">
        <f>SUMIFS(СВЦЭМ!$D$39:$D$782,СВЦЭМ!$A$39:$A$782,$A62,СВЦЭМ!$B$39:$B$782,D$47)+'СЕТ СН'!$G$14+СВЦЭМ!$D$10+'СЕТ СН'!$G$5-'СЕТ СН'!$G$24</f>
        <v>4118.4002581900004</v>
      </c>
      <c r="E62" s="36">
        <f>SUMIFS(СВЦЭМ!$D$39:$D$782,СВЦЭМ!$A$39:$A$782,$A62,СВЦЭМ!$B$39:$B$782,E$47)+'СЕТ СН'!$G$14+СВЦЭМ!$D$10+'СЕТ СН'!$G$5-'СЕТ СН'!$G$24</f>
        <v>4131.5099928399995</v>
      </c>
      <c r="F62" s="36">
        <f>SUMIFS(СВЦЭМ!$D$39:$D$782,СВЦЭМ!$A$39:$A$782,$A62,СВЦЭМ!$B$39:$B$782,F$47)+'СЕТ СН'!$G$14+СВЦЭМ!$D$10+'СЕТ СН'!$G$5-'СЕТ СН'!$G$24</f>
        <v>4131.4492243799996</v>
      </c>
      <c r="G62" s="36">
        <f>SUMIFS(СВЦЭМ!$D$39:$D$782,СВЦЭМ!$A$39:$A$782,$A62,СВЦЭМ!$B$39:$B$782,G$47)+'СЕТ СН'!$G$14+СВЦЭМ!$D$10+'СЕТ СН'!$G$5-'СЕТ СН'!$G$24</f>
        <v>4122.1971105000002</v>
      </c>
      <c r="H62" s="36">
        <f>SUMIFS(СВЦЭМ!$D$39:$D$782,СВЦЭМ!$A$39:$A$782,$A62,СВЦЭМ!$B$39:$B$782,H$47)+'СЕТ СН'!$G$14+СВЦЭМ!$D$10+'СЕТ СН'!$G$5-'СЕТ СН'!$G$24</f>
        <v>4082.0221216300001</v>
      </c>
      <c r="I62" s="36">
        <f>SUMIFS(СВЦЭМ!$D$39:$D$782,СВЦЭМ!$A$39:$A$782,$A62,СВЦЭМ!$B$39:$B$782,I$47)+'СЕТ СН'!$G$14+СВЦЭМ!$D$10+'СЕТ СН'!$G$5-'СЕТ СН'!$G$24</f>
        <v>4069.4431270599998</v>
      </c>
      <c r="J62" s="36">
        <f>SUMIFS(СВЦЭМ!$D$39:$D$782,СВЦЭМ!$A$39:$A$782,$A62,СВЦЭМ!$B$39:$B$782,J$47)+'СЕТ СН'!$G$14+СВЦЭМ!$D$10+'СЕТ СН'!$G$5-'СЕТ СН'!$G$24</f>
        <v>4046.4374187800004</v>
      </c>
      <c r="K62" s="36">
        <f>SUMIFS(СВЦЭМ!$D$39:$D$782,СВЦЭМ!$A$39:$A$782,$A62,СВЦЭМ!$B$39:$B$782,K$47)+'СЕТ СН'!$G$14+СВЦЭМ!$D$10+'СЕТ СН'!$G$5-'СЕТ СН'!$G$24</f>
        <v>4024.4989207899998</v>
      </c>
      <c r="L62" s="36">
        <f>SUMIFS(СВЦЭМ!$D$39:$D$782,СВЦЭМ!$A$39:$A$782,$A62,СВЦЭМ!$B$39:$B$782,L$47)+'СЕТ СН'!$G$14+СВЦЭМ!$D$10+'СЕТ СН'!$G$5-'СЕТ СН'!$G$24</f>
        <v>4014.6359116600001</v>
      </c>
      <c r="M62" s="36">
        <f>SUMIFS(СВЦЭМ!$D$39:$D$782,СВЦЭМ!$A$39:$A$782,$A62,СВЦЭМ!$B$39:$B$782,M$47)+'СЕТ СН'!$G$14+СВЦЭМ!$D$10+'СЕТ СН'!$G$5-'СЕТ СН'!$G$24</f>
        <v>4028.4689077800003</v>
      </c>
      <c r="N62" s="36">
        <f>SUMIFS(СВЦЭМ!$D$39:$D$782,СВЦЭМ!$A$39:$A$782,$A62,СВЦЭМ!$B$39:$B$782,N$47)+'СЕТ СН'!$G$14+СВЦЭМ!$D$10+'СЕТ СН'!$G$5-'СЕТ СН'!$G$24</f>
        <v>4065.4084159100003</v>
      </c>
      <c r="O62" s="36">
        <f>SUMIFS(СВЦЭМ!$D$39:$D$782,СВЦЭМ!$A$39:$A$782,$A62,СВЦЭМ!$B$39:$B$782,O$47)+'СЕТ СН'!$G$14+СВЦЭМ!$D$10+'СЕТ СН'!$G$5-'СЕТ СН'!$G$24</f>
        <v>4098.1170733899999</v>
      </c>
      <c r="P62" s="36">
        <f>SUMIFS(СВЦЭМ!$D$39:$D$782,СВЦЭМ!$A$39:$A$782,$A62,СВЦЭМ!$B$39:$B$782,P$47)+'СЕТ СН'!$G$14+СВЦЭМ!$D$10+'СЕТ СН'!$G$5-'СЕТ СН'!$G$24</f>
        <v>4099.1780390900003</v>
      </c>
      <c r="Q62" s="36">
        <f>SUMIFS(СВЦЭМ!$D$39:$D$782,СВЦЭМ!$A$39:$A$782,$A62,СВЦЭМ!$B$39:$B$782,Q$47)+'СЕТ СН'!$G$14+СВЦЭМ!$D$10+'СЕТ СН'!$G$5-'СЕТ СН'!$G$24</f>
        <v>4099.5598591500002</v>
      </c>
      <c r="R62" s="36">
        <f>SUMIFS(СВЦЭМ!$D$39:$D$782,СВЦЭМ!$A$39:$A$782,$A62,СВЦЭМ!$B$39:$B$782,R$47)+'СЕТ СН'!$G$14+СВЦЭМ!$D$10+'СЕТ СН'!$G$5-'СЕТ СН'!$G$24</f>
        <v>4049.65312799</v>
      </c>
      <c r="S62" s="36">
        <f>SUMIFS(СВЦЭМ!$D$39:$D$782,СВЦЭМ!$A$39:$A$782,$A62,СВЦЭМ!$B$39:$B$782,S$47)+'СЕТ СН'!$G$14+СВЦЭМ!$D$10+'СЕТ СН'!$G$5-'СЕТ СН'!$G$24</f>
        <v>4029.2174208699998</v>
      </c>
      <c r="T62" s="36">
        <f>SUMIFS(СВЦЭМ!$D$39:$D$782,СВЦЭМ!$A$39:$A$782,$A62,СВЦЭМ!$B$39:$B$782,T$47)+'СЕТ СН'!$G$14+СВЦЭМ!$D$10+'СЕТ СН'!$G$5-'СЕТ СН'!$G$24</f>
        <v>4030.1159643000001</v>
      </c>
      <c r="U62" s="36">
        <f>SUMIFS(СВЦЭМ!$D$39:$D$782,СВЦЭМ!$A$39:$A$782,$A62,СВЦЭМ!$B$39:$B$782,U$47)+'СЕТ СН'!$G$14+СВЦЭМ!$D$10+'СЕТ СН'!$G$5-'СЕТ СН'!$G$24</f>
        <v>4042.1101995999998</v>
      </c>
      <c r="V62" s="36">
        <f>SUMIFS(СВЦЭМ!$D$39:$D$782,СВЦЭМ!$A$39:$A$782,$A62,СВЦЭМ!$B$39:$B$782,V$47)+'СЕТ СН'!$G$14+СВЦЭМ!$D$10+'СЕТ СН'!$G$5-'СЕТ СН'!$G$24</f>
        <v>4052.5352782199998</v>
      </c>
      <c r="W62" s="36">
        <f>SUMIFS(СВЦЭМ!$D$39:$D$782,СВЦЭМ!$A$39:$A$782,$A62,СВЦЭМ!$B$39:$B$782,W$47)+'СЕТ СН'!$G$14+СВЦЭМ!$D$10+'СЕТ СН'!$G$5-'СЕТ СН'!$G$24</f>
        <v>4065.1822653400004</v>
      </c>
      <c r="X62" s="36">
        <f>SUMIFS(СВЦЭМ!$D$39:$D$782,СВЦЭМ!$A$39:$A$782,$A62,СВЦЭМ!$B$39:$B$782,X$47)+'СЕТ СН'!$G$14+СВЦЭМ!$D$10+'СЕТ СН'!$G$5-'СЕТ СН'!$G$24</f>
        <v>4073.93417198</v>
      </c>
      <c r="Y62" s="36">
        <f>SUMIFS(СВЦЭМ!$D$39:$D$782,СВЦЭМ!$A$39:$A$782,$A62,СВЦЭМ!$B$39:$B$782,Y$47)+'СЕТ СН'!$G$14+СВЦЭМ!$D$10+'СЕТ СН'!$G$5-'СЕТ СН'!$G$24</f>
        <v>4093.0994522600004</v>
      </c>
    </row>
    <row r="63" spans="1:25" ht="15.75" x14ac:dyDescent="0.2">
      <c r="A63" s="35">
        <f t="shared" si="1"/>
        <v>44577</v>
      </c>
      <c r="B63" s="36">
        <f>SUMIFS(СВЦЭМ!$D$39:$D$782,СВЦЭМ!$A$39:$A$782,$A63,СВЦЭМ!$B$39:$B$782,B$47)+'СЕТ СН'!$G$14+СВЦЭМ!$D$10+'СЕТ СН'!$G$5-'СЕТ СН'!$G$24</f>
        <v>4083.6505101500002</v>
      </c>
      <c r="C63" s="36">
        <f>SUMIFS(СВЦЭМ!$D$39:$D$782,СВЦЭМ!$A$39:$A$782,$A63,СВЦЭМ!$B$39:$B$782,C$47)+'СЕТ СН'!$G$14+СВЦЭМ!$D$10+'СЕТ СН'!$G$5-'СЕТ СН'!$G$24</f>
        <v>4106.3493678900004</v>
      </c>
      <c r="D63" s="36">
        <f>SUMIFS(СВЦЭМ!$D$39:$D$782,СВЦЭМ!$A$39:$A$782,$A63,СВЦЭМ!$B$39:$B$782,D$47)+'СЕТ СН'!$G$14+СВЦЭМ!$D$10+'СЕТ СН'!$G$5-'СЕТ СН'!$G$24</f>
        <v>4127.6198857199997</v>
      </c>
      <c r="E63" s="36">
        <f>SUMIFS(СВЦЭМ!$D$39:$D$782,СВЦЭМ!$A$39:$A$782,$A63,СВЦЭМ!$B$39:$B$782,E$47)+'СЕТ СН'!$G$14+СВЦЭМ!$D$10+'СЕТ СН'!$G$5-'СЕТ СН'!$G$24</f>
        <v>4122.7972930800006</v>
      </c>
      <c r="F63" s="36">
        <f>SUMIFS(СВЦЭМ!$D$39:$D$782,СВЦЭМ!$A$39:$A$782,$A63,СВЦЭМ!$B$39:$B$782,F$47)+'СЕТ СН'!$G$14+СВЦЭМ!$D$10+'СЕТ СН'!$G$5-'СЕТ СН'!$G$24</f>
        <v>4118.8771758700004</v>
      </c>
      <c r="G63" s="36">
        <f>SUMIFS(СВЦЭМ!$D$39:$D$782,СВЦЭМ!$A$39:$A$782,$A63,СВЦЭМ!$B$39:$B$782,G$47)+'СЕТ СН'!$G$14+СВЦЭМ!$D$10+'СЕТ СН'!$G$5-'СЕТ СН'!$G$24</f>
        <v>4115.8516418600002</v>
      </c>
      <c r="H63" s="36">
        <f>SUMIFS(СВЦЭМ!$D$39:$D$782,СВЦЭМ!$A$39:$A$782,$A63,СВЦЭМ!$B$39:$B$782,H$47)+'СЕТ СН'!$G$14+СВЦЭМ!$D$10+'СЕТ СН'!$G$5-'СЕТ СН'!$G$24</f>
        <v>4075.4703351899998</v>
      </c>
      <c r="I63" s="36">
        <f>SUMIFS(СВЦЭМ!$D$39:$D$782,СВЦЭМ!$A$39:$A$782,$A63,СВЦЭМ!$B$39:$B$782,I$47)+'СЕТ СН'!$G$14+СВЦЭМ!$D$10+'СЕТ СН'!$G$5-'СЕТ СН'!$G$24</f>
        <v>4052.7772106299999</v>
      </c>
      <c r="J63" s="36">
        <f>SUMIFS(СВЦЭМ!$D$39:$D$782,СВЦЭМ!$A$39:$A$782,$A63,СВЦЭМ!$B$39:$B$782,J$47)+'СЕТ СН'!$G$14+СВЦЭМ!$D$10+'СЕТ СН'!$G$5-'СЕТ СН'!$G$24</f>
        <v>4045.87283032</v>
      </c>
      <c r="K63" s="36">
        <f>SUMIFS(СВЦЭМ!$D$39:$D$782,СВЦЭМ!$A$39:$A$782,$A63,СВЦЭМ!$B$39:$B$782,K$47)+'СЕТ СН'!$G$14+СВЦЭМ!$D$10+'СЕТ СН'!$G$5-'СЕТ СН'!$G$24</f>
        <v>4029.6606786700004</v>
      </c>
      <c r="L63" s="36">
        <f>SUMIFS(СВЦЭМ!$D$39:$D$782,СВЦЭМ!$A$39:$A$782,$A63,СВЦЭМ!$B$39:$B$782,L$47)+'СЕТ СН'!$G$14+СВЦЭМ!$D$10+'СЕТ СН'!$G$5-'СЕТ СН'!$G$24</f>
        <v>4041.26051474</v>
      </c>
      <c r="M63" s="36">
        <f>SUMIFS(СВЦЭМ!$D$39:$D$782,СВЦЭМ!$A$39:$A$782,$A63,СВЦЭМ!$B$39:$B$782,M$47)+'СЕТ СН'!$G$14+СВЦЭМ!$D$10+'СЕТ СН'!$G$5-'СЕТ СН'!$G$24</f>
        <v>4065.7569612799998</v>
      </c>
      <c r="N63" s="36">
        <f>SUMIFS(СВЦЭМ!$D$39:$D$782,СВЦЭМ!$A$39:$A$782,$A63,СВЦЭМ!$B$39:$B$782,N$47)+'СЕТ СН'!$G$14+СВЦЭМ!$D$10+'СЕТ СН'!$G$5-'СЕТ СН'!$G$24</f>
        <v>4097.8614894500006</v>
      </c>
      <c r="O63" s="36">
        <f>SUMIFS(СВЦЭМ!$D$39:$D$782,СВЦЭМ!$A$39:$A$782,$A63,СВЦЭМ!$B$39:$B$782,O$47)+'СЕТ СН'!$G$14+СВЦЭМ!$D$10+'СЕТ СН'!$G$5-'СЕТ СН'!$G$24</f>
        <v>4135.3890227499996</v>
      </c>
      <c r="P63" s="36">
        <f>SUMIFS(СВЦЭМ!$D$39:$D$782,СВЦЭМ!$A$39:$A$782,$A63,СВЦЭМ!$B$39:$B$782,P$47)+'СЕТ СН'!$G$14+СВЦЭМ!$D$10+'СЕТ СН'!$G$5-'СЕТ СН'!$G$24</f>
        <v>4139.3638504499995</v>
      </c>
      <c r="Q63" s="36">
        <f>SUMIFS(СВЦЭМ!$D$39:$D$782,СВЦЭМ!$A$39:$A$782,$A63,СВЦЭМ!$B$39:$B$782,Q$47)+'СЕТ СН'!$G$14+СВЦЭМ!$D$10+'СЕТ СН'!$G$5-'СЕТ СН'!$G$24</f>
        <v>4139.86738805</v>
      </c>
      <c r="R63" s="36">
        <f>SUMIFS(СВЦЭМ!$D$39:$D$782,СВЦЭМ!$A$39:$A$782,$A63,СВЦЭМ!$B$39:$B$782,R$47)+'СЕТ СН'!$G$14+СВЦЭМ!$D$10+'СЕТ СН'!$G$5-'СЕТ СН'!$G$24</f>
        <v>4094.6810219400004</v>
      </c>
      <c r="S63" s="36">
        <f>SUMIFS(СВЦЭМ!$D$39:$D$782,СВЦЭМ!$A$39:$A$782,$A63,СВЦЭМ!$B$39:$B$782,S$47)+'СЕТ СН'!$G$14+СВЦЭМ!$D$10+'СЕТ СН'!$G$5-'СЕТ СН'!$G$24</f>
        <v>4047.1129484399999</v>
      </c>
      <c r="T63" s="36">
        <f>SUMIFS(СВЦЭМ!$D$39:$D$782,СВЦЭМ!$A$39:$A$782,$A63,СВЦЭМ!$B$39:$B$782,T$47)+'СЕТ СН'!$G$14+СВЦЭМ!$D$10+'СЕТ СН'!$G$5-'СЕТ СН'!$G$24</f>
        <v>4041.94109639</v>
      </c>
      <c r="U63" s="36">
        <f>SUMIFS(СВЦЭМ!$D$39:$D$782,СВЦЭМ!$A$39:$A$782,$A63,СВЦЭМ!$B$39:$B$782,U$47)+'СЕТ СН'!$G$14+СВЦЭМ!$D$10+'СЕТ СН'!$G$5-'СЕТ СН'!$G$24</f>
        <v>4056.0857307200004</v>
      </c>
      <c r="V63" s="36">
        <f>SUMIFS(СВЦЭМ!$D$39:$D$782,СВЦЭМ!$A$39:$A$782,$A63,СВЦЭМ!$B$39:$B$782,V$47)+'СЕТ СН'!$G$14+СВЦЭМ!$D$10+'СЕТ СН'!$G$5-'СЕТ СН'!$G$24</f>
        <v>4068.9089913600001</v>
      </c>
      <c r="W63" s="36">
        <f>SUMIFS(СВЦЭМ!$D$39:$D$782,СВЦЭМ!$A$39:$A$782,$A63,СВЦЭМ!$B$39:$B$782,W$47)+'СЕТ СН'!$G$14+СВЦЭМ!$D$10+'СЕТ СН'!$G$5-'СЕТ СН'!$G$24</f>
        <v>4089.89596579</v>
      </c>
      <c r="X63" s="36">
        <f>SUMIFS(СВЦЭМ!$D$39:$D$782,СВЦЭМ!$A$39:$A$782,$A63,СВЦЭМ!$B$39:$B$782,X$47)+'СЕТ СН'!$G$14+СВЦЭМ!$D$10+'СЕТ СН'!$G$5-'СЕТ СН'!$G$24</f>
        <v>4103.7545618799995</v>
      </c>
      <c r="Y63" s="36">
        <f>SUMIFS(СВЦЭМ!$D$39:$D$782,СВЦЭМ!$A$39:$A$782,$A63,СВЦЭМ!$B$39:$B$782,Y$47)+'СЕТ СН'!$G$14+СВЦЭМ!$D$10+'СЕТ СН'!$G$5-'СЕТ СН'!$G$24</f>
        <v>4123.7618396600001</v>
      </c>
    </row>
    <row r="64" spans="1:25" ht="15.75" x14ac:dyDescent="0.2">
      <c r="A64" s="35">
        <f t="shared" si="1"/>
        <v>44578</v>
      </c>
      <c r="B64" s="36">
        <f>SUMIFS(СВЦЭМ!$D$39:$D$782,СВЦЭМ!$A$39:$A$782,$A64,СВЦЭМ!$B$39:$B$782,B$47)+'СЕТ СН'!$G$14+СВЦЭМ!$D$10+'СЕТ СН'!$G$5-'СЕТ СН'!$G$24</f>
        <v>4153.6650031299996</v>
      </c>
      <c r="C64" s="36">
        <f>SUMIFS(СВЦЭМ!$D$39:$D$782,СВЦЭМ!$A$39:$A$782,$A64,СВЦЭМ!$B$39:$B$782,C$47)+'СЕТ СН'!$G$14+СВЦЭМ!$D$10+'СЕТ СН'!$G$5-'СЕТ СН'!$G$24</f>
        <v>4215.1981599299997</v>
      </c>
      <c r="D64" s="36">
        <f>SUMIFS(СВЦЭМ!$D$39:$D$782,СВЦЭМ!$A$39:$A$782,$A64,СВЦЭМ!$B$39:$B$782,D$47)+'СЕТ СН'!$G$14+СВЦЭМ!$D$10+'СЕТ СН'!$G$5-'СЕТ СН'!$G$24</f>
        <v>4226.7227615700003</v>
      </c>
      <c r="E64" s="36">
        <f>SUMIFS(СВЦЭМ!$D$39:$D$782,СВЦЭМ!$A$39:$A$782,$A64,СВЦЭМ!$B$39:$B$782,E$47)+'СЕТ СН'!$G$14+СВЦЭМ!$D$10+'СЕТ СН'!$G$5-'СЕТ СН'!$G$24</f>
        <v>4173.6645167200004</v>
      </c>
      <c r="F64" s="36">
        <f>SUMIFS(СВЦЭМ!$D$39:$D$782,СВЦЭМ!$A$39:$A$782,$A64,СВЦЭМ!$B$39:$B$782,F$47)+'СЕТ СН'!$G$14+СВЦЭМ!$D$10+'СЕТ СН'!$G$5-'СЕТ СН'!$G$24</f>
        <v>4174.0846113300004</v>
      </c>
      <c r="G64" s="36">
        <f>SUMIFS(СВЦЭМ!$D$39:$D$782,СВЦЭМ!$A$39:$A$782,$A64,СВЦЭМ!$B$39:$B$782,G$47)+'СЕТ СН'!$G$14+СВЦЭМ!$D$10+'СЕТ СН'!$G$5-'СЕТ СН'!$G$24</f>
        <v>4114.2536718000001</v>
      </c>
      <c r="H64" s="36">
        <f>SUMIFS(СВЦЭМ!$D$39:$D$782,СВЦЭМ!$A$39:$A$782,$A64,СВЦЭМ!$B$39:$B$782,H$47)+'СЕТ СН'!$G$14+СВЦЭМ!$D$10+'СЕТ СН'!$G$5-'СЕТ СН'!$G$24</f>
        <v>4092.2720222799999</v>
      </c>
      <c r="I64" s="36">
        <f>SUMIFS(СВЦЭМ!$D$39:$D$782,СВЦЭМ!$A$39:$A$782,$A64,СВЦЭМ!$B$39:$B$782,I$47)+'СЕТ СН'!$G$14+СВЦЭМ!$D$10+'СЕТ СН'!$G$5-'СЕТ СН'!$G$24</f>
        <v>4065.1589797400002</v>
      </c>
      <c r="J64" s="36">
        <f>SUMIFS(СВЦЭМ!$D$39:$D$782,СВЦЭМ!$A$39:$A$782,$A64,СВЦЭМ!$B$39:$B$782,J$47)+'СЕТ СН'!$G$14+СВЦЭМ!$D$10+'СЕТ СН'!$G$5-'СЕТ СН'!$G$24</f>
        <v>4085.87724295</v>
      </c>
      <c r="K64" s="36">
        <f>SUMIFS(СВЦЭМ!$D$39:$D$782,СВЦЭМ!$A$39:$A$782,$A64,СВЦЭМ!$B$39:$B$782,K$47)+'СЕТ СН'!$G$14+СВЦЭМ!$D$10+'СЕТ СН'!$G$5-'СЕТ СН'!$G$24</f>
        <v>4101.1396242999999</v>
      </c>
      <c r="L64" s="36">
        <f>SUMIFS(СВЦЭМ!$D$39:$D$782,СВЦЭМ!$A$39:$A$782,$A64,СВЦЭМ!$B$39:$B$782,L$47)+'СЕТ СН'!$G$14+СВЦЭМ!$D$10+'СЕТ СН'!$G$5-'СЕТ СН'!$G$24</f>
        <v>4108.8991524399999</v>
      </c>
      <c r="M64" s="36">
        <f>SUMIFS(СВЦЭМ!$D$39:$D$782,СВЦЭМ!$A$39:$A$782,$A64,СВЦЭМ!$B$39:$B$782,M$47)+'СЕТ СН'!$G$14+СВЦЭМ!$D$10+'СЕТ СН'!$G$5-'СЕТ СН'!$G$24</f>
        <v>4092.9442937600002</v>
      </c>
      <c r="N64" s="36">
        <f>SUMIFS(СВЦЭМ!$D$39:$D$782,СВЦЭМ!$A$39:$A$782,$A64,СВЦЭМ!$B$39:$B$782,N$47)+'СЕТ СН'!$G$14+СВЦЭМ!$D$10+'СЕТ СН'!$G$5-'СЕТ СН'!$G$24</f>
        <v>4091.8319209900001</v>
      </c>
      <c r="O64" s="36">
        <f>SUMIFS(СВЦЭМ!$D$39:$D$782,СВЦЭМ!$A$39:$A$782,$A64,СВЦЭМ!$B$39:$B$782,O$47)+'СЕТ СН'!$G$14+СВЦЭМ!$D$10+'СЕТ СН'!$G$5-'СЕТ СН'!$G$24</f>
        <v>4102.5205277799996</v>
      </c>
      <c r="P64" s="36">
        <f>SUMIFS(СВЦЭМ!$D$39:$D$782,СВЦЭМ!$A$39:$A$782,$A64,СВЦЭМ!$B$39:$B$782,P$47)+'СЕТ СН'!$G$14+СВЦЭМ!$D$10+'СЕТ СН'!$G$5-'СЕТ СН'!$G$24</f>
        <v>4103.0069083099997</v>
      </c>
      <c r="Q64" s="36">
        <f>SUMIFS(СВЦЭМ!$D$39:$D$782,СВЦЭМ!$A$39:$A$782,$A64,СВЦЭМ!$B$39:$B$782,Q$47)+'СЕТ СН'!$G$14+СВЦЭМ!$D$10+'СЕТ СН'!$G$5-'СЕТ СН'!$G$24</f>
        <v>4096.0397044600004</v>
      </c>
      <c r="R64" s="36">
        <f>SUMIFS(СВЦЭМ!$D$39:$D$782,СВЦЭМ!$A$39:$A$782,$A64,СВЦЭМ!$B$39:$B$782,R$47)+'СЕТ СН'!$G$14+СВЦЭМ!$D$10+'СЕТ СН'!$G$5-'СЕТ СН'!$G$24</f>
        <v>4084.4037930300001</v>
      </c>
      <c r="S64" s="36">
        <f>SUMIFS(СВЦЭМ!$D$39:$D$782,СВЦЭМ!$A$39:$A$782,$A64,СВЦЭМ!$B$39:$B$782,S$47)+'СЕТ СН'!$G$14+СВЦЭМ!$D$10+'СЕТ СН'!$G$5-'СЕТ СН'!$G$24</f>
        <v>4050.8871899599999</v>
      </c>
      <c r="T64" s="36">
        <f>SUMIFS(СВЦЭМ!$D$39:$D$782,СВЦЭМ!$A$39:$A$782,$A64,СВЦЭМ!$B$39:$B$782,T$47)+'СЕТ СН'!$G$14+СВЦЭМ!$D$10+'СЕТ СН'!$G$5-'СЕТ СН'!$G$24</f>
        <v>4094.15230909</v>
      </c>
      <c r="U64" s="36">
        <f>SUMIFS(СВЦЭМ!$D$39:$D$782,СВЦЭМ!$A$39:$A$782,$A64,СВЦЭМ!$B$39:$B$782,U$47)+'СЕТ СН'!$G$14+СВЦЭМ!$D$10+'СЕТ СН'!$G$5-'СЕТ СН'!$G$24</f>
        <v>4104.7642380199995</v>
      </c>
      <c r="V64" s="36">
        <f>SUMIFS(СВЦЭМ!$D$39:$D$782,СВЦЭМ!$A$39:$A$782,$A64,СВЦЭМ!$B$39:$B$782,V$47)+'СЕТ СН'!$G$14+СВЦЭМ!$D$10+'СЕТ СН'!$G$5-'СЕТ СН'!$G$24</f>
        <v>4104.0018976499996</v>
      </c>
      <c r="W64" s="36">
        <f>SUMIFS(СВЦЭМ!$D$39:$D$782,СВЦЭМ!$A$39:$A$782,$A64,СВЦЭМ!$B$39:$B$782,W$47)+'СЕТ СН'!$G$14+СВЦЭМ!$D$10+'СЕТ СН'!$G$5-'СЕТ СН'!$G$24</f>
        <v>4115.3861322700004</v>
      </c>
      <c r="X64" s="36">
        <f>SUMIFS(СВЦЭМ!$D$39:$D$782,СВЦЭМ!$A$39:$A$782,$A64,СВЦЭМ!$B$39:$B$782,X$47)+'СЕТ СН'!$G$14+СВЦЭМ!$D$10+'СЕТ СН'!$G$5-'СЕТ СН'!$G$24</f>
        <v>4131.5013230300001</v>
      </c>
      <c r="Y64" s="36">
        <f>SUMIFS(СВЦЭМ!$D$39:$D$782,СВЦЭМ!$A$39:$A$782,$A64,СВЦЭМ!$B$39:$B$782,Y$47)+'СЕТ СН'!$G$14+СВЦЭМ!$D$10+'СЕТ СН'!$G$5-'СЕТ СН'!$G$24</f>
        <v>4180.7423690800006</v>
      </c>
    </row>
    <row r="65" spans="1:26" ht="15.75" x14ac:dyDescent="0.2">
      <c r="A65" s="35">
        <f t="shared" si="1"/>
        <v>44579</v>
      </c>
      <c r="B65" s="36">
        <f>SUMIFS(СВЦЭМ!$D$39:$D$782,СВЦЭМ!$A$39:$A$782,$A65,СВЦЭМ!$B$39:$B$782,B$47)+'СЕТ СН'!$G$14+СВЦЭМ!$D$10+'СЕТ СН'!$G$5-'СЕТ СН'!$G$24</f>
        <v>4149.3659588700002</v>
      </c>
      <c r="C65" s="36">
        <f>SUMIFS(СВЦЭМ!$D$39:$D$782,СВЦЭМ!$A$39:$A$782,$A65,СВЦЭМ!$B$39:$B$782,C$47)+'СЕТ СН'!$G$14+СВЦЭМ!$D$10+'СЕТ СН'!$G$5-'СЕТ СН'!$G$24</f>
        <v>4171.2674737199995</v>
      </c>
      <c r="D65" s="36">
        <f>SUMIFS(СВЦЭМ!$D$39:$D$782,СВЦЭМ!$A$39:$A$782,$A65,СВЦЭМ!$B$39:$B$782,D$47)+'СЕТ СН'!$G$14+СВЦЭМ!$D$10+'СЕТ СН'!$G$5-'СЕТ СН'!$G$24</f>
        <v>4210.6198824100002</v>
      </c>
      <c r="E65" s="36">
        <f>SUMIFS(СВЦЭМ!$D$39:$D$782,СВЦЭМ!$A$39:$A$782,$A65,СВЦЭМ!$B$39:$B$782,E$47)+'СЕТ СН'!$G$14+СВЦЭМ!$D$10+'СЕТ СН'!$G$5-'СЕТ СН'!$G$24</f>
        <v>4217.72253783</v>
      </c>
      <c r="F65" s="36">
        <f>SUMIFS(СВЦЭМ!$D$39:$D$782,СВЦЭМ!$A$39:$A$782,$A65,СВЦЭМ!$B$39:$B$782,F$47)+'СЕТ СН'!$G$14+СВЦЭМ!$D$10+'СЕТ СН'!$G$5-'СЕТ СН'!$G$24</f>
        <v>4203.9354455600005</v>
      </c>
      <c r="G65" s="36">
        <f>SUMIFS(СВЦЭМ!$D$39:$D$782,СВЦЭМ!$A$39:$A$782,$A65,СВЦЭМ!$B$39:$B$782,G$47)+'СЕТ СН'!$G$14+СВЦЭМ!$D$10+'СЕТ СН'!$G$5-'СЕТ СН'!$G$24</f>
        <v>4165.94860006</v>
      </c>
      <c r="H65" s="36">
        <f>SUMIFS(СВЦЭМ!$D$39:$D$782,СВЦЭМ!$A$39:$A$782,$A65,СВЦЭМ!$B$39:$B$782,H$47)+'СЕТ СН'!$G$14+СВЦЭМ!$D$10+'СЕТ СН'!$G$5-'СЕТ СН'!$G$24</f>
        <v>4122.5489141199996</v>
      </c>
      <c r="I65" s="36">
        <f>SUMIFS(СВЦЭМ!$D$39:$D$782,СВЦЭМ!$A$39:$A$782,$A65,СВЦЭМ!$B$39:$B$782,I$47)+'СЕТ СН'!$G$14+СВЦЭМ!$D$10+'СЕТ СН'!$G$5-'СЕТ СН'!$G$24</f>
        <v>4092.4825698900004</v>
      </c>
      <c r="J65" s="36">
        <f>SUMIFS(СВЦЭМ!$D$39:$D$782,СВЦЭМ!$A$39:$A$782,$A65,СВЦЭМ!$B$39:$B$782,J$47)+'СЕТ СН'!$G$14+СВЦЭМ!$D$10+'СЕТ СН'!$G$5-'СЕТ СН'!$G$24</f>
        <v>4057.8612537999998</v>
      </c>
      <c r="K65" s="36">
        <f>SUMIFS(СВЦЭМ!$D$39:$D$782,СВЦЭМ!$A$39:$A$782,$A65,СВЦЭМ!$B$39:$B$782,K$47)+'СЕТ СН'!$G$14+СВЦЭМ!$D$10+'СЕТ СН'!$G$5-'СЕТ СН'!$G$24</f>
        <v>4083.57405053</v>
      </c>
      <c r="L65" s="36">
        <f>SUMIFS(СВЦЭМ!$D$39:$D$782,СВЦЭМ!$A$39:$A$782,$A65,СВЦЭМ!$B$39:$B$782,L$47)+'СЕТ СН'!$G$14+СВЦЭМ!$D$10+'СЕТ СН'!$G$5-'СЕТ СН'!$G$24</f>
        <v>4093.06926303</v>
      </c>
      <c r="M65" s="36">
        <f>SUMIFS(СВЦЭМ!$D$39:$D$782,СВЦЭМ!$A$39:$A$782,$A65,СВЦЭМ!$B$39:$B$782,M$47)+'СЕТ СН'!$G$14+СВЦЭМ!$D$10+'СЕТ СН'!$G$5-'СЕТ СН'!$G$24</f>
        <v>4113.4956255100005</v>
      </c>
      <c r="N65" s="36">
        <f>SUMIFS(СВЦЭМ!$D$39:$D$782,СВЦЭМ!$A$39:$A$782,$A65,СВЦЭМ!$B$39:$B$782,N$47)+'СЕТ СН'!$G$14+СВЦЭМ!$D$10+'СЕТ СН'!$G$5-'СЕТ СН'!$G$24</f>
        <v>4100.5663595400001</v>
      </c>
      <c r="O65" s="36">
        <f>SUMIFS(СВЦЭМ!$D$39:$D$782,СВЦЭМ!$A$39:$A$782,$A65,СВЦЭМ!$B$39:$B$782,O$47)+'СЕТ СН'!$G$14+СВЦЭМ!$D$10+'СЕТ СН'!$G$5-'СЕТ СН'!$G$24</f>
        <v>4118.2392668000002</v>
      </c>
      <c r="P65" s="36">
        <f>SUMIFS(СВЦЭМ!$D$39:$D$782,СВЦЭМ!$A$39:$A$782,$A65,СВЦЭМ!$B$39:$B$782,P$47)+'СЕТ СН'!$G$14+СВЦЭМ!$D$10+'СЕТ СН'!$G$5-'СЕТ СН'!$G$24</f>
        <v>4132.8246539000002</v>
      </c>
      <c r="Q65" s="36">
        <f>SUMIFS(СВЦЭМ!$D$39:$D$782,СВЦЭМ!$A$39:$A$782,$A65,СВЦЭМ!$B$39:$B$782,Q$47)+'СЕТ СН'!$G$14+СВЦЭМ!$D$10+'СЕТ СН'!$G$5-'СЕТ СН'!$G$24</f>
        <v>4137.0810498600003</v>
      </c>
      <c r="R65" s="36">
        <f>SUMIFS(СВЦЭМ!$D$39:$D$782,СВЦЭМ!$A$39:$A$782,$A65,СВЦЭМ!$B$39:$B$782,R$47)+'СЕТ СН'!$G$14+СВЦЭМ!$D$10+'СЕТ СН'!$G$5-'СЕТ СН'!$G$24</f>
        <v>4096.8012764599998</v>
      </c>
      <c r="S65" s="36">
        <f>SUMIFS(СВЦЭМ!$D$39:$D$782,СВЦЭМ!$A$39:$A$782,$A65,СВЦЭМ!$B$39:$B$782,S$47)+'СЕТ СН'!$G$14+СВЦЭМ!$D$10+'СЕТ СН'!$G$5-'СЕТ СН'!$G$24</f>
        <v>4085.9616556000001</v>
      </c>
      <c r="T65" s="36">
        <f>SUMIFS(СВЦЭМ!$D$39:$D$782,СВЦЭМ!$A$39:$A$782,$A65,СВЦЭМ!$B$39:$B$782,T$47)+'СЕТ СН'!$G$14+СВЦЭМ!$D$10+'СЕТ СН'!$G$5-'СЕТ СН'!$G$24</f>
        <v>4091.70566168</v>
      </c>
      <c r="U65" s="36">
        <f>SUMIFS(СВЦЭМ!$D$39:$D$782,СВЦЭМ!$A$39:$A$782,$A65,СВЦЭМ!$B$39:$B$782,U$47)+'СЕТ СН'!$G$14+СВЦЭМ!$D$10+'СЕТ СН'!$G$5-'СЕТ СН'!$G$24</f>
        <v>4076.4406522400004</v>
      </c>
      <c r="V65" s="36">
        <f>SUMIFS(СВЦЭМ!$D$39:$D$782,СВЦЭМ!$A$39:$A$782,$A65,СВЦЭМ!$B$39:$B$782,V$47)+'СЕТ СН'!$G$14+СВЦЭМ!$D$10+'СЕТ СН'!$G$5-'СЕТ СН'!$G$24</f>
        <v>4070.1754637399999</v>
      </c>
      <c r="W65" s="36">
        <f>SUMIFS(СВЦЭМ!$D$39:$D$782,СВЦЭМ!$A$39:$A$782,$A65,СВЦЭМ!$B$39:$B$782,W$47)+'СЕТ СН'!$G$14+СВЦЭМ!$D$10+'СЕТ СН'!$G$5-'СЕТ СН'!$G$24</f>
        <v>4087.10575926</v>
      </c>
      <c r="X65" s="36">
        <f>SUMIFS(СВЦЭМ!$D$39:$D$782,СВЦЭМ!$A$39:$A$782,$A65,СВЦЭМ!$B$39:$B$782,X$47)+'СЕТ СН'!$G$14+СВЦЭМ!$D$10+'СЕТ СН'!$G$5-'СЕТ СН'!$G$24</f>
        <v>4108.1431110100002</v>
      </c>
      <c r="Y65" s="36">
        <f>SUMIFS(СВЦЭМ!$D$39:$D$782,СВЦЭМ!$A$39:$A$782,$A65,СВЦЭМ!$B$39:$B$782,Y$47)+'СЕТ СН'!$G$14+СВЦЭМ!$D$10+'СЕТ СН'!$G$5-'СЕТ СН'!$G$24</f>
        <v>4118.1852509500004</v>
      </c>
    </row>
    <row r="66" spans="1:26" ht="15.75" x14ac:dyDescent="0.2">
      <c r="A66" s="35">
        <f t="shared" si="1"/>
        <v>44580</v>
      </c>
      <c r="B66" s="36">
        <f>SUMIFS(СВЦЭМ!$D$39:$D$782,СВЦЭМ!$A$39:$A$782,$A66,СВЦЭМ!$B$39:$B$782,B$47)+'СЕТ СН'!$G$14+СВЦЭМ!$D$10+'СЕТ СН'!$G$5-'СЕТ СН'!$G$24</f>
        <v>4177.4176056400001</v>
      </c>
      <c r="C66" s="36">
        <f>SUMIFS(СВЦЭМ!$D$39:$D$782,СВЦЭМ!$A$39:$A$782,$A66,СВЦЭМ!$B$39:$B$782,C$47)+'СЕТ СН'!$G$14+СВЦЭМ!$D$10+'СЕТ СН'!$G$5-'СЕТ СН'!$G$24</f>
        <v>4206.0214198399999</v>
      </c>
      <c r="D66" s="36">
        <f>SUMIFS(СВЦЭМ!$D$39:$D$782,СВЦЭМ!$A$39:$A$782,$A66,СВЦЭМ!$B$39:$B$782,D$47)+'СЕТ СН'!$G$14+СВЦЭМ!$D$10+'СЕТ СН'!$G$5-'СЕТ СН'!$G$24</f>
        <v>4229.4550295299996</v>
      </c>
      <c r="E66" s="36">
        <f>SUMIFS(СВЦЭМ!$D$39:$D$782,СВЦЭМ!$A$39:$A$782,$A66,СВЦЭМ!$B$39:$B$782,E$47)+'СЕТ СН'!$G$14+СВЦЭМ!$D$10+'СЕТ СН'!$G$5-'СЕТ СН'!$G$24</f>
        <v>4232.7713887299997</v>
      </c>
      <c r="F66" s="36">
        <f>SUMIFS(СВЦЭМ!$D$39:$D$782,СВЦЭМ!$A$39:$A$782,$A66,СВЦЭМ!$B$39:$B$782,F$47)+'СЕТ СН'!$G$14+СВЦЭМ!$D$10+'СЕТ СН'!$G$5-'СЕТ СН'!$G$24</f>
        <v>4221.2725649399999</v>
      </c>
      <c r="G66" s="36">
        <f>SUMIFS(СВЦЭМ!$D$39:$D$782,СВЦЭМ!$A$39:$A$782,$A66,СВЦЭМ!$B$39:$B$782,G$47)+'СЕТ СН'!$G$14+СВЦЭМ!$D$10+'СЕТ СН'!$G$5-'СЕТ СН'!$G$24</f>
        <v>4174.7177528399998</v>
      </c>
      <c r="H66" s="36">
        <f>SUMIFS(СВЦЭМ!$D$39:$D$782,СВЦЭМ!$A$39:$A$782,$A66,СВЦЭМ!$B$39:$B$782,H$47)+'СЕТ СН'!$G$14+СВЦЭМ!$D$10+'СЕТ СН'!$G$5-'СЕТ СН'!$G$24</f>
        <v>4135.7145897600003</v>
      </c>
      <c r="I66" s="36">
        <f>SUMIFS(СВЦЭМ!$D$39:$D$782,СВЦЭМ!$A$39:$A$782,$A66,СВЦЭМ!$B$39:$B$782,I$47)+'СЕТ СН'!$G$14+СВЦЭМ!$D$10+'СЕТ СН'!$G$5-'СЕТ СН'!$G$24</f>
        <v>4105.2215251500002</v>
      </c>
      <c r="J66" s="36">
        <f>SUMIFS(СВЦЭМ!$D$39:$D$782,СВЦЭМ!$A$39:$A$782,$A66,СВЦЭМ!$B$39:$B$782,J$47)+'СЕТ СН'!$G$14+СВЦЭМ!$D$10+'СЕТ СН'!$G$5-'СЕТ СН'!$G$24</f>
        <v>4085.17665928</v>
      </c>
      <c r="K66" s="36">
        <f>SUMIFS(СВЦЭМ!$D$39:$D$782,СВЦЭМ!$A$39:$A$782,$A66,СВЦЭМ!$B$39:$B$782,K$47)+'СЕТ СН'!$G$14+СВЦЭМ!$D$10+'СЕТ СН'!$G$5-'СЕТ СН'!$G$24</f>
        <v>4084.4784135</v>
      </c>
      <c r="L66" s="36">
        <f>SUMIFS(СВЦЭМ!$D$39:$D$782,СВЦЭМ!$A$39:$A$782,$A66,СВЦЭМ!$B$39:$B$782,L$47)+'СЕТ СН'!$G$14+СВЦЭМ!$D$10+'СЕТ СН'!$G$5-'СЕТ СН'!$G$24</f>
        <v>4092.04544657</v>
      </c>
      <c r="M66" s="36">
        <f>SUMIFS(СВЦЭМ!$D$39:$D$782,СВЦЭМ!$A$39:$A$782,$A66,СВЦЭМ!$B$39:$B$782,M$47)+'СЕТ СН'!$G$14+СВЦЭМ!$D$10+'СЕТ СН'!$G$5-'СЕТ СН'!$G$24</f>
        <v>4099.8637056300004</v>
      </c>
      <c r="N66" s="36">
        <f>SUMIFS(СВЦЭМ!$D$39:$D$782,СВЦЭМ!$A$39:$A$782,$A66,СВЦЭМ!$B$39:$B$782,N$47)+'СЕТ СН'!$G$14+СВЦЭМ!$D$10+'СЕТ СН'!$G$5-'СЕТ СН'!$G$24</f>
        <v>4103.2615937999999</v>
      </c>
      <c r="O66" s="36">
        <f>SUMIFS(СВЦЭМ!$D$39:$D$782,СВЦЭМ!$A$39:$A$782,$A66,СВЦЭМ!$B$39:$B$782,O$47)+'СЕТ СН'!$G$14+СВЦЭМ!$D$10+'СЕТ СН'!$G$5-'СЕТ СН'!$G$24</f>
        <v>4142.9557539400002</v>
      </c>
      <c r="P66" s="36">
        <f>SUMIFS(СВЦЭМ!$D$39:$D$782,СВЦЭМ!$A$39:$A$782,$A66,СВЦЭМ!$B$39:$B$782,P$47)+'СЕТ СН'!$G$14+СВЦЭМ!$D$10+'СЕТ СН'!$G$5-'СЕТ СН'!$G$24</f>
        <v>4145.5705804500003</v>
      </c>
      <c r="Q66" s="36">
        <f>SUMIFS(СВЦЭМ!$D$39:$D$782,СВЦЭМ!$A$39:$A$782,$A66,СВЦЭМ!$B$39:$B$782,Q$47)+'СЕТ СН'!$G$14+СВЦЭМ!$D$10+'СЕТ СН'!$G$5-'СЕТ СН'!$G$24</f>
        <v>4138.6377374900003</v>
      </c>
      <c r="R66" s="36">
        <f>SUMIFS(СВЦЭМ!$D$39:$D$782,СВЦЭМ!$A$39:$A$782,$A66,СВЦЭМ!$B$39:$B$782,R$47)+'СЕТ СН'!$G$14+СВЦЭМ!$D$10+'СЕТ СН'!$G$5-'СЕТ СН'!$G$24</f>
        <v>4107.9210615700003</v>
      </c>
      <c r="S66" s="36">
        <f>SUMIFS(СВЦЭМ!$D$39:$D$782,СВЦЭМ!$A$39:$A$782,$A66,СВЦЭМ!$B$39:$B$782,S$47)+'СЕТ СН'!$G$14+СВЦЭМ!$D$10+'СЕТ СН'!$G$5-'СЕТ СН'!$G$24</f>
        <v>4083.21847746</v>
      </c>
      <c r="T66" s="36">
        <f>SUMIFS(СВЦЭМ!$D$39:$D$782,СВЦЭМ!$A$39:$A$782,$A66,СВЦЭМ!$B$39:$B$782,T$47)+'СЕТ СН'!$G$14+СВЦЭМ!$D$10+'СЕТ СН'!$G$5-'СЕТ СН'!$G$24</f>
        <v>4074.43020729</v>
      </c>
      <c r="U66" s="36">
        <f>SUMIFS(СВЦЭМ!$D$39:$D$782,СВЦЭМ!$A$39:$A$782,$A66,СВЦЭМ!$B$39:$B$782,U$47)+'СЕТ СН'!$G$14+СВЦЭМ!$D$10+'СЕТ СН'!$G$5-'СЕТ СН'!$G$24</f>
        <v>4080.5953476499999</v>
      </c>
      <c r="V66" s="36">
        <f>SUMIFS(СВЦЭМ!$D$39:$D$782,СВЦЭМ!$A$39:$A$782,$A66,СВЦЭМ!$B$39:$B$782,V$47)+'СЕТ СН'!$G$14+СВЦЭМ!$D$10+'СЕТ СН'!$G$5-'СЕТ СН'!$G$24</f>
        <v>4072.7065738000001</v>
      </c>
      <c r="W66" s="36">
        <f>SUMIFS(СВЦЭМ!$D$39:$D$782,СВЦЭМ!$A$39:$A$782,$A66,СВЦЭМ!$B$39:$B$782,W$47)+'СЕТ СН'!$G$14+СВЦЭМ!$D$10+'СЕТ СН'!$G$5-'СЕТ СН'!$G$24</f>
        <v>4085.7013837499999</v>
      </c>
      <c r="X66" s="36">
        <f>SUMIFS(СВЦЭМ!$D$39:$D$782,СВЦЭМ!$A$39:$A$782,$A66,СВЦЭМ!$B$39:$B$782,X$47)+'СЕТ СН'!$G$14+СВЦЭМ!$D$10+'СЕТ СН'!$G$5-'СЕТ СН'!$G$24</f>
        <v>4104.90164181</v>
      </c>
      <c r="Y66" s="36">
        <f>SUMIFS(СВЦЭМ!$D$39:$D$782,СВЦЭМ!$A$39:$A$782,$A66,СВЦЭМ!$B$39:$B$782,Y$47)+'СЕТ СН'!$G$14+СВЦЭМ!$D$10+'СЕТ СН'!$G$5-'СЕТ СН'!$G$24</f>
        <v>4115.3136706200003</v>
      </c>
    </row>
    <row r="67" spans="1:26" ht="15.75" x14ac:dyDescent="0.2">
      <c r="A67" s="35">
        <f t="shared" si="1"/>
        <v>44581</v>
      </c>
      <c r="B67" s="36">
        <f>SUMIFS(СВЦЭМ!$D$39:$D$782,СВЦЭМ!$A$39:$A$782,$A67,СВЦЭМ!$B$39:$B$782,B$47)+'СЕТ СН'!$G$14+СВЦЭМ!$D$10+'СЕТ СН'!$G$5-'СЕТ СН'!$G$24</f>
        <v>4148.69127131</v>
      </c>
      <c r="C67" s="36">
        <f>SUMIFS(СВЦЭМ!$D$39:$D$782,СВЦЭМ!$A$39:$A$782,$A67,СВЦЭМ!$B$39:$B$782,C$47)+'СЕТ СН'!$G$14+СВЦЭМ!$D$10+'СЕТ СН'!$G$5-'СЕТ СН'!$G$24</f>
        <v>4154.8069838800002</v>
      </c>
      <c r="D67" s="36">
        <f>SUMIFS(СВЦЭМ!$D$39:$D$782,СВЦЭМ!$A$39:$A$782,$A67,СВЦЭМ!$B$39:$B$782,D$47)+'СЕТ СН'!$G$14+СВЦЭМ!$D$10+'СЕТ СН'!$G$5-'СЕТ СН'!$G$24</f>
        <v>4204.6239776000002</v>
      </c>
      <c r="E67" s="36">
        <f>SUMIFS(СВЦЭМ!$D$39:$D$782,СВЦЭМ!$A$39:$A$782,$A67,СВЦЭМ!$B$39:$B$782,E$47)+'СЕТ СН'!$G$14+СВЦЭМ!$D$10+'СЕТ СН'!$G$5-'СЕТ СН'!$G$24</f>
        <v>4221.3724213300002</v>
      </c>
      <c r="F67" s="36">
        <f>SUMIFS(СВЦЭМ!$D$39:$D$782,СВЦЭМ!$A$39:$A$782,$A67,СВЦЭМ!$B$39:$B$782,F$47)+'СЕТ СН'!$G$14+СВЦЭМ!$D$10+'СЕТ СН'!$G$5-'СЕТ СН'!$G$24</f>
        <v>4212.0877716200002</v>
      </c>
      <c r="G67" s="36">
        <f>SUMIFS(СВЦЭМ!$D$39:$D$782,СВЦЭМ!$A$39:$A$782,$A67,СВЦЭМ!$B$39:$B$782,G$47)+'СЕТ СН'!$G$14+СВЦЭМ!$D$10+'СЕТ СН'!$G$5-'СЕТ СН'!$G$24</f>
        <v>4188.3633146700004</v>
      </c>
      <c r="H67" s="36">
        <f>SUMIFS(СВЦЭМ!$D$39:$D$782,СВЦЭМ!$A$39:$A$782,$A67,СВЦЭМ!$B$39:$B$782,H$47)+'СЕТ СН'!$G$14+СВЦЭМ!$D$10+'СЕТ СН'!$G$5-'СЕТ СН'!$G$24</f>
        <v>4129.6750743600005</v>
      </c>
      <c r="I67" s="36">
        <f>SUMIFS(СВЦЭМ!$D$39:$D$782,СВЦЭМ!$A$39:$A$782,$A67,СВЦЭМ!$B$39:$B$782,I$47)+'СЕТ СН'!$G$14+СВЦЭМ!$D$10+'СЕТ СН'!$G$5-'СЕТ СН'!$G$24</f>
        <v>4100.8492095500005</v>
      </c>
      <c r="J67" s="36">
        <f>SUMIFS(СВЦЭМ!$D$39:$D$782,СВЦЭМ!$A$39:$A$782,$A67,СВЦЭМ!$B$39:$B$782,J$47)+'СЕТ СН'!$G$14+СВЦЭМ!$D$10+'СЕТ СН'!$G$5-'СЕТ СН'!$G$24</f>
        <v>4086.5230442399998</v>
      </c>
      <c r="K67" s="36">
        <f>SUMIFS(СВЦЭМ!$D$39:$D$782,СВЦЭМ!$A$39:$A$782,$A67,СВЦЭМ!$B$39:$B$782,K$47)+'СЕТ СН'!$G$14+СВЦЭМ!$D$10+'СЕТ СН'!$G$5-'СЕТ СН'!$G$24</f>
        <v>4082.2823282300001</v>
      </c>
      <c r="L67" s="36">
        <f>SUMIFS(СВЦЭМ!$D$39:$D$782,СВЦЭМ!$A$39:$A$782,$A67,СВЦЭМ!$B$39:$B$782,L$47)+'СЕТ СН'!$G$14+СВЦЭМ!$D$10+'СЕТ СН'!$G$5-'СЕТ СН'!$G$24</f>
        <v>4083.3843347800002</v>
      </c>
      <c r="M67" s="36">
        <f>SUMIFS(СВЦЭМ!$D$39:$D$782,СВЦЭМ!$A$39:$A$782,$A67,СВЦЭМ!$B$39:$B$782,M$47)+'СЕТ СН'!$G$14+СВЦЭМ!$D$10+'СЕТ СН'!$G$5-'СЕТ СН'!$G$24</f>
        <v>4088.8704021800004</v>
      </c>
      <c r="N67" s="36">
        <f>SUMIFS(СВЦЭМ!$D$39:$D$782,СВЦЭМ!$A$39:$A$782,$A67,СВЦЭМ!$B$39:$B$782,N$47)+'СЕТ СН'!$G$14+СВЦЭМ!$D$10+'СЕТ СН'!$G$5-'СЕТ СН'!$G$24</f>
        <v>4118.2435149200001</v>
      </c>
      <c r="O67" s="36">
        <f>SUMIFS(СВЦЭМ!$D$39:$D$782,СВЦЭМ!$A$39:$A$782,$A67,СВЦЭМ!$B$39:$B$782,O$47)+'СЕТ СН'!$G$14+СВЦЭМ!$D$10+'СЕТ СН'!$G$5-'СЕТ СН'!$G$24</f>
        <v>4140.87259834</v>
      </c>
      <c r="P67" s="36">
        <f>SUMIFS(СВЦЭМ!$D$39:$D$782,СВЦЭМ!$A$39:$A$782,$A67,СВЦЭМ!$B$39:$B$782,P$47)+'СЕТ СН'!$G$14+СВЦЭМ!$D$10+'СЕТ СН'!$G$5-'СЕТ СН'!$G$24</f>
        <v>4138.5879887999999</v>
      </c>
      <c r="Q67" s="36">
        <f>SUMIFS(СВЦЭМ!$D$39:$D$782,СВЦЭМ!$A$39:$A$782,$A67,СВЦЭМ!$B$39:$B$782,Q$47)+'СЕТ СН'!$G$14+СВЦЭМ!$D$10+'СЕТ СН'!$G$5-'СЕТ СН'!$G$24</f>
        <v>4126.0316854000002</v>
      </c>
      <c r="R67" s="36">
        <f>SUMIFS(СВЦЭМ!$D$39:$D$782,СВЦЭМ!$A$39:$A$782,$A67,СВЦЭМ!$B$39:$B$782,R$47)+'СЕТ СН'!$G$14+СВЦЭМ!$D$10+'СЕТ СН'!$G$5-'СЕТ СН'!$G$24</f>
        <v>4097.1597915900002</v>
      </c>
      <c r="S67" s="36">
        <f>SUMIFS(СВЦЭМ!$D$39:$D$782,СВЦЭМ!$A$39:$A$782,$A67,СВЦЭМ!$B$39:$B$782,S$47)+'СЕТ СН'!$G$14+СВЦЭМ!$D$10+'СЕТ СН'!$G$5-'СЕТ СН'!$G$24</f>
        <v>4071.57584116</v>
      </c>
      <c r="T67" s="36">
        <f>SUMIFS(СВЦЭМ!$D$39:$D$782,СВЦЭМ!$A$39:$A$782,$A67,СВЦЭМ!$B$39:$B$782,T$47)+'СЕТ СН'!$G$14+СВЦЭМ!$D$10+'СЕТ СН'!$G$5-'СЕТ СН'!$G$24</f>
        <v>4064.30060357</v>
      </c>
      <c r="U67" s="36">
        <f>SUMIFS(СВЦЭМ!$D$39:$D$782,СВЦЭМ!$A$39:$A$782,$A67,СВЦЭМ!$B$39:$B$782,U$47)+'СЕТ СН'!$G$14+СВЦЭМ!$D$10+'СЕТ СН'!$G$5-'СЕТ СН'!$G$24</f>
        <v>4081.2992861800003</v>
      </c>
      <c r="V67" s="36">
        <f>SUMIFS(СВЦЭМ!$D$39:$D$782,СВЦЭМ!$A$39:$A$782,$A67,СВЦЭМ!$B$39:$B$782,V$47)+'СЕТ СН'!$G$14+СВЦЭМ!$D$10+'СЕТ СН'!$G$5-'СЕТ СН'!$G$24</f>
        <v>4090.9426678899999</v>
      </c>
      <c r="W67" s="36">
        <f>SUMIFS(СВЦЭМ!$D$39:$D$782,СВЦЭМ!$A$39:$A$782,$A67,СВЦЭМ!$B$39:$B$782,W$47)+'СЕТ СН'!$G$14+СВЦЭМ!$D$10+'СЕТ СН'!$G$5-'СЕТ СН'!$G$24</f>
        <v>4108.5905282499998</v>
      </c>
      <c r="X67" s="36">
        <f>SUMIFS(СВЦЭМ!$D$39:$D$782,СВЦЭМ!$A$39:$A$782,$A67,СВЦЭМ!$B$39:$B$782,X$47)+'СЕТ СН'!$G$14+СВЦЭМ!$D$10+'СЕТ СН'!$G$5-'СЕТ СН'!$G$24</f>
        <v>4136.1181121899999</v>
      </c>
      <c r="Y67" s="36">
        <f>SUMIFS(СВЦЭМ!$D$39:$D$782,СВЦЭМ!$A$39:$A$782,$A67,СВЦЭМ!$B$39:$B$782,Y$47)+'СЕТ СН'!$G$14+СВЦЭМ!$D$10+'СЕТ СН'!$G$5-'СЕТ СН'!$G$24</f>
        <v>4171.3875690599998</v>
      </c>
    </row>
    <row r="68" spans="1:26" ht="15.75" x14ac:dyDescent="0.2">
      <c r="A68" s="35">
        <f t="shared" si="1"/>
        <v>44582</v>
      </c>
      <c r="B68" s="36">
        <f>SUMIFS(СВЦЭМ!$D$39:$D$782,СВЦЭМ!$A$39:$A$782,$A68,СВЦЭМ!$B$39:$B$782,B$47)+'СЕТ СН'!$G$14+СВЦЭМ!$D$10+'СЕТ СН'!$G$5-'СЕТ СН'!$G$24</f>
        <v>4148.3946711999997</v>
      </c>
      <c r="C68" s="36">
        <f>SUMIFS(СВЦЭМ!$D$39:$D$782,СВЦЭМ!$A$39:$A$782,$A68,СВЦЭМ!$B$39:$B$782,C$47)+'СЕТ СН'!$G$14+СВЦЭМ!$D$10+'СЕТ СН'!$G$5-'СЕТ СН'!$G$24</f>
        <v>4145.3910438800003</v>
      </c>
      <c r="D68" s="36">
        <f>SUMIFS(СВЦЭМ!$D$39:$D$782,СВЦЭМ!$A$39:$A$782,$A68,СВЦЭМ!$B$39:$B$782,D$47)+'СЕТ СН'!$G$14+СВЦЭМ!$D$10+'СЕТ СН'!$G$5-'СЕТ СН'!$G$24</f>
        <v>4171.5842684899999</v>
      </c>
      <c r="E68" s="36">
        <f>SUMIFS(СВЦЭМ!$D$39:$D$782,СВЦЭМ!$A$39:$A$782,$A68,СВЦЭМ!$B$39:$B$782,E$47)+'СЕТ СН'!$G$14+СВЦЭМ!$D$10+'СЕТ СН'!$G$5-'СЕТ СН'!$G$24</f>
        <v>4168.5898772700002</v>
      </c>
      <c r="F68" s="36">
        <f>SUMIFS(СВЦЭМ!$D$39:$D$782,СВЦЭМ!$A$39:$A$782,$A68,СВЦЭМ!$B$39:$B$782,F$47)+'СЕТ СН'!$G$14+СВЦЭМ!$D$10+'СЕТ СН'!$G$5-'СЕТ СН'!$G$24</f>
        <v>4159.2290426999998</v>
      </c>
      <c r="G68" s="36">
        <f>SUMIFS(СВЦЭМ!$D$39:$D$782,СВЦЭМ!$A$39:$A$782,$A68,СВЦЭМ!$B$39:$B$782,G$47)+'СЕТ СН'!$G$14+СВЦЭМ!$D$10+'СЕТ СН'!$G$5-'СЕТ СН'!$G$24</f>
        <v>4149.0505093199999</v>
      </c>
      <c r="H68" s="36">
        <f>SUMIFS(СВЦЭМ!$D$39:$D$782,СВЦЭМ!$A$39:$A$782,$A68,СВЦЭМ!$B$39:$B$782,H$47)+'СЕТ СН'!$G$14+СВЦЭМ!$D$10+'СЕТ СН'!$G$5-'СЕТ СН'!$G$24</f>
        <v>4103.0658473499998</v>
      </c>
      <c r="I68" s="36">
        <f>SUMIFS(СВЦЭМ!$D$39:$D$782,СВЦЭМ!$A$39:$A$782,$A68,СВЦЭМ!$B$39:$B$782,I$47)+'СЕТ СН'!$G$14+СВЦЭМ!$D$10+'СЕТ СН'!$G$5-'СЕТ СН'!$G$24</f>
        <v>4111.3031932000004</v>
      </c>
      <c r="J68" s="36">
        <f>SUMIFS(СВЦЭМ!$D$39:$D$782,СВЦЭМ!$A$39:$A$782,$A68,СВЦЭМ!$B$39:$B$782,J$47)+'СЕТ СН'!$G$14+СВЦЭМ!$D$10+'СЕТ СН'!$G$5-'СЕТ СН'!$G$24</f>
        <v>4108.1304960899997</v>
      </c>
      <c r="K68" s="36">
        <f>SUMIFS(СВЦЭМ!$D$39:$D$782,СВЦЭМ!$A$39:$A$782,$A68,СВЦЭМ!$B$39:$B$782,K$47)+'СЕТ СН'!$G$14+СВЦЭМ!$D$10+'СЕТ СН'!$G$5-'СЕТ СН'!$G$24</f>
        <v>4074.1809088</v>
      </c>
      <c r="L68" s="36">
        <f>SUMIFS(СВЦЭМ!$D$39:$D$782,СВЦЭМ!$A$39:$A$782,$A68,СВЦЭМ!$B$39:$B$782,L$47)+'СЕТ СН'!$G$14+СВЦЭМ!$D$10+'СЕТ СН'!$G$5-'СЕТ СН'!$G$24</f>
        <v>4074.45184191</v>
      </c>
      <c r="M68" s="36">
        <f>SUMIFS(СВЦЭМ!$D$39:$D$782,СВЦЭМ!$A$39:$A$782,$A68,СВЦЭМ!$B$39:$B$782,M$47)+'СЕТ СН'!$G$14+СВЦЭМ!$D$10+'СЕТ СН'!$G$5-'СЕТ СН'!$G$24</f>
        <v>4101.5237471600003</v>
      </c>
      <c r="N68" s="36">
        <f>SUMIFS(СВЦЭМ!$D$39:$D$782,СВЦЭМ!$A$39:$A$782,$A68,СВЦЭМ!$B$39:$B$782,N$47)+'СЕТ СН'!$G$14+СВЦЭМ!$D$10+'СЕТ СН'!$G$5-'СЕТ СН'!$G$24</f>
        <v>4126.2117605000003</v>
      </c>
      <c r="O68" s="36">
        <f>SUMIFS(СВЦЭМ!$D$39:$D$782,СВЦЭМ!$A$39:$A$782,$A68,СВЦЭМ!$B$39:$B$782,O$47)+'СЕТ СН'!$G$14+СВЦЭМ!$D$10+'СЕТ СН'!$G$5-'СЕТ СН'!$G$24</f>
        <v>4165.8372723100001</v>
      </c>
      <c r="P68" s="36">
        <f>SUMIFS(СВЦЭМ!$D$39:$D$782,СВЦЭМ!$A$39:$A$782,$A68,СВЦЭМ!$B$39:$B$782,P$47)+'СЕТ СН'!$G$14+СВЦЭМ!$D$10+'СЕТ СН'!$G$5-'СЕТ СН'!$G$24</f>
        <v>4162.2255029799999</v>
      </c>
      <c r="Q68" s="36">
        <f>SUMIFS(СВЦЭМ!$D$39:$D$782,СВЦЭМ!$A$39:$A$782,$A68,СВЦЭМ!$B$39:$B$782,Q$47)+'СЕТ СН'!$G$14+СВЦЭМ!$D$10+'СЕТ СН'!$G$5-'СЕТ СН'!$G$24</f>
        <v>4155.4801179599999</v>
      </c>
      <c r="R68" s="36">
        <f>SUMIFS(СВЦЭМ!$D$39:$D$782,СВЦЭМ!$A$39:$A$782,$A68,СВЦЭМ!$B$39:$B$782,R$47)+'СЕТ СН'!$G$14+СВЦЭМ!$D$10+'СЕТ СН'!$G$5-'СЕТ СН'!$G$24</f>
        <v>4125.9236136</v>
      </c>
      <c r="S68" s="36">
        <f>SUMIFS(СВЦЭМ!$D$39:$D$782,СВЦЭМ!$A$39:$A$782,$A68,СВЦЭМ!$B$39:$B$782,S$47)+'СЕТ СН'!$G$14+СВЦЭМ!$D$10+'СЕТ СН'!$G$5-'СЕТ СН'!$G$24</f>
        <v>4084.4139748100001</v>
      </c>
      <c r="T68" s="36">
        <f>SUMIFS(СВЦЭМ!$D$39:$D$782,СВЦЭМ!$A$39:$A$782,$A68,СВЦЭМ!$B$39:$B$782,T$47)+'СЕТ СН'!$G$14+СВЦЭМ!$D$10+'СЕТ СН'!$G$5-'СЕТ СН'!$G$24</f>
        <v>4069.9655666600001</v>
      </c>
      <c r="U68" s="36">
        <f>SUMIFS(СВЦЭМ!$D$39:$D$782,СВЦЭМ!$A$39:$A$782,$A68,СВЦЭМ!$B$39:$B$782,U$47)+'СЕТ СН'!$G$14+СВЦЭМ!$D$10+'СЕТ СН'!$G$5-'СЕТ СН'!$G$24</f>
        <v>4081.7982835900002</v>
      </c>
      <c r="V68" s="36">
        <f>SUMIFS(СВЦЭМ!$D$39:$D$782,СВЦЭМ!$A$39:$A$782,$A68,СВЦЭМ!$B$39:$B$782,V$47)+'СЕТ СН'!$G$14+СВЦЭМ!$D$10+'СЕТ СН'!$G$5-'СЕТ СН'!$G$24</f>
        <v>4090.0236999600002</v>
      </c>
      <c r="W68" s="36">
        <f>SUMIFS(СВЦЭМ!$D$39:$D$782,СВЦЭМ!$A$39:$A$782,$A68,СВЦЭМ!$B$39:$B$782,W$47)+'СЕТ СН'!$G$14+СВЦЭМ!$D$10+'СЕТ СН'!$G$5-'СЕТ СН'!$G$24</f>
        <v>4111.5852566000003</v>
      </c>
      <c r="X68" s="36">
        <f>SUMIFS(СВЦЭМ!$D$39:$D$782,СВЦЭМ!$A$39:$A$782,$A68,СВЦЭМ!$B$39:$B$782,X$47)+'СЕТ СН'!$G$14+СВЦЭМ!$D$10+'СЕТ СН'!$G$5-'СЕТ СН'!$G$24</f>
        <v>4137.6195559099997</v>
      </c>
      <c r="Y68" s="36">
        <f>SUMIFS(СВЦЭМ!$D$39:$D$782,СВЦЭМ!$A$39:$A$782,$A68,СВЦЭМ!$B$39:$B$782,Y$47)+'СЕТ СН'!$G$14+СВЦЭМ!$D$10+'СЕТ СН'!$G$5-'СЕТ СН'!$G$24</f>
        <v>4178.7148447600002</v>
      </c>
    </row>
    <row r="69" spans="1:26" ht="15.75" x14ac:dyDescent="0.2">
      <c r="A69" s="35">
        <f t="shared" si="1"/>
        <v>44583</v>
      </c>
      <c r="B69" s="36">
        <f>SUMIFS(СВЦЭМ!$D$39:$D$782,СВЦЭМ!$A$39:$A$782,$A69,СВЦЭМ!$B$39:$B$782,B$47)+'СЕТ СН'!$G$14+СВЦЭМ!$D$10+'СЕТ СН'!$G$5-'СЕТ СН'!$G$24</f>
        <v>4203.2699889300002</v>
      </c>
      <c r="C69" s="36">
        <f>SUMIFS(СВЦЭМ!$D$39:$D$782,СВЦЭМ!$A$39:$A$782,$A69,СВЦЭМ!$B$39:$B$782,C$47)+'СЕТ СН'!$G$14+СВЦЭМ!$D$10+'СЕТ СН'!$G$5-'СЕТ СН'!$G$24</f>
        <v>4210.4147263599998</v>
      </c>
      <c r="D69" s="36">
        <f>SUMIFS(СВЦЭМ!$D$39:$D$782,СВЦЭМ!$A$39:$A$782,$A69,СВЦЭМ!$B$39:$B$782,D$47)+'СЕТ СН'!$G$14+СВЦЭМ!$D$10+'СЕТ СН'!$G$5-'СЕТ СН'!$G$24</f>
        <v>4241.0821755699999</v>
      </c>
      <c r="E69" s="36">
        <f>SUMIFS(СВЦЭМ!$D$39:$D$782,СВЦЭМ!$A$39:$A$782,$A69,СВЦЭМ!$B$39:$B$782,E$47)+'СЕТ СН'!$G$14+СВЦЭМ!$D$10+'СЕТ СН'!$G$5-'СЕТ СН'!$G$24</f>
        <v>4246.6534839899996</v>
      </c>
      <c r="F69" s="36">
        <f>SUMIFS(СВЦЭМ!$D$39:$D$782,СВЦЭМ!$A$39:$A$782,$A69,СВЦЭМ!$B$39:$B$782,F$47)+'СЕТ СН'!$G$14+СВЦЭМ!$D$10+'СЕТ СН'!$G$5-'СЕТ СН'!$G$24</f>
        <v>4240.8852091799999</v>
      </c>
      <c r="G69" s="36">
        <f>SUMIFS(СВЦЭМ!$D$39:$D$782,СВЦЭМ!$A$39:$A$782,$A69,СВЦЭМ!$B$39:$B$782,G$47)+'СЕТ СН'!$G$14+СВЦЭМ!$D$10+'СЕТ СН'!$G$5-'СЕТ СН'!$G$24</f>
        <v>4227.66908659</v>
      </c>
      <c r="H69" s="36">
        <f>SUMIFS(СВЦЭМ!$D$39:$D$782,СВЦЭМ!$A$39:$A$782,$A69,СВЦЭМ!$B$39:$B$782,H$47)+'СЕТ СН'!$G$14+СВЦЭМ!$D$10+'СЕТ СН'!$G$5-'СЕТ СН'!$G$24</f>
        <v>4161.4831949500003</v>
      </c>
      <c r="I69" s="36">
        <f>SUMIFS(СВЦЭМ!$D$39:$D$782,СВЦЭМ!$A$39:$A$782,$A69,СВЦЭМ!$B$39:$B$782,I$47)+'СЕТ СН'!$G$14+СВЦЭМ!$D$10+'СЕТ СН'!$G$5-'СЕТ СН'!$G$24</f>
        <v>4136.7396273100003</v>
      </c>
      <c r="J69" s="36">
        <f>SUMIFS(СВЦЭМ!$D$39:$D$782,СВЦЭМ!$A$39:$A$782,$A69,СВЦЭМ!$B$39:$B$782,J$47)+'СЕТ СН'!$G$14+СВЦЭМ!$D$10+'СЕТ СН'!$G$5-'СЕТ СН'!$G$24</f>
        <v>4090.4689712300001</v>
      </c>
      <c r="K69" s="36">
        <f>SUMIFS(СВЦЭМ!$D$39:$D$782,СВЦЭМ!$A$39:$A$782,$A69,СВЦЭМ!$B$39:$B$782,K$47)+'СЕТ СН'!$G$14+СВЦЭМ!$D$10+'СЕТ СН'!$G$5-'СЕТ СН'!$G$24</f>
        <v>4072.6768735200003</v>
      </c>
      <c r="L69" s="36">
        <f>SUMIFS(СВЦЭМ!$D$39:$D$782,СВЦЭМ!$A$39:$A$782,$A69,СВЦЭМ!$B$39:$B$782,L$47)+'СЕТ СН'!$G$14+СВЦЭМ!$D$10+'СЕТ СН'!$G$5-'СЕТ СН'!$G$24</f>
        <v>4078.1321451800004</v>
      </c>
      <c r="M69" s="36">
        <f>SUMIFS(СВЦЭМ!$D$39:$D$782,СВЦЭМ!$A$39:$A$782,$A69,СВЦЭМ!$B$39:$B$782,M$47)+'СЕТ СН'!$G$14+СВЦЭМ!$D$10+'СЕТ СН'!$G$5-'СЕТ СН'!$G$24</f>
        <v>4082.1262596200004</v>
      </c>
      <c r="N69" s="36">
        <f>SUMIFS(СВЦЭМ!$D$39:$D$782,СВЦЭМ!$A$39:$A$782,$A69,СВЦЭМ!$B$39:$B$782,N$47)+'СЕТ СН'!$G$14+СВЦЭМ!$D$10+'СЕТ СН'!$G$5-'СЕТ СН'!$G$24</f>
        <v>4101.4994373500003</v>
      </c>
      <c r="O69" s="36">
        <f>SUMIFS(СВЦЭМ!$D$39:$D$782,СВЦЭМ!$A$39:$A$782,$A69,СВЦЭМ!$B$39:$B$782,O$47)+'СЕТ СН'!$G$14+СВЦЭМ!$D$10+'СЕТ СН'!$G$5-'СЕТ СН'!$G$24</f>
        <v>4152.9746056100003</v>
      </c>
      <c r="P69" s="36">
        <f>SUMIFS(СВЦЭМ!$D$39:$D$782,СВЦЭМ!$A$39:$A$782,$A69,СВЦЭМ!$B$39:$B$782,P$47)+'СЕТ СН'!$G$14+СВЦЭМ!$D$10+'СЕТ СН'!$G$5-'СЕТ СН'!$G$24</f>
        <v>4162.0535945600004</v>
      </c>
      <c r="Q69" s="36">
        <f>SUMIFS(СВЦЭМ!$D$39:$D$782,СВЦЭМ!$A$39:$A$782,$A69,СВЦЭМ!$B$39:$B$782,Q$47)+'СЕТ СН'!$G$14+СВЦЭМ!$D$10+'СЕТ СН'!$G$5-'СЕТ СН'!$G$24</f>
        <v>4157.1025953600001</v>
      </c>
      <c r="R69" s="36">
        <f>SUMIFS(СВЦЭМ!$D$39:$D$782,СВЦЭМ!$A$39:$A$782,$A69,СВЦЭМ!$B$39:$B$782,R$47)+'СЕТ СН'!$G$14+СВЦЭМ!$D$10+'СЕТ СН'!$G$5-'СЕТ СН'!$G$24</f>
        <v>4125.7415328300003</v>
      </c>
      <c r="S69" s="36">
        <f>SUMIFS(СВЦЭМ!$D$39:$D$782,СВЦЭМ!$A$39:$A$782,$A69,СВЦЭМ!$B$39:$B$782,S$47)+'СЕТ СН'!$G$14+СВЦЭМ!$D$10+'СЕТ СН'!$G$5-'СЕТ СН'!$G$24</f>
        <v>4075.5061965800001</v>
      </c>
      <c r="T69" s="36">
        <f>SUMIFS(СВЦЭМ!$D$39:$D$782,СВЦЭМ!$A$39:$A$782,$A69,СВЦЭМ!$B$39:$B$782,T$47)+'СЕТ СН'!$G$14+СВЦЭМ!$D$10+'СЕТ СН'!$G$5-'СЕТ СН'!$G$24</f>
        <v>4071.03364491</v>
      </c>
      <c r="U69" s="36">
        <f>SUMIFS(СВЦЭМ!$D$39:$D$782,СВЦЭМ!$A$39:$A$782,$A69,СВЦЭМ!$B$39:$B$782,U$47)+'СЕТ СН'!$G$14+СВЦЭМ!$D$10+'СЕТ СН'!$G$5-'СЕТ СН'!$G$24</f>
        <v>4085.8412845299999</v>
      </c>
      <c r="V69" s="36">
        <f>SUMIFS(СВЦЭМ!$D$39:$D$782,СВЦЭМ!$A$39:$A$782,$A69,СВЦЭМ!$B$39:$B$782,V$47)+'СЕТ СН'!$G$14+СВЦЭМ!$D$10+'СЕТ СН'!$G$5-'СЕТ СН'!$G$24</f>
        <v>4094.267879</v>
      </c>
      <c r="W69" s="36">
        <f>SUMIFS(СВЦЭМ!$D$39:$D$782,СВЦЭМ!$A$39:$A$782,$A69,СВЦЭМ!$B$39:$B$782,W$47)+'СЕТ СН'!$G$14+СВЦЭМ!$D$10+'СЕТ СН'!$G$5-'СЕТ СН'!$G$24</f>
        <v>4105.7716612599997</v>
      </c>
      <c r="X69" s="36">
        <f>SUMIFS(СВЦЭМ!$D$39:$D$782,СВЦЭМ!$A$39:$A$782,$A69,СВЦЭМ!$B$39:$B$782,X$47)+'СЕТ СН'!$G$14+СВЦЭМ!$D$10+'СЕТ СН'!$G$5-'СЕТ СН'!$G$24</f>
        <v>4142.3245503300004</v>
      </c>
      <c r="Y69" s="36">
        <f>SUMIFS(СВЦЭМ!$D$39:$D$782,СВЦЭМ!$A$39:$A$782,$A69,СВЦЭМ!$B$39:$B$782,Y$47)+'СЕТ СН'!$G$14+СВЦЭМ!$D$10+'СЕТ СН'!$G$5-'СЕТ СН'!$G$24</f>
        <v>4175.7885291299999</v>
      </c>
    </row>
    <row r="70" spans="1:26" ht="15.75" x14ac:dyDescent="0.2">
      <c r="A70" s="35">
        <f t="shared" si="1"/>
        <v>44584</v>
      </c>
      <c r="B70" s="36">
        <f>SUMIFS(СВЦЭМ!$D$39:$D$782,СВЦЭМ!$A$39:$A$782,$A70,СВЦЭМ!$B$39:$B$782,B$47)+'СЕТ СН'!$G$14+СВЦЭМ!$D$10+'СЕТ СН'!$G$5-'СЕТ СН'!$G$24</f>
        <v>4216.7718527799998</v>
      </c>
      <c r="C70" s="36">
        <f>SUMIFS(СВЦЭМ!$D$39:$D$782,СВЦЭМ!$A$39:$A$782,$A70,СВЦЭМ!$B$39:$B$782,C$47)+'СЕТ СН'!$G$14+СВЦЭМ!$D$10+'СЕТ СН'!$G$5-'СЕТ СН'!$G$24</f>
        <v>4238.1408988000003</v>
      </c>
      <c r="D70" s="36">
        <f>SUMIFS(СВЦЭМ!$D$39:$D$782,СВЦЭМ!$A$39:$A$782,$A70,СВЦЭМ!$B$39:$B$782,D$47)+'СЕТ СН'!$G$14+СВЦЭМ!$D$10+'СЕТ СН'!$G$5-'СЕТ СН'!$G$24</f>
        <v>4249.6821092299997</v>
      </c>
      <c r="E70" s="36">
        <f>SUMIFS(СВЦЭМ!$D$39:$D$782,СВЦЭМ!$A$39:$A$782,$A70,СВЦЭМ!$B$39:$B$782,E$47)+'СЕТ СН'!$G$14+СВЦЭМ!$D$10+'СЕТ СН'!$G$5-'СЕТ СН'!$G$24</f>
        <v>4248.4930915100003</v>
      </c>
      <c r="F70" s="36">
        <f>SUMIFS(СВЦЭМ!$D$39:$D$782,СВЦЭМ!$A$39:$A$782,$A70,СВЦЭМ!$B$39:$B$782,F$47)+'СЕТ СН'!$G$14+СВЦЭМ!$D$10+'СЕТ СН'!$G$5-'СЕТ СН'!$G$24</f>
        <v>4261.7363659900002</v>
      </c>
      <c r="G70" s="36">
        <f>SUMIFS(СВЦЭМ!$D$39:$D$782,СВЦЭМ!$A$39:$A$782,$A70,СВЦЭМ!$B$39:$B$782,G$47)+'СЕТ СН'!$G$14+СВЦЭМ!$D$10+'СЕТ СН'!$G$5-'СЕТ СН'!$G$24</f>
        <v>4247.6464953100003</v>
      </c>
      <c r="H70" s="36">
        <f>SUMIFS(СВЦЭМ!$D$39:$D$782,СВЦЭМ!$A$39:$A$782,$A70,СВЦЭМ!$B$39:$B$782,H$47)+'СЕТ СН'!$G$14+СВЦЭМ!$D$10+'СЕТ СН'!$G$5-'СЕТ СН'!$G$24</f>
        <v>4205.8292855099999</v>
      </c>
      <c r="I70" s="36">
        <f>SUMIFS(СВЦЭМ!$D$39:$D$782,СВЦЭМ!$A$39:$A$782,$A70,СВЦЭМ!$B$39:$B$782,I$47)+'СЕТ СН'!$G$14+СВЦЭМ!$D$10+'СЕТ СН'!$G$5-'СЕТ СН'!$G$24</f>
        <v>4192.1542128199999</v>
      </c>
      <c r="J70" s="36">
        <f>SUMIFS(СВЦЭМ!$D$39:$D$782,СВЦЭМ!$A$39:$A$782,$A70,СВЦЭМ!$B$39:$B$782,J$47)+'СЕТ СН'!$G$14+СВЦЭМ!$D$10+'СЕТ СН'!$G$5-'СЕТ СН'!$G$24</f>
        <v>4125.9184217500006</v>
      </c>
      <c r="K70" s="36">
        <f>SUMIFS(СВЦЭМ!$D$39:$D$782,СВЦЭМ!$A$39:$A$782,$A70,СВЦЭМ!$B$39:$B$782,K$47)+'СЕТ СН'!$G$14+СВЦЭМ!$D$10+'СЕТ СН'!$G$5-'СЕТ СН'!$G$24</f>
        <v>4108.0447734600002</v>
      </c>
      <c r="L70" s="36">
        <f>SUMIFS(СВЦЭМ!$D$39:$D$782,СВЦЭМ!$A$39:$A$782,$A70,СВЦЭМ!$B$39:$B$782,L$47)+'СЕТ СН'!$G$14+СВЦЭМ!$D$10+'СЕТ СН'!$G$5-'СЕТ СН'!$G$24</f>
        <v>4121.7870354799998</v>
      </c>
      <c r="M70" s="36">
        <f>SUMIFS(СВЦЭМ!$D$39:$D$782,СВЦЭМ!$A$39:$A$782,$A70,СВЦЭМ!$B$39:$B$782,M$47)+'СЕТ СН'!$G$14+СВЦЭМ!$D$10+'СЕТ СН'!$G$5-'СЕТ СН'!$G$24</f>
        <v>4115.5198680900003</v>
      </c>
      <c r="N70" s="36">
        <f>SUMIFS(СВЦЭМ!$D$39:$D$782,СВЦЭМ!$A$39:$A$782,$A70,СВЦЭМ!$B$39:$B$782,N$47)+'СЕТ СН'!$G$14+СВЦЭМ!$D$10+'СЕТ СН'!$G$5-'СЕТ СН'!$G$24</f>
        <v>4158.1737712800004</v>
      </c>
      <c r="O70" s="36">
        <f>SUMIFS(СВЦЭМ!$D$39:$D$782,СВЦЭМ!$A$39:$A$782,$A70,СВЦЭМ!$B$39:$B$782,O$47)+'СЕТ СН'!$G$14+СВЦЭМ!$D$10+'СЕТ СН'!$G$5-'СЕТ СН'!$G$24</f>
        <v>4201.0724074</v>
      </c>
      <c r="P70" s="36">
        <f>SUMIFS(СВЦЭМ!$D$39:$D$782,СВЦЭМ!$A$39:$A$782,$A70,СВЦЭМ!$B$39:$B$782,P$47)+'СЕТ СН'!$G$14+СВЦЭМ!$D$10+'СЕТ СН'!$G$5-'СЕТ СН'!$G$24</f>
        <v>4197.6874007000006</v>
      </c>
      <c r="Q70" s="36">
        <f>SUMIFS(СВЦЭМ!$D$39:$D$782,СВЦЭМ!$A$39:$A$782,$A70,СВЦЭМ!$B$39:$B$782,Q$47)+'СЕТ СН'!$G$14+СВЦЭМ!$D$10+'СЕТ СН'!$G$5-'СЕТ СН'!$G$24</f>
        <v>4204.3429302200002</v>
      </c>
      <c r="R70" s="36">
        <f>SUMIFS(СВЦЭМ!$D$39:$D$782,СВЦЭМ!$A$39:$A$782,$A70,СВЦЭМ!$B$39:$B$782,R$47)+'СЕТ СН'!$G$14+СВЦЭМ!$D$10+'СЕТ СН'!$G$5-'СЕТ СН'!$G$24</f>
        <v>4185.6611133699998</v>
      </c>
      <c r="S70" s="36">
        <f>SUMIFS(СВЦЭМ!$D$39:$D$782,СВЦЭМ!$A$39:$A$782,$A70,СВЦЭМ!$B$39:$B$782,S$47)+'СЕТ СН'!$G$14+СВЦЭМ!$D$10+'СЕТ СН'!$G$5-'СЕТ СН'!$G$24</f>
        <v>4118.7427750300003</v>
      </c>
      <c r="T70" s="36">
        <f>SUMIFS(СВЦЭМ!$D$39:$D$782,СВЦЭМ!$A$39:$A$782,$A70,СВЦЭМ!$B$39:$B$782,T$47)+'СЕТ СН'!$G$14+СВЦЭМ!$D$10+'СЕТ СН'!$G$5-'СЕТ СН'!$G$24</f>
        <v>4100.3904054499999</v>
      </c>
      <c r="U70" s="36">
        <f>SUMIFS(СВЦЭМ!$D$39:$D$782,СВЦЭМ!$A$39:$A$782,$A70,СВЦЭМ!$B$39:$B$782,U$47)+'СЕТ СН'!$G$14+СВЦЭМ!$D$10+'СЕТ СН'!$G$5-'СЕТ СН'!$G$24</f>
        <v>4122.8121842300006</v>
      </c>
      <c r="V70" s="36">
        <f>SUMIFS(СВЦЭМ!$D$39:$D$782,СВЦЭМ!$A$39:$A$782,$A70,СВЦЭМ!$B$39:$B$782,V$47)+'СЕТ СН'!$G$14+СВЦЭМ!$D$10+'СЕТ СН'!$G$5-'СЕТ СН'!$G$24</f>
        <v>4150.3665497399998</v>
      </c>
      <c r="W70" s="36">
        <f>SUMIFS(СВЦЭМ!$D$39:$D$782,СВЦЭМ!$A$39:$A$782,$A70,СВЦЭМ!$B$39:$B$782,W$47)+'СЕТ СН'!$G$14+СВЦЭМ!$D$10+'СЕТ СН'!$G$5-'СЕТ СН'!$G$24</f>
        <v>4157.3471000999998</v>
      </c>
      <c r="X70" s="36">
        <f>SUMIFS(СВЦЭМ!$D$39:$D$782,СВЦЭМ!$A$39:$A$782,$A70,СВЦЭМ!$B$39:$B$782,X$47)+'СЕТ СН'!$G$14+СВЦЭМ!$D$10+'СЕТ СН'!$G$5-'СЕТ СН'!$G$24</f>
        <v>4195.8956747100001</v>
      </c>
      <c r="Y70" s="36">
        <f>SUMIFS(СВЦЭМ!$D$39:$D$782,СВЦЭМ!$A$39:$A$782,$A70,СВЦЭМ!$B$39:$B$782,Y$47)+'СЕТ СН'!$G$14+СВЦЭМ!$D$10+'СЕТ СН'!$G$5-'СЕТ СН'!$G$24</f>
        <v>4223.8066045100004</v>
      </c>
    </row>
    <row r="71" spans="1:26" ht="15.75" x14ac:dyDescent="0.2">
      <c r="A71" s="35">
        <f t="shared" si="1"/>
        <v>44585</v>
      </c>
      <c r="B71" s="36">
        <f>SUMIFS(СВЦЭМ!$D$39:$D$782,СВЦЭМ!$A$39:$A$782,$A71,СВЦЭМ!$B$39:$B$782,B$47)+'СЕТ СН'!$G$14+СВЦЭМ!$D$10+'СЕТ СН'!$G$5-'СЕТ СН'!$G$24</f>
        <v>4261.7880459500002</v>
      </c>
      <c r="C71" s="36">
        <f>SUMIFS(СВЦЭМ!$D$39:$D$782,СВЦЭМ!$A$39:$A$782,$A71,СВЦЭМ!$B$39:$B$782,C$47)+'СЕТ СН'!$G$14+СВЦЭМ!$D$10+'СЕТ СН'!$G$5-'СЕТ СН'!$G$24</f>
        <v>4246.5786677699998</v>
      </c>
      <c r="D71" s="36">
        <f>SUMIFS(СВЦЭМ!$D$39:$D$782,СВЦЭМ!$A$39:$A$782,$A71,СВЦЭМ!$B$39:$B$782,D$47)+'СЕТ СН'!$G$14+СВЦЭМ!$D$10+'СЕТ СН'!$G$5-'СЕТ СН'!$G$24</f>
        <v>4243.8233529400004</v>
      </c>
      <c r="E71" s="36">
        <f>SUMIFS(СВЦЭМ!$D$39:$D$782,СВЦЭМ!$A$39:$A$782,$A71,СВЦЭМ!$B$39:$B$782,E$47)+'СЕТ СН'!$G$14+СВЦЭМ!$D$10+'СЕТ СН'!$G$5-'СЕТ СН'!$G$24</f>
        <v>4243.3801177599998</v>
      </c>
      <c r="F71" s="36">
        <f>SUMIFS(СВЦЭМ!$D$39:$D$782,СВЦЭМ!$A$39:$A$782,$A71,СВЦЭМ!$B$39:$B$782,F$47)+'СЕТ СН'!$G$14+СВЦЭМ!$D$10+'СЕТ СН'!$G$5-'СЕТ СН'!$G$24</f>
        <v>4235.9139985299998</v>
      </c>
      <c r="G71" s="36">
        <f>SUMIFS(СВЦЭМ!$D$39:$D$782,СВЦЭМ!$A$39:$A$782,$A71,СВЦЭМ!$B$39:$B$782,G$47)+'СЕТ СН'!$G$14+СВЦЭМ!$D$10+'СЕТ СН'!$G$5-'СЕТ СН'!$G$24</f>
        <v>4197.1749143699999</v>
      </c>
      <c r="H71" s="36">
        <f>SUMIFS(СВЦЭМ!$D$39:$D$782,СВЦЭМ!$A$39:$A$782,$A71,СВЦЭМ!$B$39:$B$782,H$47)+'СЕТ СН'!$G$14+СВЦЭМ!$D$10+'СЕТ СН'!$G$5-'СЕТ СН'!$G$24</f>
        <v>4130.5280363299998</v>
      </c>
      <c r="I71" s="36">
        <f>SUMIFS(СВЦЭМ!$D$39:$D$782,СВЦЭМ!$A$39:$A$782,$A71,СВЦЭМ!$B$39:$B$782,I$47)+'СЕТ СН'!$G$14+СВЦЭМ!$D$10+'СЕТ СН'!$G$5-'СЕТ СН'!$G$24</f>
        <v>4127.0450432300004</v>
      </c>
      <c r="J71" s="36">
        <f>SUMIFS(СВЦЭМ!$D$39:$D$782,СВЦЭМ!$A$39:$A$782,$A71,СВЦЭМ!$B$39:$B$782,J$47)+'СЕТ СН'!$G$14+СВЦЭМ!$D$10+'СЕТ СН'!$G$5-'СЕТ СН'!$G$24</f>
        <v>4116.6514459299997</v>
      </c>
      <c r="K71" s="36">
        <f>SUMIFS(СВЦЭМ!$D$39:$D$782,СВЦЭМ!$A$39:$A$782,$A71,СВЦЭМ!$B$39:$B$782,K$47)+'СЕТ СН'!$G$14+СВЦЭМ!$D$10+'СЕТ СН'!$G$5-'СЕТ СН'!$G$24</f>
        <v>4124.8002491500001</v>
      </c>
      <c r="L71" s="36">
        <f>SUMIFS(СВЦЭМ!$D$39:$D$782,СВЦЭМ!$A$39:$A$782,$A71,СВЦЭМ!$B$39:$B$782,L$47)+'СЕТ СН'!$G$14+СВЦЭМ!$D$10+'СЕТ СН'!$G$5-'СЕТ СН'!$G$24</f>
        <v>4138.7436542899995</v>
      </c>
      <c r="M71" s="36">
        <f>SUMIFS(СВЦЭМ!$D$39:$D$782,СВЦЭМ!$A$39:$A$782,$A71,СВЦЭМ!$B$39:$B$782,M$47)+'СЕТ СН'!$G$14+СВЦЭМ!$D$10+'СЕТ СН'!$G$5-'СЕТ СН'!$G$24</f>
        <v>4150.11366043</v>
      </c>
      <c r="N71" s="36">
        <f>SUMIFS(СВЦЭМ!$D$39:$D$782,СВЦЭМ!$A$39:$A$782,$A71,СВЦЭМ!$B$39:$B$782,N$47)+'СЕТ СН'!$G$14+СВЦЭМ!$D$10+'СЕТ СН'!$G$5-'СЕТ СН'!$G$24</f>
        <v>4167.0589009599998</v>
      </c>
      <c r="O71" s="36">
        <f>SUMIFS(СВЦЭМ!$D$39:$D$782,СВЦЭМ!$A$39:$A$782,$A71,СВЦЭМ!$B$39:$B$782,O$47)+'СЕТ СН'!$G$14+СВЦЭМ!$D$10+'СЕТ СН'!$G$5-'СЕТ СН'!$G$24</f>
        <v>4209.6998235600004</v>
      </c>
      <c r="P71" s="36">
        <f>SUMIFS(СВЦЭМ!$D$39:$D$782,СВЦЭМ!$A$39:$A$782,$A71,СВЦЭМ!$B$39:$B$782,P$47)+'СЕТ СН'!$G$14+СВЦЭМ!$D$10+'СЕТ СН'!$G$5-'СЕТ СН'!$G$24</f>
        <v>4213.34651244</v>
      </c>
      <c r="Q71" s="36">
        <f>SUMIFS(СВЦЭМ!$D$39:$D$782,СВЦЭМ!$A$39:$A$782,$A71,СВЦЭМ!$B$39:$B$782,Q$47)+'СЕТ СН'!$G$14+СВЦЭМ!$D$10+'СЕТ СН'!$G$5-'СЕТ СН'!$G$24</f>
        <v>4219.93431289</v>
      </c>
      <c r="R71" s="36">
        <f>SUMIFS(СВЦЭМ!$D$39:$D$782,СВЦЭМ!$A$39:$A$782,$A71,СВЦЭМ!$B$39:$B$782,R$47)+'СЕТ СН'!$G$14+СВЦЭМ!$D$10+'СЕТ СН'!$G$5-'СЕТ СН'!$G$24</f>
        <v>4176.4798078599997</v>
      </c>
      <c r="S71" s="36">
        <f>SUMIFS(СВЦЭМ!$D$39:$D$782,СВЦЭМ!$A$39:$A$782,$A71,СВЦЭМ!$B$39:$B$782,S$47)+'СЕТ СН'!$G$14+СВЦЭМ!$D$10+'СЕТ СН'!$G$5-'СЕТ СН'!$G$24</f>
        <v>4125.7107251699999</v>
      </c>
      <c r="T71" s="36">
        <f>SUMIFS(СВЦЭМ!$D$39:$D$782,СВЦЭМ!$A$39:$A$782,$A71,СВЦЭМ!$B$39:$B$782,T$47)+'СЕТ СН'!$G$14+СВЦЭМ!$D$10+'СЕТ СН'!$G$5-'СЕТ СН'!$G$24</f>
        <v>4121.2110591199998</v>
      </c>
      <c r="U71" s="36">
        <f>SUMIFS(СВЦЭМ!$D$39:$D$782,СВЦЭМ!$A$39:$A$782,$A71,СВЦЭМ!$B$39:$B$782,U$47)+'СЕТ СН'!$G$14+СВЦЭМ!$D$10+'СЕТ СН'!$G$5-'СЕТ СН'!$G$24</f>
        <v>4130.6221979000002</v>
      </c>
      <c r="V71" s="36">
        <f>SUMIFS(СВЦЭМ!$D$39:$D$782,СВЦЭМ!$A$39:$A$782,$A71,СВЦЭМ!$B$39:$B$782,V$47)+'СЕТ СН'!$G$14+СВЦЭМ!$D$10+'СЕТ СН'!$G$5-'СЕТ СН'!$G$24</f>
        <v>4148.8780211399999</v>
      </c>
      <c r="W71" s="36">
        <f>SUMIFS(СВЦЭМ!$D$39:$D$782,СВЦЭМ!$A$39:$A$782,$A71,СВЦЭМ!$B$39:$B$782,W$47)+'СЕТ СН'!$G$14+СВЦЭМ!$D$10+'СЕТ СН'!$G$5-'СЕТ СН'!$G$24</f>
        <v>4160.1028411999996</v>
      </c>
      <c r="X71" s="36">
        <f>SUMIFS(СВЦЭМ!$D$39:$D$782,СВЦЭМ!$A$39:$A$782,$A71,СВЦЭМ!$B$39:$B$782,X$47)+'СЕТ СН'!$G$14+СВЦЭМ!$D$10+'СЕТ СН'!$G$5-'СЕТ СН'!$G$24</f>
        <v>4186.4071098900004</v>
      </c>
      <c r="Y71" s="36">
        <f>SUMIFS(СВЦЭМ!$D$39:$D$782,СВЦЭМ!$A$39:$A$782,$A71,СВЦЭМ!$B$39:$B$782,Y$47)+'СЕТ СН'!$G$14+СВЦЭМ!$D$10+'СЕТ СН'!$G$5-'СЕТ СН'!$G$24</f>
        <v>4211.6974774999999</v>
      </c>
    </row>
    <row r="72" spans="1:26" ht="15.75" x14ac:dyDescent="0.2">
      <c r="A72" s="35">
        <f t="shared" si="1"/>
        <v>44586</v>
      </c>
      <c r="B72" s="36">
        <f>SUMIFS(СВЦЭМ!$D$39:$D$782,СВЦЭМ!$A$39:$A$782,$A72,СВЦЭМ!$B$39:$B$782,B$47)+'СЕТ СН'!$G$14+СВЦЭМ!$D$10+'СЕТ СН'!$G$5-'СЕТ СН'!$G$24</f>
        <v>4200.0981290899999</v>
      </c>
      <c r="C72" s="36">
        <f>SUMIFS(СВЦЭМ!$D$39:$D$782,СВЦЭМ!$A$39:$A$782,$A72,СВЦЭМ!$B$39:$B$782,C$47)+'СЕТ СН'!$G$14+СВЦЭМ!$D$10+'СЕТ СН'!$G$5-'СЕТ СН'!$G$24</f>
        <v>4234.5135235400003</v>
      </c>
      <c r="D72" s="36">
        <f>SUMIFS(СВЦЭМ!$D$39:$D$782,СВЦЭМ!$A$39:$A$782,$A72,СВЦЭМ!$B$39:$B$782,D$47)+'СЕТ СН'!$G$14+СВЦЭМ!$D$10+'СЕТ СН'!$G$5-'СЕТ СН'!$G$24</f>
        <v>4263.1585822400002</v>
      </c>
      <c r="E72" s="36">
        <f>SUMIFS(СВЦЭМ!$D$39:$D$782,СВЦЭМ!$A$39:$A$782,$A72,СВЦЭМ!$B$39:$B$782,E$47)+'СЕТ СН'!$G$14+СВЦЭМ!$D$10+'СЕТ СН'!$G$5-'СЕТ СН'!$G$24</f>
        <v>4261.8158639000003</v>
      </c>
      <c r="F72" s="36">
        <f>SUMIFS(СВЦЭМ!$D$39:$D$782,СВЦЭМ!$A$39:$A$782,$A72,СВЦЭМ!$B$39:$B$782,F$47)+'СЕТ СН'!$G$14+СВЦЭМ!$D$10+'СЕТ СН'!$G$5-'СЕТ СН'!$G$24</f>
        <v>4252.4800101500005</v>
      </c>
      <c r="G72" s="36">
        <f>SUMIFS(СВЦЭМ!$D$39:$D$782,СВЦЭМ!$A$39:$A$782,$A72,СВЦЭМ!$B$39:$B$782,G$47)+'СЕТ СН'!$G$14+СВЦЭМ!$D$10+'СЕТ СН'!$G$5-'СЕТ СН'!$G$24</f>
        <v>4207.9743381299995</v>
      </c>
      <c r="H72" s="36">
        <f>SUMIFS(СВЦЭМ!$D$39:$D$782,СВЦЭМ!$A$39:$A$782,$A72,СВЦЭМ!$B$39:$B$782,H$47)+'СЕТ СН'!$G$14+СВЦЭМ!$D$10+'СЕТ СН'!$G$5-'СЕТ СН'!$G$24</f>
        <v>4125.1576280299996</v>
      </c>
      <c r="I72" s="36">
        <f>SUMIFS(СВЦЭМ!$D$39:$D$782,СВЦЭМ!$A$39:$A$782,$A72,СВЦЭМ!$B$39:$B$782,I$47)+'СЕТ СН'!$G$14+СВЦЭМ!$D$10+'СЕТ СН'!$G$5-'СЕТ СН'!$G$24</f>
        <v>4106.2153907600004</v>
      </c>
      <c r="J72" s="36">
        <f>SUMIFS(СВЦЭМ!$D$39:$D$782,СВЦЭМ!$A$39:$A$782,$A72,СВЦЭМ!$B$39:$B$782,J$47)+'СЕТ СН'!$G$14+СВЦЭМ!$D$10+'СЕТ СН'!$G$5-'СЕТ СН'!$G$24</f>
        <v>4086.3502056300003</v>
      </c>
      <c r="K72" s="36">
        <f>SUMIFS(СВЦЭМ!$D$39:$D$782,СВЦЭМ!$A$39:$A$782,$A72,СВЦЭМ!$B$39:$B$782,K$47)+'СЕТ СН'!$G$14+СВЦЭМ!$D$10+'СЕТ СН'!$G$5-'СЕТ СН'!$G$24</f>
        <v>4085.41994914</v>
      </c>
      <c r="L72" s="36">
        <f>SUMIFS(СВЦЭМ!$D$39:$D$782,СВЦЭМ!$A$39:$A$782,$A72,СВЦЭМ!$B$39:$B$782,L$47)+'СЕТ СН'!$G$14+СВЦЭМ!$D$10+'СЕТ СН'!$G$5-'СЕТ СН'!$G$24</f>
        <v>4091.1893024299998</v>
      </c>
      <c r="M72" s="36">
        <f>SUMIFS(СВЦЭМ!$D$39:$D$782,СВЦЭМ!$A$39:$A$782,$A72,СВЦЭМ!$B$39:$B$782,M$47)+'СЕТ СН'!$G$14+СВЦЭМ!$D$10+'СЕТ СН'!$G$5-'СЕТ СН'!$G$24</f>
        <v>4109.4966301000004</v>
      </c>
      <c r="N72" s="36">
        <f>SUMIFS(СВЦЭМ!$D$39:$D$782,СВЦЭМ!$A$39:$A$782,$A72,СВЦЭМ!$B$39:$B$782,N$47)+'СЕТ СН'!$G$14+СВЦЭМ!$D$10+'СЕТ СН'!$G$5-'СЕТ СН'!$G$24</f>
        <v>4133.0347193899997</v>
      </c>
      <c r="O72" s="36">
        <f>SUMIFS(СВЦЭМ!$D$39:$D$782,СВЦЭМ!$A$39:$A$782,$A72,СВЦЭМ!$B$39:$B$782,O$47)+'СЕТ СН'!$G$14+СВЦЭМ!$D$10+'СЕТ СН'!$G$5-'СЕТ СН'!$G$24</f>
        <v>4176.89866351</v>
      </c>
      <c r="P72" s="36">
        <f>SUMIFS(СВЦЭМ!$D$39:$D$782,СВЦЭМ!$A$39:$A$782,$A72,СВЦЭМ!$B$39:$B$782,P$47)+'СЕТ СН'!$G$14+СВЦЭМ!$D$10+'СЕТ СН'!$G$5-'СЕТ СН'!$G$24</f>
        <v>4180.9376996299998</v>
      </c>
      <c r="Q72" s="36">
        <f>SUMIFS(СВЦЭМ!$D$39:$D$782,СВЦЭМ!$A$39:$A$782,$A72,СВЦЭМ!$B$39:$B$782,Q$47)+'СЕТ СН'!$G$14+СВЦЭМ!$D$10+'СЕТ СН'!$G$5-'СЕТ СН'!$G$24</f>
        <v>4175.3424189199995</v>
      </c>
      <c r="R72" s="36">
        <f>SUMIFS(СВЦЭМ!$D$39:$D$782,СВЦЭМ!$A$39:$A$782,$A72,СВЦЭМ!$B$39:$B$782,R$47)+'СЕТ СН'!$G$14+СВЦЭМ!$D$10+'СЕТ СН'!$G$5-'СЕТ СН'!$G$24</f>
        <v>4134.6615472200001</v>
      </c>
      <c r="S72" s="36">
        <f>SUMIFS(СВЦЭМ!$D$39:$D$782,СВЦЭМ!$A$39:$A$782,$A72,СВЦЭМ!$B$39:$B$782,S$47)+'СЕТ СН'!$G$14+СВЦЭМ!$D$10+'СЕТ СН'!$G$5-'СЕТ СН'!$G$24</f>
        <v>4086.4731000199999</v>
      </c>
      <c r="T72" s="36">
        <f>SUMIFS(СВЦЭМ!$D$39:$D$782,СВЦЭМ!$A$39:$A$782,$A72,СВЦЭМ!$B$39:$B$782,T$47)+'СЕТ СН'!$G$14+СВЦЭМ!$D$10+'СЕТ СН'!$G$5-'СЕТ СН'!$G$24</f>
        <v>4084.2316052400001</v>
      </c>
      <c r="U72" s="36">
        <f>SUMIFS(СВЦЭМ!$D$39:$D$782,СВЦЭМ!$A$39:$A$782,$A72,СВЦЭМ!$B$39:$B$782,U$47)+'СЕТ СН'!$G$14+СВЦЭМ!$D$10+'СЕТ СН'!$G$5-'СЕТ СН'!$G$24</f>
        <v>4100.9218766000004</v>
      </c>
      <c r="V72" s="36">
        <f>SUMIFS(СВЦЭМ!$D$39:$D$782,СВЦЭМ!$A$39:$A$782,$A72,СВЦЭМ!$B$39:$B$782,V$47)+'СЕТ СН'!$G$14+СВЦЭМ!$D$10+'СЕТ СН'!$G$5-'СЕТ СН'!$G$24</f>
        <v>4119.3435127299999</v>
      </c>
      <c r="W72" s="36">
        <f>SUMIFS(СВЦЭМ!$D$39:$D$782,СВЦЭМ!$A$39:$A$782,$A72,СВЦЭМ!$B$39:$B$782,W$47)+'СЕТ СН'!$G$14+СВЦЭМ!$D$10+'СЕТ СН'!$G$5-'СЕТ СН'!$G$24</f>
        <v>4135.4242139899998</v>
      </c>
      <c r="X72" s="36">
        <f>SUMIFS(СВЦЭМ!$D$39:$D$782,СВЦЭМ!$A$39:$A$782,$A72,СВЦЭМ!$B$39:$B$782,X$47)+'СЕТ СН'!$G$14+СВЦЭМ!$D$10+'СЕТ СН'!$G$5-'СЕТ СН'!$G$24</f>
        <v>4158.2177008899998</v>
      </c>
      <c r="Y72" s="36">
        <f>SUMIFS(СВЦЭМ!$D$39:$D$782,СВЦЭМ!$A$39:$A$782,$A72,СВЦЭМ!$B$39:$B$782,Y$47)+'СЕТ СН'!$G$14+СВЦЭМ!$D$10+'СЕТ СН'!$G$5-'СЕТ СН'!$G$24</f>
        <v>4198.49780156</v>
      </c>
    </row>
    <row r="73" spans="1:26" ht="15.75" x14ac:dyDescent="0.2">
      <c r="A73" s="35">
        <f t="shared" si="1"/>
        <v>44587</v>
      </c>
      <c r="B73" s="36">
        <f>SUMIFS(СВЦЭМ!$D$39:$D$782,СВЦЭМ!$A$39:$A$782,$A73,СВЦЭМ!$B$39:$B$782,B$47)+'СЕТ СН'!$G$14+СВЦЭМ!$D$10+'СЕТ СН'!$G$5-'СЕТ СН'!$G$24</f>
        <v>4147.2339449700003</v>
      </c>
      <c r="C73" s="36">
        <f>SUMIFS(СВЦЭМ!$D$39:$D$782,СВЦЭМ!$A$39:$A$782,$A73,СВЦЭМ!$B$39:$B$782,C$47)+'СЕТ СН'!$G$14+СВЦЭМ!$D$10+'СЕТ СН'!$G$5-'СЕТ СН'!$G$24</f>
        <v>4205.7767797500001</v>
      </c>
      <c r="D73" s="36">
        <f>SUMIFS(СВЦЭМ!$D$39:$D$782,СВЦЭМ!$A$39:$A$782,$A73,СВЦЭМ!$B$39:$B$782,D$47)+'СЕТ СН'!$G$14+СВЦЭМ!$D$10+'СЕТ СН'!$G$5-'СЕТ СН'!$G$24</f>
        <v>4237.63790952</v>
      </c>
      <c r="E73" s="36">
        <f>SUMIFS(СВЦЭМ!$D$39:$D$782,СВЦЭМ!$A$39:$A$782,$A73,СВЦЭМ!$B$39:$B$782,E$47)+'СЕТ СН'!$G$14+СВЦЭМ!$D$10+'СЕТ СН'!$G$5-'СЕТ СН'!$G$24</f>
        <v>4242.2186770999997</v>
      </c>
      <c r="F73" s="36">
        <f>SUMIFS(СВЦЭМ!$D$39:$D$782,СВЦЭМ!$A$39:$A$782,$A73,СВЦЭМ!$B$39:$B$782,F$47)+'СЕТ СН'!$G$14+СВЦЭМ!$D$10+'СЕТ СН'!$G$5-'СЕТ СН'!$G$24</f>
        <v>4229.5546810899996</v>
      </c>
      <c r="G73" s="36">
        <f>SUMIFS(СВЦЭМ!$D$39:$D$782,СВЦЭМ!$A$39:$A$782,$A73,СВЦЭМ!$B$39:$B$782,G$47)+'СЕТ СН'!$G$14+СВЦЭМ!$D$10+'СЕТ СН'!$G$5-'СЕТ СН'!$G$24</f>
        <v>4189.3405746999997</v>
      </c>
      <c r="H73" s="36">
        <f>SUMIFS(СВЦЭМ!$D$39:$D$782,СВЦЭМ!$A$39:$A$782,$A73,СВЦЭМ!$B$39:$B$782,H$47)+'СЕТ СН'!$G$14+СВЦЭМ!$D$10+'СЕТ СН'!$G$5-'СЕТ СН'!$G$24</f>
        <v>4133.9268198299997</v>
      </c>
      <c r="I73" s="36">
        <f>SUMIFS(СВЦЭМ!$D$39:$D$782,СВЦЭМ!$A$39:$A$782,$A73,СВЦЭМ!$B$39:$B$782,I$47)+'СЕТ СН'!$G$14+СВЦЭМ!$D$10+'СЕТ СН'!$G$5-'СЕТ СН'!$G$24</f>
        <v>4127.8535421899996</v>
      </c>
      <c r="J73" s="36">
        <f>SUMIFS(СВЦЭМ!$D$39:$D$782,СВЦЭМ!$A$39:$A$782,$A73,СВЦЭМ!$B$39:$B$782,J$47)+'СЕТ СН'!$G$14+СВЦЭМ!$D$10+'СЕТ СН'!$G$5-'СЕТ СН'!$G$24</f>
        <v>4120.86065168</v>
      </c>
      <c r="K73" s="36">
        <f>SUMIFS(СВЦЭМ!$D$39:$D$782,СВЦЭМ!$A$39:$A$782,$A73,СВЦЭМ!$B$39:$B$782,K$47)+'СЕТ СН'!$G$14+СВЦЭМ!$D$10+'СЕТ СН'!$G$5-'СЕТ СН'!$G$24</f>
        <v>4107.9056959500003</v>
      </c>
      <c r="L73" s="36">
        <f>SUMIFS(СВЦЭМ!$D$39:$D$782,СВЦЭМ!$A$39:$A$782,$A73,СВЦЭМ!$B$39:$B$782,L$47)+'СЕТ СН'!$G$14+СВЦЭМ!$D$10+'СЕТ СН'!$G$5-'СЕТ СН'!$G$24</f>
        <v>4113.3717828600002</v>
      </c>
      <c r="M73" s="36">
        <f>SUMIFS(СВЦЭМ!$D$39:$D$782,СВЦЭМ!$A$39:$A$782,$A73,СВЦЭМ!$B$39:$B$782,M$47)+'СЕТ СН'!$G$14+СВЦЭМ!$D$10+'СЕТ СН'!$G$5-'СЕТ СН'!$G$24</f>
        <v>4119.7960265199999</v>
      </c>
      <c r="N73" s="36">
        <f>SUMIFS(СВЦЭМ!$D$39:$D$782,СВЦЭМ!$A$39:$A$782,$A73,СВЦЭМ!$B$39:$B$782,N$47)+'СЕТ СН'!$G$14+СВЦЭМ!$D$10+'СЕТ СН'!$G$5-'СЕТ СН'!$G$24</f>
        <v>4143.2437174200004</v>
      </c>
      <c r="O73" s="36">
        <f>SUMIFS(СВЦЭМ!$D$39:$D$782,СВЦЭМ!$A$39:$A$782,$A73,СВЦЭМ!$B$39:$B$782,O$47)+'СЕТ СН'!$G$14+СВЦЭМ!$D$10+'СЕТ СН'!$G$5-'СЕТ СН'!$G$24</f>
        <v>4178.88885699</v>
      </c>
      <c r="P73" s="36">
        <f>SUMIFS(СВЦЭМ!$D$39:$D$782,СВЦЭМ!$A$39:$A$782,$A73,СВЦЭМ!$B$39:$B$782,P$47)+'СЕТ СН'!$G$14+СВЦЭМ!$D$10+'СЕТ СН'!$G$5-'СЕТ СН'!$G$24</f>
        <v>4182.3841938699998</v>
      </c>
      <c r="Q73" s="36">
        <f>SUMIFS(СВЦЭМ!$D$39:$D$782,СВЦЭМ!$A$39:$A$782,$A73,СВЦЭМ!$B$39:$B$782,Q$47)+'СЕТ СН'!$G$14+СВЦЭМ!$D$10+'СЕТ СН'!$G$5-'СЕТ СН'!$G$24</f>
        <v>4188.7534821400004</v>
      </c>
      <c r="R73" s="36">
        <f>SUMIFS(СВЦЭМ!$D$39:$D$782,СВЦЭМ!$A$39:$A$782,$A73,СВЦЭМ!$B$39:$B$782,R$47)+'СЕТ СН'!$G$14+СВЦЭМ!$D$10+'СЕТ СН'!$G$5-'СЕТ СН'!$G$24</f>
        <v>4148.2784268100004</v>
      </c>
      <c r="S73" s="36">
        <f>SUMIFS(СВЦЭМ!$D$39:$D$782,СВЦЭМ!$A$39:$A$782,$A73,СВЦЭМ!$B$39:$B$782,S$47)+'СЕТ СН'!$G$14+СВЦЭМ!$D$10+'СЕТ СН'!$G$5-'СЕТ СН'!$G$24</f>
        <v>4120.1907563799996</v>
      </c>
      <c r="T73" s="36">
        <f>SUMIFS(СВЦЭМ!$D$39:$D$782,СВЦЭМ!$A$39:$A$782,$A73,СВЦЭМ!$B$39:$B$782,T$47)+'СЕТ СН'!$G$14+СВЦЭМ!$D$10+'СЕТ СН'!$G$5-'СЕТ СН'!$G$24</f>
        <v>4124.8670082500003</v>
      </c>
      <c r="U73" s="36">
        <f>SUMIFS(СВЦЭМ!$D$39:$D$782,СВЦЭМ!$A$39:$A$782,$A73,СВЦЭМ!$B$39:$B$782,U$47)+'СЕТ СН'!$G$14+СВЦЭМ!$D$10+'СЕТ СН'!$G$5-'СЕТ СН'!$G$24</f>
        <v>4120.4775598599999</v>
      </c>
      <c r="V73" s="36">
        <f>SUMIFS(СВЦЭМ!$D$39:$D$782,СВЦЭМ!$A$39:$A$782,$A73,СВЦЭМ!$B$39:$B$782,V$47)+'СЕТ СН'!$G$14+СВЦЭМ!$D$10+'СЕТ СН'!$G$5-'СЕТ СН'!$G$24</f>
        <v>4137.3083948200001</v>
      </c>
      <c r="W73" s="36">
        <f>SUMIFS(СВЦЭМ!$D$39:$D$782,СВЦЭМ!$A$39:$A$782,$A73,СВЦЭМ!$B$39:$B$782,W$47)+'СЕТ СН'!$G$14+СВЦЭМ!$D$10+'СЕТ СН'!$G$5-'СЕТ СН'!$G$24</f>
        <v>4170.3468731100002</v>
      </c>
      <c r="X73" s="36">
        <f>SUMIFS(СВЦЭМ!$D$39:$D$782,СВЦЭМ!$A$39:$A$782,$A73,СВЦЭМ!$B$39:$B$782,X$47)+'СЕТ СН'!$G$14+СВЦЭМ!$D$10+'СЕТ СН'!$G$5-'СЕТ СН'!$G$24</f>
        <v>4194.6968810600001</v>
      </c>
      <c r="Y73" s="36">
        <f>SUMIFS(СВЦЭМ!$D$39:$D$782,СВЦЭМ!$A$39:$A$782,$A73,СВЦЭМ!$B$39:$B$782,Y$47)+'СЕТ СН'!$G$14+СВЦЭМ!$D$10+'СЕТ СН'!$G$5-'СЕТ СН'!$G$24</f>
        <v>4202.84223673</v>
      </c>
    </row>
    <row r="74" spans="1:26" ht="15.75" x14ac:dyDescent="0.2">
      <c r="A74" s="35">
        <f t="shared" si="1"/>
        <v>44588</v>
      </c>
      <c r="B74" s="36">
        <f>SUMIFS(СВЦЭМ!$D$39:$D$782,СВЦЭМ!$A$39:$A$782,$A74,СВЦЭМ!$B$39:$B$782,B$47)+'СЕТ СН'!$G$14+СВЦЭМ!$D$10+'СЕТ СН'!$G$5-'СЕТ СН'!$G$24</f>
        <v>4224.8438883500003</v>
      </c>
      <c r="C74" s="36">
        <f>SUMIFS(СВЦЭМ!$D$39:$D$782,СВЦЭМ!$A$39:$A$782,$A74,СВЦЭМ!$B$39:$B$782,C$47)+'СЕТ СН'!$G$14+СВЦЭМ!$D$10+'СЕТ СН'!$G$5-'СЕТ СН'!$G$24</f>
        <v>4248.2524845099997</v>
      </c>
      <c r="D74" s="36">
        <f>SUMIFS(СВЦЭМ!$D$39:$D$782,СВЦЭМ!$A$39:$A$782,$A74,СВЦЭМ!$B$39:$B$782,D$47)+'СЕТ СН'!$G$14+СВЦЭМ!$D$10+'СЕТ СН'!$G$5-'СЕТ СН'!$G$24</f>
        <v>4264.1373196200002</v>
      </c>
      <c r="E74" s="36">
        <f>SUMIFS(СВЦЭМ!$D$39:$D$782,СВЦЭМ!$A$39:$A$782,$A74,СВЦЭМ!$B$39:$B$782,E$47)+'СЕТ СН'!$G$14+СВЦЭМ!$D$10+'СЕТ СН'!$G$5-'СЕТ СН'!$G$24</f>
        <v>4268.6788324700001</v>
      </c>
      <c r="F74" s="36">
        <f>SUMIFS(СВЦЭМ!$D$39:$D$782,СВЦЭМ!$A$39:$A$782,$A74,СВЦЭМ!$B$39:$B$782,F$47)+'СЕТ СН'!$G$14+СВЦЭМ!$D$10+'СЕТ СН'!$G$5-'СЕТ СН'!$G$24</f>
        <v>4250.1837084500003</v>
      </c>
      <c r="G74" s="36">
        <f>SUMIFS(СВЦЭМ!$D$39:$D$782,СВЦЭМ!$A$39:$A$782,$A74,СВЦЭМ!$B$39:$B$782,G$47)+'СЕТ СН'!$G$14+СВЦЭМ!$D$10+'СЕТ СН'!$G$5-'СЕТ СН'!$G$24</f>
        <v>4213.01801626</v>
      </c>
      <c r="H74" s="36">
        <f>SUMIFS(СВЦЭМ!$D$39:$D$782,СВЦЭМ!$A$39:$A$782,$A74,СВЦЭМ!$B$39:$B$782,H$47)+'СЕТ СН'!$G$14+СВЦЭМ!$D$10+'СЕТ СН'!$G$5-'СЕТ СН'!$G$24</f>
        <v>4148.5868721900006</v>
      </c>
      <c r="I74" s="36">
        <f>SUMIFS(СВЦЭМ!$D$39:$D$782,СВЦЭМ!$A$39:$A$782,$A74,СВЦЭМ!$B$39:$B$782,I$47)+'СЕТ СН'!$G$14+СВЦЭМ!$D$10+'СЕТ СН'!$G$5-'СЕТ СН'!$G$24</f>
        <v>4125.0364404800002</v>
      </c>
      <c r="J74" s="36">
        <f>SUMIFS(СВЦЭМ!$D$39:$D$782,СВЦЭМ!$A$39:$A$782,$A74,СВЦЭМ!$B$39:$B$782,J$47)+'СЕТ СН'!$G$14+СВЦЭМ!$D$10+'СЕТ СН'!$G$5-'СЕТ СН'!$G$24</f>
        <v>4110.1206902499998</v>
      </c>
      <c r="K74" s="36">
        <f>SUMIFS(СВЦЭМ!$D$39:$D$782,СВЦЭМ!$A$39:$A$782,$A74,СВЦЭМ!$B$39:$B$782,K$47)+'СЕТ СН'!$G$14+СВЦЭМ!$D$10+'СЕТ СН'!$G$5-'СЕТ СН'!$G$24</f>
        <v>4116.8133671800006</v>
      </c>
      <c r="L74" s="36">
        <f>SUMIFS(СВЦЭМ!$D$39:$D$782,СВЦЭМ!$A$39:$A$782,$A74,СВЦЭМ!$B$39:$B$782,L$47)+'СЕТ СН'!$G$14+СВЦЭМ!$D$10+'СЕТ СН'!$G$5-'СЕТ СН'!$G$24</f>
        <v>4144.1658599399998</v>
      </c>
      <c r="M74" s="36">
        <f>SUMIFS(СВЦЭМ!$D$39:$D$782,СВЦЭМ!$A$39:$A$782,$A74,СВЦЭМ!$B$39:$B$782,M$47)+'СЕТ СН'!$G$14+СВЦЭМ!$D$10+'СЕТ СН'!$G$5-'СЕТ СН'!$G$24</f>
        <v>4152.6616719499998</v>
      </c>
      <c r="N74" s="36">
        <f>SUMIFS(СВЦЭМ!$D$39:$D$782,СВЦЭМ!$A$39:$A$782,$A74,СВЦЭМ!$B$39:$B$782,N$47)+'СЕТ СН'!$G$14+СВЦЭМ!$D$10+'СЕТ СН'!$G$5-'СЕТ СН'!$G$24</f>
        <v>4168.3746967799998</v>
      </c>
      <c r="O74" s="36">
        <f>SUMIFS(СВЦЭМ!$D$39:$D$782,СВЦЭМ!$A$39:$A$782,$A74,СВЦЭМ!$B$39:$B$782,O$47)+'СЕТ СН'!$G$14+СВЦЭМ!$D$10+'СЕТ СН'!$G$5-'СЕТ СН'!$G$24</f>
        <v>4225.6328376399997</v>
      </c>
      <c r="P74" s="36">
        <f>SUMIFS(СВЦЭМ!$D$39:$D$782,СВЦЭМ!$A$39:$A$782,$A74,СВЦЭМ!$B$39:$B$782,P$47)+'СЕТ СН'!$G$14+СВЦЭМ!$D$10+'СЕТ СН'!$G$5-'СЕТ СН'!$G$24</f>
        <v>4236.1928137800005</v>
      </c>
      <c r="Q74" s="36">
        <f>SUMIFS(СВЦЭМ!$D$39:$D$782,СВЦЭМ!$A$39:$A$782,$A74,СВЦЭМ!$B$39:$B$782,Q$47)+'СЕТ СН'!$G$14+СВЦЭМ!$D$10+'СЕТ СН'!$G$5-'СЕТ СН'!$G$24</f>
        <v>4243.9881467300002</v>
      </c>
      <c r="R74" s="36">
        <f>SUMIFS(СВЦЭМ!$D$39:$D$782,СВЦЭМ!$A$39:$A$782,$A74,СВЦЭМ!$B$39:$B$782,R$47)+'СЕТ СН'!$G$14+СВЦЭМ!$D$10+'СЕТ СН'!$G$5-'СЕТ СН'!$G$24</f>
        <v>4217.0748697199997</v>
      </c>
      <c r="S74" s="36">
        <f>SUMIFS(СВЦЭМ!$D$39:$D$782,СВЦЭМ!$A$39:$A$782,$A74,СВЦЭМ!$B$39:$B$782,S$47)+'СЕТ СН'!$G$14+СВЦЭМ!$D$10+'СЕТ СН'!$G$5-'СЕТ СН'!$G$24</f>
        <v>4176.3763960899996</v>
      </c>
      <c r="T74" s="36">
        <f>SUMIFS(СВЦЭМ!$D$39:$D$782,СВЦЭМ!$A$39:$A$782,$A74,СВЦЭМ!$B$39:$B$782,T$47)+'СЕТ СН'!$G$14+СВЦЭМ!$D$10+'СЕТ СН'!$G$5-'СЕТ СН'!$G$24</f>
        <v>4146.5951450499997</v>
      </c>
      <c r="U74" s="36">
        <f>SUMIFS(СВЦЭМ!$D$39:$D$782,СВЦЭМ!$A$39:$A$782,$A74,СВЦЭМ!$B$39:$B$782,U$47)+'СЕТ СН'!$G$14+СВЦЭМ!$D$10+'СЕТ СН'!$G$5-'СЕТ СН'!$G$24</f>
        <v>4147.4789120699998</v>
      </c>
      <c r="V74" s="36">
        <f>SUMIFS(СВЦЭМ!$D$39:$D$782,СВЦЭМ!$A$39:$A$782,$A74,СВЦЭМ!$B$39:$B$782,V$47)+'СЕТ СН'!$G$14+СВЦЭМ!$D$10+'СЕТ СН'!$G$5-'СЕТ СН'!$G$24</f>
        <v>4139.00455908</v>
      </c>
      <c r="W74" s="36">
        <f>SUMIFS(СВЦЭМ!$D$39:$D$782,СВЦЭМ!$A$39:$A$782,$A74,СВЦЭМ!$B$39:$B$782,W$47)+'СЕТ СН'!$G$14+СВЦЭМ!$D$10+'СЕТ СН'!$G$5-'СЕТ СН'!$G$24</f>
        <v>4146.3410346999999</v>
      </c>
      <c r="X74" s="36">
        <f>SUMIFS(СВЦЭМ!$D$39:$D$782,СВЦЭМ!$A$39:$A$782,$A74,СВЦЭМ!$B$39:$B$782,X$47)+'СЕТ СН'!$G$14+СВЦЭМ!$D$10+'СЕТ СН'!$G$5-'СЕТ СН'!$G$24</f>
        <v>4173.8979526900002</v>
      </c>
      <c r="Y74" s="36">
        <f>SUMIFS(СВЦЭМ!$D$39:$D$782,СВЦЭМ!$A$39:$A$782,$A74,СВЦЭМ!$B$39:$B$782,Y$47)+'СЕТ СН'!$G$14+СВЦЭМ!$D$10+'СЕТ СН'!$G$5-'СЕТ СН'!$G$24</f>
        <v>4206.6171093600005</v>
      </c>
    </row>
    <row r="75" spans="1:26" ht="15.75" x14ac:dyDescent="0.2">
      <c r="A75" s="35">
        <f t="shared" si="1"/>
        <v>44589</v>
      </c>
      <c r="B75" s="36">
        <f>SUMIFS(СВЦЭМ!$D$39:$D$782,СВЦЭМ!$A$39:$A$782,$A75,СВЦЭМ!$B$39:$B$782,B$47)+'СЕТ СН'!$G$14+СВЦЭМ!$D$10+'СЕТ СН'!$G$5-'СЕТ СН'!$G$24</f>
        <v>4215.9862168099999</v>
      </c>
      <c r="C75" s="36">
        <f>SUMIFS(СВЦЭМ!$D$39:$D$782,СВЦЭМ!$A$39:$A$782,$A75,СВЦЭМ!$B$39:$B$782,C$47)+'СЕТ СН'!$G$14+СВЦЭМ!$D$10+'СЕТ СН'!$G$5-'СЕТ СН'!$G$24</f>
        <v>4239.7622634999998</v>
      </c>
      <c r="D75" s="36">
        <f>SUMIFS(СВЦЭМ!$D$39:$D$782,СВЦЭМ!$A$39:$A$782,$A75,СВЦЭМ!$B$39:$B$782,D$47)+'СЕТ СН'!$G$14+СВЦЭМ!$D$10+'СЕТ СН'!$G$5-'СЕТ СН'!$G$24</f>
        <v>4272.6472716099997</v>
      </c>
      <c r="E75" s="36">
        <f>SUMIFS(СВЦЭМ!$D$39:$D$782,СВЦЭМ!$A$39:$A$782,$A75,СВЦЭМ!$B$39:$B$782,E$47)+'СЕТ СН'!$G$14+СВЦЭМ!$D$10+'СЕТ СН'!$G$5-'СЕТ СН'!$G$24</f>
        <v>4267.4273756500006</v>
      </c>
      <c r="F75" s="36">
        <f>SUMIFS(СВЦЭМ!$D$39:$D$782,СВЦЭМ!$A$39:$A$782,$A75,СВЦЭМ!$B$39:$B$782,F$47)+'СЕТ СН'!$G$14+СВЦЭМ!$D$10+'СЕТ СН'!$G$5-'СЕТ СН'!$G$24</f>
        <v>4238.14066938</v>
      </c>
      <c r="G75" s="36">
        <f>SUMIFS(СВЦЭМ!$D$39:$D$782,СВЦЭМ!$A$39:$A$782,$A75,СВЦЭМ!$B$39:$B$782,G$47)+'СЕТ СН'!$G$14+СВЦЭМ!$D$10+'СЕТ СН'!$G$5-'СЕТ СН'!$G$24</f>
        <v>4211.25749258</v>
      </c>
      <c r="H75" s="36">
        <f>SUMIFS(СВЦЭМ!$D$39:$D$782,СВЦЭМ!$A$39:$A$782,$A75,СВЦЭМ!$B$39:$B$782,H$47)+'СЕТ СН'!$G$14+СВЦЭМ!$D$10+'СЕТ СН'!$G$5-'СЕТ СН'!$G$24</f>
        <v>4162.4945544100001</v>
      </c>
      <c r="I75" s="36">
        <f>SUMIFS(СВЦЭМ!$D$39:$D$782,СВЦЭМ!$A$39:$A$782,$A75,СВЦЭМ!$B$39:$B$782,I$47)+'СЕТ СН'!$G$14+СВЦЭМ!$D$10+'СЕТ СН'!$G$5-'СЕТ СН'!$G$24</f>
        <v>4131.20337913</v>
      </c>
      <c r="J75" s="36">
        <f>SUMIFS(СВЦЭМ!$D$39:$D$782,СВЦЭМ!$A$39:$A$782,$A75,СВЦЭМ!$B$39:$B$782,J$47)+'СЕТ СН'!$G$14+СВЦЭМ!$D$10+'СЕТ СН'!$G$5-'СЕТ СН'!$G$24</f>
        <v>4126.6459560700005</v>
      </c>
      <c r="K75" s="36">
        <f>SUMIFS(СВЦЭМ!$D$39:$D$782,СВЦЭМ!$A$39:$A$782,$A75,СВЦЭМ!$B$39:$B$782,K$47)+'СЕТ СН'!$G$14+СВЦЭМ!$D$10+'СЕТ СН'!$G$5-'СЕТ СН'!$G$24</f>
        <v>4081.2461873500001</v>
      </c>
      <c r="L75" s="36">
        <f>SUMIFS(СВЦЭМ!$D$39:$D$782,СВЦЭМ!$A$39:$A$782,$A75,СВЦЭМ!$B$39:$B$782,L$47)+'СЕТ СН'!$G$14+СВЦЭМ!$D$10+'СЕТ СН'!$G$5-'СЕТ СН'!$G$24</f>
        <v>4092.97416681</v>
      </c>
      <c r="M75" s="36">
        <f>SUMIFS(СВЦЭМ!$D$39:$D$782,СВЦЭМ!$A$39:$A$782,$A75,СВЦЭМ!$B$39:$B$782,M$47)+'СЕТ СН'!$G$14+СВЦЭМ!$D$10+'СЕТ СН'!$G$5-'СЕТ СН'!$G$24</f>
        <v>4105.03043695</v>
      </c>
      <c r="N75" s="36">
        <f>SUMIFS(СВЦЭМ!$D$39:$D$782,СВЦЭМ!$A$39:$A$782,$A75,СВЦЭМ!$B$39:$B$782,N$47)+'СЕТ СН'!$G$14+СВЦЭМ!$D$10+'СЕТ СН'!$G$5-'СЕТ СН'!$G$24</f>
        <v>4137.6225894199997</v>
      </c>
      <c r="O75" s="36">
        <f>SUMIFS(СВЦЭМ!$D$39:$D$782,СВЦЭМ!$A$39:$A$782,$A75,СВЦЭМ!$B$39:$B$782,O$47)+'СЕТ СН'!$G$14+СВЦЭМ!$D$10+'СЕТ СН'!$G$5-'СЕТ СН'!$G$24</f>
        <v>4178.9959446800003</v>
      </c>
      <c r="P75" s="36">
        <f>SUMIFS(СВЦЭМ!$D$39:$D$782,СВЦЭМ!$A$39:$A$782,$A75,СВЦЭМ!$B$39:$B$782,P$47)+'СЕТ СН'!$G$14+СВЦЭМ!$D$10+'СЕТ СН'!$G$5-'СЕТ СН'!$G$24</f>
        <v>4195.5347906500001</v>
      </c>
      <c r="Q75" s="36">
        <f>SUMIFS(СВЦЭМ!$D$39:$D$782,СВЦЭМ!$A$39:$A$782,$A75,СВЦЭМ!$B$39:$B$782,Q$47)+'СЕТ СН'!$G$14+СВЦЭМ!$D$10+'СЕТ СН'!$G$5-'СЕТ СН'!$G$24</f>
        <v>4204.3837689000002</v>
      </c>
      <c r="R75" s="36">
        <f>SUMIFS(СВЦЭМ!$D$39:$D$782,СВЦЭМ!$A$39:$A$782,$A75,СВЦЭМ!$B$39:$B$782,R$47)+'СЕТ СН'!$G$14+СВЦЭМ!$D$10+'СЕТ СН'!$G$5-'СЕТ СН'!$G$24</f>
        <v>4171.1786226100003</v>
      </c>
      <c r="S75" s="36">
        <f>SUMIFS(СВЦЭМ!$D$39:$D$782,СВЦЭМ!$A$39:$A$782,$A75,СВЦЭМ!$B$39:$B$782,S$47)+'СЕТ СН'!$G$14+СВЦЭМ!$D$10+'СЕТ СН'!$G$5-'СЕТ СН'!$G$24</f>
        <v>4144.36712412</v>
      </c>
      <c r="T75" s="36">
        <f>SUMIFS(СВЦЭМ!$D$39:$D$782,СВЦЭМ!$A$39:$A$782,$A75,СВЦЭМ!$B$39:$B$782,T$47)+'СЕТ СН'!$G$14+СВЦЭМ!$D$10+'СЕТ СН'!$G$5-'СЕТ СН'!$G$24</f>
        <v>4142.6559986700004</v>
      </c>
      <c r="U75" s="36">
        <f>SUMIFS(СВЦЭМ!$D$39:$D$782,СВЦЭМ!$A$39:$A$782,$A75,СВЦЭМ!$B$39:$B$782,U$47)+'СЕТ СН'!$G$14+СВЦЭМ!$D$10+'СЕТ СН'!$G$5-'СЕТ СН'!$G$24</f>
        <v>4152.80263113</v>
      </c>
      <c r="V75" s="36">
        <f>SUMIFS(СВЦЭМ!$D$39:$D$782,СВЦЭМ!$A$39:$A$782,$A75,СВЦЭМ!$B$39:$B$782,V$47)+'СЕТ СН'!$G$14+СВЦЭМ!$D$10+'СЕТ СН'!$G$5-'СЕТ СН'!$G$24</f>
        <v>4133.1757632299996</v>
      </c>
      <c r="W75" s="36">
        <f>SUMIFS(СВЦЭМ!$D$39:$D$782,СВЦЭМ!$A$39:$A$782,$A75,СВЦЭМ!$B$39:$B$782,W$47)+'СЕТ СН'!$G$14+СВЦЭМ!$D$10+'СЕТ СН'!$G$5-'СЕТ СН'!$G$24</f>
        <v>4172.8389291100002</v>
      </c>
      <c r="X75" s="36">
        <f>SUMIFS(СВЦЭМ!$D$39:$D$782,СВЦЭМ!$A$39:$A$782,$A75,СВЦЭМ!$B$39:$B$782,X$47)+'СЕТ СН'!$G$14+СВЦЭМ!$D$10+'СЕТ СН'!$G$5-'СЕТ СН'!$G$24</f>
        <v>4167.3421341399999</v>
      </c>
      <c r="Y75" s="36">
        <f>SUMIFS(СВЦЭМ!$D$39:$D$782,СВЦЭМ!$A$39:$A$782,$A75,СВЦЭМ!$B$39:$B$782,Y$47)+'СЕТ СН'!$G$14+СВЦЭМ!$D$10+'СЕТ СН'!$G$5-'СЕТ СН'!$G$24</f>
        <v>4196.0004390200002</v>
      </c>
    </row>
    <row r="76" spans="1:26" ht="15.75" x14ac:dyDescent="0.2">
      <c r="A76" s="35">
        <f t="shared" si="1"/>
        <v>44590</v>
      </c>
      <c r="B76" s="36">
        <f>SUMIFS(СВЦЭМ!$D$39:$D$782,СВЦЭМ!$A$39:$A$782,$A76,СВЦЭМ!$B$39:$B$782,B$47)+'СЕТ СН'!$G$14+СВЦЭМ!$D$10+'СЕТ СН'!$G$5-'СЕТ СН'!$G$24</f>
        <v>4217.4756571400003</v>
      </c>
      <c r="C76" s="36">
        <f>SUMIFS(СВЦЭМ!$D$39:$D$782,СВЦЭМ!$A$39:$A$782,$A76,СВЦЭМ!$B$39:$B$782,C$47)+'СЕТ СН'!$G$14+СВЦЭМ!$D$10+'СЕТ СН'!$G$5-'СЕТ СН'!$G$24</f>
        <v>4175.9039200300003</v>
      </c>
      <c r="D76" s="36">
        <f>SUMIFS(СВЦЭМ!$D$39:$D$782,СВЦЭМ!$A$39:$A$782,$A76,СВЦЭМ!$B$39:$B$782,D$47)+'СЕТ СН'!$G$14+СВЦЭМ!$D$10+'СЕТ СН'!$G$5-'СЕТ СН'!$G$24</f>
        <v>4212.9832732300001</v>
      </c>
      <c r="E76" s="36">
        <f>SUMIFS(СВЦЭМ!$D$39:$D$782,СВЦЭМ!$A$39:$A$782,$A76,СВЦЭМ!$B$39:$B$782,E$47)+'СЕТ СН'!$G$14+СВЦЭМ!$D$10+'СЕТ СН'!$G$5-'СЕТ СН'!$G$24</f>
        <v>4219.0013567099995</v>
      </c>
      <c r="F76" s="36">
        <f>SUMIFS(СВЦЭМ!$D$39:$D$782,СВЦЭМ!$A$39:$A$782,$A76,СВЦЭМ!$B$39:$B$782,F$47)+'СЕТ СН'!$G$14+СВЦЭМ!$D$10+'СЕТ СН'!$G$5-'СЕТ СН'!$G$24</f>
        <v>4203.3282904799999</v>
      </c>
      <c r="G76" s="36">
        <f>SUMIFS(СВЦЭМ!$D$39:$D$782,СВЦЭМ!$A$39:$A$782,$A76,СВЦЭМ!$B$39:$B$782,G$47)+'СЕТ СН'!$G$14+СВЦЭМ!$D$10+'СЕТ СН'!$G$5-'СЕТ СН'!$G$24</f>
        <v>4183.5920493100002</v>
      </c>
      <c r="H76" s="36">
        <f>SUMIFS(СВЦЭМ!$D$39:$D$782,СВЦЭМ!$A$39:$A$782,$A76,СВЦЭМ!$B$39:$B$782,H$47)+'СЕТ СН'!$G$14+СВЦЭМ!$D$10+'СЕТ СН'!$G$5-'СЕТ СН'!$G$24</f>
        <v>4132.6399343499997</v>
      </c>
      <c r="I76" s="36">
        <f>SUMIFS(СВЦЭМ!$D$39:$D$782,СВЦЭМ!$A$39:$A$782,$A76,СВЦЭМ!$B$39:$B$782,I$47)+'СЕТ СН'!$G$14+СВЦЭМ!$D$10+'СЕТ СН'!$G$5-'СЕТ СН'!$G$24</f>
        <v>4098.2544444300001</v>
      </c>
      <c r="J76" s="36">
        <f>SUMIFS(СВЦЭМ!$D$39:$D$782,СВЦЭМ!$A$39:$A$782,$A76,СВЦЭМ!$B$39:$B$782,J$47)+'СЕТ СН'!$G$14+СВЦЭМ!$D$10+'СЕТ СН'!$G$5-'СЕТ СН'!$G$24</f>
        <v>4069.0291615900001</v>
      </c>
      <c r="K76" s="36">
        <f>SUMIFS(СВЦЭМ!$D$39:$D$782,СВЦЭМ!$A$39:$A$782,$A76,СВЦЭМ!$B$39:$B$782,K$47)+'СЕТ СН'!$G$14+СВЦЭМ!$D$10+'СЕТ СН'!$G$5-'СЕТ СН'!$G$24</f>
        <v>4071.2748020899999</v>
      </c>
      <c r="L76" s="36">
        <f>SUMIFS(СВЦЭМ!$D$39:$D$782,СВЦЭМ!$A$39:$A$782,$A76,СВЦЭМ!$B$39:$B$782,L$47)+'СЕТ СН'!$G$14+СВЦЭМ!$D$10+'СЕТ СН'!$G$5-'СЕТ СН'!$G$24</f>
        <v>4062.4192159900003</v>
      </c>
      <c r="M76" s="36">
        <f>SUMIFS(СВЦЭМ!$D$39:$D$782,СВЦЭМ!$A$39:$A$782,$A76,СВЦЭМ!$B$39:$B$782,M$47)+'СЕТ СН'!$G$14+СВЦЭМ!$D$10+'СЕТ СН'!$G$5-'СЕТ СН'!$G$24</f>
        <v>4045.54820806</v>
      </c>
      <c r="N76" s="36">
        <f>SUMIFS(СВЦЭМ!$D$39:$D$782,СВЦЭМ!$A$39:$A$782,$A76,СВЦЭМ!$B$39:$B$782,N$47)+'СЕТ СН'!$G$14+СВЦЭМ!$D$10+'СЕТ СН'!$G$5-'СЕТ СН'!$G$24</f>
        <v>4073.5658986799999</v>
      </c>
      <c r="O76" s="36">
        <f>SUMIFS(СВЦЭМ!$D$39:$D$782,СВЦЭМ!$A$39:$A$782,$A76,СВЦЭМ!$B$39:$B$782,O$47)+'СЕТ СН'!$G$14+СВЦЭМ!$D$10+'СЕТ СН'!$G$5-'СЕТ СН'!$G$24</f>
        <v>4114.8437557799998</v>
      </c>
      <c r="P76" s="36">
        <f>SUMIFS(СВЦЭМ!$D$39:$D$782,СВЦЭМ!$A$39:$A$782,$A76,СВЦЭМ!$B$39:$B$782,P$47)+'СЕТ СН'!$G$14+СВЦЭМ!$D$10+'СЕТ СН'!$G$5-'СЕТ СН'!$G$24</f>
        <v>4131.3694431000004</v>
      </c>
      <c r="Q76" s="36">
        <f>SUMIFS(СВЦЭМ!$D$39:$D$782,СВЦЭМ!$A$39:$A$782,$A76,СВЦЭМ!$B$39:$B$782,Q$47)+'СЕТ СН'!$G$14+СВЦЭМ!$D$10+'СЕТ СН'!$G$5-'СЕТ СН'!$G$24</f>
        <v>4134.6391032199999</v>
      </c>
      <c r="R76" s="36">
        <f>SUMIFS(СВЦЭМ!$D$39:$D$782,СВЦЭМ!$A$39:$A$782,$A76,СВЦЭМ!$B$39:$B$782,R$47)+'СЕТ СН'!$G$14+СВЦЭМ!$D$10+'СЕТ СН'!$G$5-'СЕТ СН'!$G$24</f>
        <v>4109.2898061699998</v>
      </c>
      <c r="S76" s="36">
        <f>SUMIFS(СВЦЭМ!$D$39:$D$782,СВЦЭМ!$A$39:$A$782,$A76,СВЦЭМ!$B$39:$B$782,S$47)+'СЕТ СН'!$G$14+СВЦЭМ!$D$10+'СЕТ СН'!$G$5-'СЕТ СН'!$G$24</f>
        <v>4086.5262313399999</v>
      </c>
      <c r="T76" s="36">
        <f>SUMIFS(СВЦЭМ!$D$39:$D$782,СВЦЭМ!$A$39:$A$782,$A76,СВЦЭМ!$B$39:$B$782,T$47)+'СЕТ СН'!$G$14+СВЦЭМ!$D$10+'СЕТ СН'!$G$5-'СЕТ СН'!$G$24</f>
        <v>4072.6931468100001</v>
      </c>
      <c r="U76" s="36">
        <f>SUMIFS(СВЦЭМ!$D$39:$D$782,СВЦЭМ!$A$39:$A$782,$A76,СВЦЭМ!$B$39:$B$782,U$47)+'СЕТ СН'!$G$14+СВЦЭМ!$D$10+'СЕТ СН'!$G$5-'СЕТ СН'!$G$24</f>
        <v>4060.88011916</v>
      </c>
      <c r="V76" s="36">
        <f>SUMIFS(СВЦЭМ!$D$39:$D$782,СВЦЭМ!$A$39:$A$782,$A76,СВЦЭМ!$B$39:$B$782,V$47)+'СЕТ СН'!$G$14+СВЦЭМ!$D$10+'СЕТ СН'!$G$5-'СЕТ СН'!$G$24</f>
        <v>4068.8508355600002</v>
      </c>
      <c r="W76" s="36">
        <f>SUMIFS(СВЦЭМ!$D$39:$D$782,СВЦЭМ!$A$39:$A$782,$A76,СВЦЭМ!$B$39:$B$782,W$47)+'СЕТ СН'!$G$14+СВЦЭМ!$D$10+'СЕТ СН'!$G$5-'СЕТ СН'!$G$24</f>
        <v>4082.1157684600003</v>
      </c>
      <c r="X76" s="36">
        <f>SUMIFS(СВЦЭМ!$D$39:$D$782,СВЦЭМ!$A$39:$A$782,$A76,СВЦЭМ!$B$39:$B$782,X$47)+'СЕТ СН'!$G$14+СВЦЭМ!$D$10+'СЕТ СН'!$G$5-'СЕТ СН'!$G$24</f>
        <v>4078.0403464700003</v>
      </c>
      <c r="Y76" s="36">
        <f>SUMIFS(СВЦЭМ!$D$39:$D$782,СВЦЭМ!$A$39:$A$782,$A76,СВЦЭМ!$B$39:$B$782,Y$47)+'СЕТ СН'!$G$14+СВЦЭМ!$D$10+'СЕТ СН'!$G$5-'СЕТ СН'!$G$24</f>
        <v>4121.6279852200005</v>
      </c>
    </row>
    <row r="77" spans="1:26" ht="15.75" x14ac:dyDescent="0.2">
      <c r="A77" s="35">
        <f t="shared" si="1"/>
        <v>44591</v>
      </c>
      <c r="B77" s="36">
        <f>SUMIFS(СВЦЭМ!$D$39:$D$782,СВЦЭМ!$A$39:$A$782,$A77,СВЦЭМ!$B$39:$B$782,B$47)+'СЕТ СН'!$G$14+СВЦЭМ!$D$10+'СЕТ СН'!$G$5-'СЕТ СН'!$G$24</f>
        <v>4171.2479201699998</v>
      </c>
      <c r="C77" s="36">
        <f>SUMIFS(СВЦЭМ!$D$39:$D$782,СВЦЭМ!$A$39:$A$782,$A77,СВЦЭМ!$B$39:$B$782,C$47)+'СЕТ СН'!$G$14+СВЦЭМ!$D$10+'СЕТ СН'!$G$5-'СЕТ СН'!$G$24</f>
        <v>4184.3368793600002</v>
      </c>
      <c r="D77" s="36">
        <f>SUMIFS(СВЦЭМ!$D$39:$D$782,СВЦЭМ!$A$39:$A$782,$A77,СВЦЭМ!$B$39:$B$782,D$47)+'СЕТ СН'!$G$14+СВЦЭМ!$D$10+'СЕТ СН'!$G$5-'СЕТ СН'!$G$24</f>
        <v>4208.4016467000001</v>
      </c>
      <c r="E77" s="36">
        <f>SUMIFS(СВЦЭМ!$D$39:$D$782,СВЦЭМ!$A$39:$A$782,$A77,СВЦЭМ!$B$39:$B$782,E$47)+'СЕТ СН'!$G$14+СВЦЭМ!$D$10+'СЕТ СН'!$G$5-'СЕТ СН'!$G$24</f>
        <v>4209.6310295700005</v>
      </c>
      <c r="F77" s="36">
        <f>SUMIFS(СВЦЭМ!$D$39:$D$782,СВЦЭМ!$A$39:$A$782,$A77,СВЦЭМ!$B$39:$B$782,F$47)+'СЕТ СН'!$G$14+СВЦЭМ!$D$10+'СЕТ СН'!$G$5-'СЕТ СН'!$G$24</f>
        <v>4205.5753260600004</v>
      </c>
      <c r="G77" s="36">
        <f>SUMIFS(СВЦЭМ!$D$39:$D$782,СВЦЭМ!$A$39:$A$782,$A77,СВЦЭМ!$B$39:$B$782,G$47)+'СЕТ СН'!$G$14+СВЦЭМ!$D$10+'СЕТ СН'!$G$5-'СЕТ СН'!$G$24</f>
        <v>4160.46440059</v>
      </c>
      <c r="H77" s="36">
        <f>SUMIFS(СВЦЭМ!$D$39:$D$782,СВЦЭМ!$A$39:$A$782,$A77,СВЦЭМ!$B$39:$B$782,H$47)+'СЕТ СН'!$G$14+СВЦЭМ!$D$10+'СЕТ СН'!$G$5-'СЕТ СН'!$G$24</f>
        <v>4157.6942641799997</v>
      </c>
      <c r="I77" s="36">
        <f>SUMIFS(СВЦЭМ!$D$39:$D$782,СВЦЭМ!$A$39:$A$782,$A77,СВЦЭМ!$B$39:$B$782,I$47)+'СЕТ СН'!$G$14+СВЦЭМ!$D$10+'СЕТ СН'!$G$5-'СЕТ СН'!$G$24</f>
        <v>4112.8084646900006</v>
      </c>
      <c r="J77" s="36">
        <f>SUMIFS(СВЦЭМ!$D$39:$D$782,СВЦЭМ!$A$39:$A$782,$A77,СВЦЭМ!$B$39:$B$782,J$47)+'СЕТ СН'!$G$14+СВЦЭМ!$D$10+'СЕТ СН'!$G$5-'СЕТ СН'!$G$24</f>
        <v>4081.9321398100001</v>
      </c>
      <c r="K77" s="36">
        <f>SUMIFS(СВЦЭМ!$D$39:$D$782,СВЦЭМ!$A$39:$A$782,$A77,СВЦЭМ!$B$39:$B$782,K$47)+'СЕТ СН'!$G$14+СВЦЭМ!$D$10+'СЕТ СН'!$G$5-'СЕТ СН'!$G$24</f>
        <v>4082.3290629600001</v>
      </c>
      <c r="L77" s="36">
        <f>SUMIFS(СВЦЭМ!$D$39:$D$782,СВЦЭМ!$A$39:$A$782,$A77,СВЦЭМ!$B$39:$B$782,L$47)+'СЕТ СН'!$G$14+СВЦЭМ!$D$10+'СЕТ СН'!$G$5-'СЕТ СН'!$G$24</f>
        <v>4079.5913957399998</v>
      </c>
      <c r="M77" s="36">
        <f>SUMIFS(СВЦЭМ!$D$39:$D$782,СВЦЭМ!$A$39:$A$782,$A77,СВЦЭМ!$B$39:$B$782,M$47)+'СЕТ СН'!$G$14+СВЦЭМ!$D$10+'СЕТ СН'!$G$5-'СЕТ СН'!$G$24</f>
        <v>4069.9478329499998</v>
      </c>
      <c r="N77" s="36">
        <f>SUMIFS(СВЦЭМ!$D$39:$D$782,СВЦЭМ!$A$39:$A$782,$A77,СВЦЭМ!$B$39:$B$782,N$47)+'СЕТ СН'!$G$14+СВЦЭМ!$D$10+'СЕТ СН'!$G$5-'СЕТ СН'!$G$24</f>
        <v>4089.8725969900001</v>
      </c>
      <c r="O77" s="36">
        <f>SUMIFS(СВЦЭМ!$D$39:$D$782,СВЦЭМ!$A$39:$A$782,$A77,СВЦЭМ!$B$39:$B$782,O$47)+'СЕТ СН'!$G$14+СВЦЭМ!$D$10+'СЕТ СН'!$G$5-'СЕТ СН'!$G$24</f>
        <v>4128.8616405399998</v>
      </c>
      <c r="P77" s="36">
        <f>SUMIFS(СВЦЭМ!$D$39:$D$782,СВЦЭМ!$A$39:$A$782,$A77,СВЦЭМ!$B$39:$B$782,P$47)+'СЕТ СН'!$G$14+СВЦЭМ!$D$10+'СЕТ СН'!$G$5-'СЕТ СН'!$G$24</f>
        <v>4142.2422765199999</v>
      </c>
      <c r="Q77" s="36">
        <f>SUMIFS(СВЦЭМ!$D$39:$D$782,СВЦЭМ!$A$39:$A$782,$A77,СВЦЭМ!$B$39:$B$782,Q$47)+'СЕТ СН'!$G$14+СВЦЭМ!$D$10+'СЕТ СН'!$G$5-'СЕТ СН'!$G$24</f>
        <v>4135.7565919099998</v>
      </c>
      <c r="R77" s="36">
        <f>SUMIFS(СВЦЭМ!$D$39:$D$782,СВЦЭМ!$A$39:$A$782,$A77,СВЦЭМ!$B$39:$B$782,R$47)+'СЕТ СН'!$G$14+СВЦЭМ!$D$10+'СЕТ СН'!$G$5-'СЕТ СН'!$G$24</f>
        <v>4096.3454265500004</v>
      </c>
      <c r="S77" s="36">
        <f>SUMIFS(СВЦЭМ!$D$39:$D$782,СВЦЭМ!$A$39:$A$782,$A77,СВЦЭМ!$B$39:$B$782,S$47)+'СЕТ СН'!$G$14+СВЦЭМ!$D$10+'СЕТ СН'!$G$5-'СЕТ СН'!$G$24</f>
        <v>4062.2511664800004</v>
      </c>
      <c r="T77" s="36">
        <f>SUMIFS(СВЦЭМ!$D$39:$D$782,СВЦЭМ!$A$39:$A$782,$A77,СВЦЭМ!$B$39:$B$782,T$47)+'СЕТ СН'!$G$14+СВЦЭМ!$D$10+'СЕТ СН'!$G$5-'СЕТ СН'!$G$24</f>
        <v>4036.1144046999998</v>
      </c>
      <c r="U77" s="36">
        <f>SUMIFS(СВЦЭМ!$D$39:$D$782,СВЦЭМ!$A$39:$A$782,$A77,СВЦЭМ!$B$39:$B$782,U$47)+'СЕТ СН'!$G$14+СВЦЭМ!$D$10+'СЕТ СН'!$G$5-'СЕТ СН'!$G$24</f>
        <v>4096.0449306600003</v>
      </c>
      <c r="V77" s="36">
        <f>SUMIFS(СВЦЭМ!$D$39:$D$782,СВЦЭМ!$A$39:$A$782,$A77,СВЦЭМ!$B$39:$B$782,V$47)+'СЕТ СН'!$G$14+СВЦЭМ!$D$10+'СЕТ СН'!$G$5-'СЕТ СН'!$G$24</f>
        <v>4112.34259449</v>
      </c>
      <c r="W77" s="36">
        <f>SUMIFS(СВЦЭМ!$D$39:$D$782,СВЦЭМ!$A$39:$A$782,$A77,СВЦЭМ!$B$39:$B$782,W$47)+'СЕТ СН'!$G$14+СВЦЭМ!$D$10+'СЕТ СН'!$G$5-'СЕТ СН'!$G$24</f>
        <v>4132.3863294000002</v>
      </c>
      <c r="X77" s="36">
        <f>SUMIFS(СВЦЭМ!$D$39:$D$782,СВЦЭМ!$A$39:$A$782,$A77,СВЦЭМ!$B$39:$B$782,X$47)+'СЕТ СН'!$G$14+СВЦЭМ!$D$10+'СЕТ СН'!$G$5-'СЕТ СН'!$G$24</f>
        <v>4123.7389020199998</v>
      </c>
      <c r="Y77" s="36">
        <f>SUMIFS(СВЦЭМ!$D$39:$D$782,СВЦЭМ!$A$39:$A$782,$A77,СВЦЭМ!$B$39:$B$782,Y$47)+'СЕТ СН'!$G$14+СВЦЭМ!$D$10+'СЕТ СН'!$G$5-'СЕТ СН'!$G$24</f>
        <v>4175.2265616799996</v>
      </c>
    </row>
    <row r="78" spans="1:26" ht="15.75" x14ac:dyDescent="0.2">
      <c r="A78" s="35">
        <f t="shared" si="1"/>
        <v>44592</v>
      </c>
      <c r="B78" s="36">
        <f>SUMIFS(СВЦЭМ!$D$39:$D$782,СВЦЭМ!$A$39:$A$782,$A78,СВЦЭМ!$B$39:$B$782,B$47)+'СЕТ СН'!$G$14+СВЦЭМ!$D$10+'СЕТ СН'!$G$5-'СЕТ СН'!$G$24</f>
        <v>4158.3376419599999</v>
      </c>
      <c r="C78" s="36">
        <f>SUMIFS(СВЦЭМ!$D$39:$D$782,СВЦЭМ!$A$39:$A$782,$A78,СВЦЭМ!$B$39:$B$782,C$47)+'СЕТ СН'!$G$14+СВЦЭМ!$D$10+'СЕТ СН'!$G$5-'СЕТ СН'!$G$24</f>
        <v>4181.5059229500002</v>
      </c>
      <c r="D78" s="36">
        <f>SUMIFS(СВЦЭМ!$D$39:$D$782,СВЦЭМ!$A$39:$A$782,$A78,СВЦЭМ!$B$39:$B$782,D$47)+'СЕТ СН'!$G$14+СВЦЭМ!$D$10+'СЕТ СН'!$G$5-'СЕТ СН'!$G$24</f>
        <v>4207.4149111300003</v>
      </c>
      <c r="E78" s="36">
        <f>SUMIFS(СВЦЭМ!$D$39:$D$782,СВЦЭМ!$A$39:$A$782,$A78,СВЦЭМ!$B$39:$B$782,E$47)+'СЕТ СН'!$G$14+СВЦЭМ!$D$10+'СЕТ СН'!$G$5-'СЕТ СН'!$G$24</f>
        <v>4208.1796145999997</v>
      </c>
      <c r="F78" s="36">
        <f>SUMIFS(СВЦЭМ!$D$39:$D$782,СВЦЭМ!$A$39:$A$782,$A78,СВЦЭМ!$B$39:$B$782,F$47)+'СЕТ СН'!$G$14+СВЦЭМ!$D$10+'СЕТ СН'!$G$5-'СЕТ СН'!$G$24</f>
        <v>4184.3701672900006</v>
      </c>
      <c r="G78" s="36">
        <f>SUMIFS(СВЦЭМ!$D$39:$D$782,СВЦЭМ!$A$39:$A$782,$A78,СВЦЭМ!$B$39:$B$782,G$47)+'СЕТ СН'!$G$14+СВЦЭМ!$D$10+'СЕТ СН'!$G$5-'СЕТ СН'!$G$24</f>
        <v>4152.5886685100004</v>
      </c>
      <c r="H78" s="36">
        <f>SUMIFS(СВЦЭМ!$D$39:$D$782,СВЦЭМ!$A$39:$A$782,$A78,СВЦЭМ!$B$39:$B$782,H$47)+'СЕТ СН'!$G$14+СВЦЭМ!$D$10+'СЕТ СН'!$G$5-'СЕТ СН'!$G$24</f>
        <v>4135.0943227099997</v>
      </c>
      <c r="I78" s="36">
        <f>SUMIFS(СВЦЭМ!$D$39:$D$782,СВЦЭМ!$A$39:$A$782,$A78,СВЦЭМ!$B$39:$B$782,I$47)+'СЕТ СН'!$G$14+СВЦЭМ!$D$10+'СЕТ СН'!$G$5-'СЕТ СН'!$G$24</f>
        <v>4089.84049994</v>
      </c>
      <c r="J78" s="36">
        <f>SUMIFS(СВЦЭМ!$D$39:$D$782,СВЦЭМ!$A$39:$A$782,$A78,СВЦЭМ!$B$39:$B$782,J$47)+'СЕТ СН'!$G$14+СВЦЭМ!$D$10+'СЕТ СН'!$G$5-'СЕТ СН'!$G$24</f>
        <v>4091.3637809399997</v>
      </c>
      <c r="K78" s="36">
        <f>SUMIFS(СВЦЭМ!$D$39:$D$782,СВЦЭМ!$A$39:$A$782,$A78,СВЦЭМ!$B$39:$B$782,K$47)+'СЕТ СН'!$G$14+СВЦЭМ!$D$10+'СЕТ СН'!$G$5-'СЕТ СН'!$G$24</f>
        <v>4104.1801225600002</v>
      </c>
      <c r="L78" s="36">
        <f>SUMIFS(СВЦЭМ!$D$39:$D$782,СВЦЭМ!$A$39:$A$782,$A78,СВЦЭМ!$B$39:$B$782,L$47)+'СЕТ СН'!$G$14+СВЦЭМ!$D$10+'СЕТ СН'!$G$5-'СЕТ СН'!$G$24</f>
        <v>4104.3622587500004</v>
      </c>
      <c r="M78" s="36">
        <f>SUMIFS(СВЦЭМ!$D$39:$D$782,СВЦЭМ!$A$39:$A$782,$A78,СВЦЭМ!$B$39:$B$782,M$47)+'СЕТ СН'!$G$14+СВЦЭМ!$D$10+'СЕТ СН'!$G$5-'СЕТ СН'!$G$24</f>
        <v>4087.6696024500002</v>
      </c>
      <c r="N78" s="36">
        <f>SUMIFS(СВЦЭМ!$D$39:$D$782,СВЦЭМ!$A$39:$A$782,$A78,СВЦЭМ!$B$39:$B$782,N$47)+'СЕТ СН'!$G$14+СВЦЭМ!$D$10+'СЕТ СН'!$G$5-'СЕТ СН'!$G$24</f>
        <v>4110.9130619099997</v>
      </c>
      <c r="O78" s="36">
        <f>SUMIFS(СВЦЭМ!$D$39:$D$782,СВЦЭМ!$A$39:$A$782,$A78,СВЦЭМ!$B$39:$B$782,O$47)+'СЕТ СН'!$G$14+СВЦЭМ!$D$10+'СЕТ СН'!$G$5-'СЕТ СН'!$G$24</f>
        <v>4162.2484056900003</v>
      </c>
      <c r="P78" s="36">
        <f>SUMIFS(СВЦЭМ!$D$39:$D$782,СВЦЭМ!$A$39:$A$782,$A78,СВЦЭМ!$B$39:$B$782,P$47)+'СЕТ СН'!$G$14+СВЦЭМ!$D$10+'СЕТ СН'!$G$5-'СЕТ СН'!$G$24</f>
        <v>4165.8387057</v>
      </c>
      <c r="Q78" s="36">
        <f>SUMIFS(СВЦЭМ!$D$39:$D$782,СВЦЭМ!$A$39:$A$782,$A78,СВЦЭМ!$B$39:$B$782,Q$47)+'СЕТ СН'!$G$14+СВЦЭМ!$D$10+'СЕТ СН'!$G$5-'СЕТ СН'!$G$24</f>
        <v>4154.0582889699999</v>
      </c>
      <c r="R78" s="36">
        <f>SUMIFS(СВЦЭМ!$D$39:$D$782,СВЦЭМ!$A$39:$A$782,$A78,СВЦЭМ!$B$39:$B$782,R$47)+'СЕТ СН'!$G$14+СВЦЭМ!$D$10+'СЕТ СН'!$G$5-'СЕТ СН'!$G$24</f>
        <v>4136.06795238</v>
      </c>
      <c r="S78" s="36">
        <f>SUMIFS(СВЦЭМ!$D$39:$D$782,СВЦЭМ!$A$39:$A$782,$A78,СВЦЭМ!$B$39:$B$782,S$47)+'СЕТ СН'!$G$14+СВЦЭМ!$D$10+'СЕТ СН'!$G$5-'СЕТ СН'!$G$24</f>
        <v>4104.4503336199996</v>
      </c>
      <c r="T78" s="36">
        <f>SUMIFS(СВЦЭМ!$D$39:$D$782,СВЦЭМ!$A$39:$A$782,$A78,СВЦЭМ!$B$39:$B$782,T$47)+'СЕТ СН'!$G$14+СВЦЭМ!$D$10+'СЕТ СН'!$G$5-'СЕТ СН'!$G$24</f>
        <v>4094.4719232100001</v>
      </c>
      <c r="U78" s="36">
        <f>SUMIFS(СВЦЭМ!$D$39:$D$782,СВЦЭМ!$A$39:$A$782,$A78,СВЦЭМ!$B$39:$B$782,U$47)+'СЕТ СН'!$G$14+СВЦЭМ!$D$10+'СЕТ СН'!$G$5-'СЕТ СН'!$G$24</f>
        <v>4092.2391869900002</v>
      </c>
      <c r="V78" s="36">
        <f>SUMIFS(СВЦЭМ!$D$39:$D$782,СВЦЭМ!$A$39:$A$782,$A78,СВЦЭМ!$B$39:$B$782,V$47)+'СЕТ СН'!$G$14+СВЦЭМ!$D$10+'СЕТ СН'!$G$5-'СЕТ СН'!$G$24</f>
        <v>4113.6536271599998</v>
      </c>
      <c r="W78" s="36">
        <f>SUMIFS(СВЦЭМ!$D$39:$D$782,СВЦЭМ!$A$39:$A$782,$A78,СВЦЭМ!$B$39:$B$782,W$47)+'СЕТ СН'!$G$14+СВЦЭМ!$D$10+'СЕТ СН'!$G$5-'СЕТ СН'!$G$24</f>
        <v>4118.3633736499996</v>
      </c>
      <c r="X78" s="36">
        <f>SUMIFS(СВЦЭМ!$D$39:$D$782,СВЦЭМ!$A$39:$A$782,$A78,СВЦЭМ!$B$39:$B$782,X$47)+'СЕТ СН'!$G$14+СВЦЭМ!$D$10+'СЕТ СН'!$G$5-'СЕТ СН'!$G$24</f>
        <v>4128.3216470099997</v>
      </c>
      <c r="Y78" s="36">
        <f>SUMIFS(СВЦЭМ!$D$39:$D$782,СВЦЭМ!$A$39:$A$782,$A78,СВЦЭМ!$B$39:$B$782,Y$47)+'СЕТ СН'!$G$14+СВЦЭМ!$D$10+'СЕТ СН'!$G$5-'СЕТ СН'!$G$24</f>
        <v>4187.64703611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01.01.2022</v>
      </c>
      <c r="B84" s="36">
        <f>SUMIFS(СВЦЭМ!$D$39:$D$782,СВЦЭМ!$A$39:$A$782,$A84,СВЦЭМ!$B$39:$B$782,B$83)+'СЕТ СН'!$H$14+СВЦЭМ!$D$10+'СЕТ СН'!$H$5-'СЕТ СН'!$H$24</f>
        <v>4208.4403249099996</v>
      </c>
      <c r="C84" s="36">
        <f>SUMIFS(СВЦЭМ!$D$39:$D$782,СВЦЭМ!$A$39:$A$782,$A84,СВЦЭМ!$B$39:$B$782,C$83)+'СЕТ СН'!$H$14+СВЦЭМ!$D$10+'СЕТ СН'!$H$5-'СЕТ СН'!$H$24</f>
        <v>4216.8457394300003</v>
      </c>
      <c r="D84" s="36">
        <f>SUMIFS(СВЦЭМ!$D$39:$D$782,СВЦЭМ!$A$39:$A$782,$A84,СВЦЭМ!$B$39:$B$782,D$83)+'СЕТ СН'!$H$14+СВЦЭМ!$D$10+'СЕТ СН'!$H$5-'СЕТ СН'!$H$24</f>
        <v>4239.3856412499999</v>
      </c>
      <c r="E84" s="36">
        <f>SUMIFS(СВЦЭМ!$D$39:$D$782,СВЦЭМ!$A$39:$A$782,$A84,СВЦЭМ!$B$39:$B$782,E$83)+'СЕТ СН'!$H$14+СВЦЭМ!$D$10+'СЕТ СН'!$H$5-'СЕТ СН'!$H$24</f>
        <v>4244.6835300800003</v>
      </c>
      <c r="F84" s="36">
        <f>SUMIFS(СВЦЭМ!$D$39:$D$782,СВЦЭМ!$A$39:$A$782,$A84,СВЦЭМ!$B$39:$B$782,F$83)+'СЕТ СН'!$H$14+СВЦЭМ!$D$10+'СЕТ СН'!$H$5-'СЕТ СН'!$H$24</f>
        <v>4255.1147021699999</v>
      </c>
      <c r="G84" s="36">
        <f>SUMIFS(СВЦЭМ!$D$39:$D$782,СВЦЭМ!$A$39:$A$782,$A84,СВЦЭМ!$B$39:$B$782,G$83)+'СЕТ СН'!$H$14+СВЦЭМ!$D$10+'СЕТ СН'!$H$5-'СЕТ СН'!$H$24</f>
        <v>4254.0811968799999</v>
      </c>
      <c r="H84" s="36">
        <f>SUMIFS(СВЦЭМ!$D$39:$D$782,СВЦЭМ!$A$39:$A$782,$A84,СВЦЭМ!$B$39:$B$782,H$83)+'СЕТ СН'!$H$14+СВЦЭМ!$D$10+'СЕТ СН'!$H$5-'СЕТ СН'!$H$24</f>
        <v>4224.8541216600006</v>
      </c>
      <c r="I84" s="36">
        <f>SUMIFS(СВЦЭМ!$D$39:$D$782,СВЦЭМ!$A$39:$A$782,$A84,СВЦЭМ!$B$39:$B$782,I$83)+'СЕТ СН'!$H$14+СВЦЭМ!$D$10+'СЕТ СН'!$H$5-'СЕТ СН'!$H$24</f>
        <v>4237.9469819099995</v>
      </c>
      <c r="J84" s="36">
        <f>SUMIFS(СВЦЭМ!$D$39:$D$782,СВЦЭМ!$A$39:$A$782,$A84,СВЦЭМ!$B$39:$B$782,J$83)+'СЕТ СН'!$H$14+СВЦЭМ!$D$10+'СЕТ СН'!$H$5-'СЕТ СН'!$H$24</f>
        <v>4230.53126918</v>
      </c>
      <c r="K84" s="36">
        <f>SUMIFS(СВЦЭМ!$D$39:$D$782,СВЦЭМ!$A$39:$A$782,$A84,СВЦЭМ!$B$39:$B$782,K$83)+'СЕТ СН'!$H$14+СВЦЭМ!$D$10+'СЕТ СН'!$H$5-'СЕТ СН'!$H$24</f>
        <v>4197.0496185900001</v>
      </c>
      <c r="L84" s="36">
        <f>SUMIFS(СВЦЭМ!$D$39:$D$782,СВЦЭМ!$A$39:$A$782,$A84,СВЦЭМ!$B$39:$B$782,L$83)+'СЕТ СН'!$H$14+СВЦЭМ!$D$10+'СЕТ СН'!$H$5-'СЕТ СН'!$H$24</f>
        <v>4180.9882265200004</v>
      </c>
      <c r="M84" s="36">
        <f>SUMIFS(СВЦЭМ!$D$39:$D$782,СВЦЭМ!$A$39:$A$782,$A84,СВЦЭМ!$B$39:$B$782,M$83)+'СЕТ СН'!$H$14+СВЦЭМ!$D$10+'СЕТ СН'!$H$5-'СЕТ СН'!$H$24</f>
        <v>4143.4579796899998</v>
      </c>
      <c r="N84" s="36">
        <f>SUMIFS(СВЦЭМ!$D$39:$D$782,СВЦЭМ!$A$39:$A$782,$A84,СВЦЭМ!$B$39:$B$782,N$83)+'СЕТ СН'!$H$14+СВЦЭМ!$D$10+'СЕТ СН'!$H$5-'СЕТ СН'!$H$24</f>
        <v>4144.4186153400005</v>
      </c>
      <c r="O84" s="36">
        <f>SUMIFS(СВЦЭМ!$D$39:$D$782,СВЦЭМ!$A$39:$A$782,$A84,СВЦЭМ!$B$39:$B$782,O$83)+'СЕТ СН'!$H$14+СВЦЭМ!$D$10+'СЕТ СН'!$H$5-'СЕТ СН'!$H$24</f>
        <v>4179.1520146500006</v>
      </c>
      <c r="P84" s="36">
        <f>SUMIFS(СВЦЭМ!$D$39:$D$782,СВЦЭМ!$A$39:$A$782,$A84,СВЦЭМ!$B$39:$B$782,P$83)+'СЕТ СН'!$H$14+СВЦЭМ!$D$10+'СЕТ СН'!$H$5-'СЕТ СН'!$H$24</f>
        <v>4201.9581179400002</v>
      </c>
      <c r="Q84" s="36">
        <f>SUMIFS(СВЦЭМ!$D$39:$D$782,СВЦЭМ!$A$39:$A$782,$A84,СВЦЭМ!$B$39:$B$782,Q$83)+'СЕТ СН'!$H$14+СВЦЭМ!$D$10+'СЕТ СН'!$H$5-'СЕТ СН'!$H$24</f>
        <v>4203.8120737999998</v>
      </c>
      <c r="R84" s="36">
        <f>SUMIFS(СВЦЭМ!$D$39:$D$782,СВЦЭМ!$A$39:$A$782,$A84,СВЦЭМ!$B$39:$B$782,R$83)+'СЕТ СН'!$H$14+СВЦЭМ!$D$10+'СЕТ СН'!$H$5-'СЕТ СН'!$H$24</f>
        <v>4149.6935010400002</v>
      </c>
      <c r="S84" s="36">
        <f>SUMIFS(СВЦЭМ!$D$39:$D$782,СВЦЭМ!$A$39:$A$782,$A84,СВЦЭМ!$B$39:$B$782,S$83)+'СЕТ СН'!$H$14+СВЦЭМ!$D$10+'СЕТ СН'!$H$5-'СЕТ СН'!$H$24</f>
        <v>4130.4429564700004</v>
      </c>
      <c r="T84" s="36">
        <f>SUMIFS(СВЦЭМ!$D$39:$D$782,СВЦЭМ!$A$39:$A$782,$A84,СВЦЭМ!$B$39:$B$782,T$83)+'СЕТ СН'!$H$14+СВЦЭМ!$D$10+'СЕТ СН'!$H$5-'СЕТ СН'!$H$24</f>
        <v>4132.9157726900003</v>
      </c>
      <c r="U84" s="36">
        <f>SUMIFS(СВЦЭМ!$D$39:$D$782,СВЦЭМ!$A$39:$A$782,$A84,СВЦЭМ!$B$39:$B$782,U$83)+'СЕТ СН'!$H$14+СВЦЭМ!$D$10+'СЕТ СН'!$H$5-'СЕТ СН'!$H$24</f>
        <v>4125.7142224600002</v>
      </c>
      <c r="V84" s="36">
        <f>SUMIFS(СВЦЭМ!$D$39:$D$782,СВЦЭМ!$A$39:$A$782,$A84,СВЦЭМ!$B$39:$B$782,V$83)+'СЕТ СН'!$H$14+СВЦЭМ!$D$10+'СЕТ СН'!$H$5-'СЕТ СН'!$H$24</f>
        <v>4132.3975181300002</v>
      </c>
      <c r="W84" s="36">
        <f>SUMIFS(СВЦЭМ!$D$39:$D$782,СВЦЭМ!$A$39:$A$782,$A84,СВЦЭМ!$B$39:$B$782,W$83)+'СЕТ СН'!$H$14+СВЦЭМ!$D$10+'СЕТ СН'!$H$5-'СЕТ СН'!$H$24</f>
        <v>4161.5916452399997</v>
      </c>
      <c r="X84" s="36">
        <f>SUMIFS(СВЦЭМ!$D$39:$D$782,СВЦЭМ!$A$39:$A$782,$A84,СВЦЭМ!$B$39:$B$782,X$83)+'СЕТ СН'!$H$14+СВЦЭМ!$D$10+'СЕТ СН'!$H$5-'СЕТ СН'!$H$24</f>
        <v>4174.7589347399999</v>
      </c>
      <c r="Y84" s="36">
        <f>SUMIFS(СВЦЭМ!$D$39:$D$782,СВЦЭМ!$A$39:$A$782,$A84,СВЦЭМ!$B$39:$B$782,Y$83)+'СЕТ СН'!$H$14+СВЦЭМ!$D$10+'СЕТ СН'!$H$5-'СЕТ СН'!$H$24</f>
        <v>4192.7996629500003</v>
      </c>
      <c r="AA84" s="45"/>
    </row>
    <row r="85" spans="1:27" ht="15.75" x14ac:dyDescent="0.2">
      <c r="A85" s="35">
        <f>A84+1</f>
        <v>44563</v>
      </c>
      <c r="B85" s="36">
        <f>SUMIFS(СВЦЭМ!$D$39:$D$782,СВЦЭМ!$A$39:$A$782,$A85,СВЦЭМ!$B$39:$B$782,B$83)+'СЕТ СН'!$H$14+СВЦЭМ!$D$10+'СЕТ СН'!$H$5-'СЕТ СН'!$H$24</f>
        <v>4175.0755560400003</v>
      </c>
      <c r="C85" s="36">
        <f>SUMIFS(СВЦЭМ!$D$39:$D$782,СВЦЭМ!$A$39:$A$782,$A85,СВЦЭМ!$B$39:$B$782,C$83)+'СЕТ СН'!$H$14+СВЦЭМ!$D$10+'СЕТ СН'!$H$5-'СЕТ СН'!$H$24</f>
        <v>4171.4611266600004</v>
      </c>
      <c r="D85" s="36">
        <f>SUMIFS(СВЦЭМ!$D$39:$D$782,СВЦЭМ!$A$39:$A$782,$A85,СВЦЭМ!$B$39:$B$782,D$83)+'СЕТ СН'!$H$14+СВЦЭМ!$D$10+'СЕТ СН'!$H$5-'СЕТ СН'!$H$24</f>
        <v>4207.1752704999999</v>
      </c>
      <c r="E85" s="36">
        <f>SUMIFS(СВЦЭМ!$D$39:$D$782,СВЦЭМ!$A$39:$A$782,$A85,СВЦЭМ!$B$39:$B$782,E$83)+'СЕТ СН'!$H$14+СВЦЭМ!$D$10+'СЕТ СН'!$H$5-'СЕТ СН'!$H$24</f>
        <v>4212.2011334199997</v>
      </c>
      <c r="F85" s="36">
        <f>SUMIFS(СВЦЭМ!$D$39:$D$782,СВЦЭМ!$A$39:$A$782,$A85,СВЦЭМ!$B$39:$B$782,F$83)+'СЕТ СН'!$H$14+СВЦЭМ!$D$10+'СЕТ СН'!$H$5-'СЕТ СН'!$H$24</f>
        <v>4204.2420599400002</v>
      </c>
      <c r="G85" s="36">
        <f>SUMIFS(СВЦЭМ!$D$39:$D$782,СВЦЭМ!$A$39:$A$782,$A85,СВЦЭМ!$B$39:$B$782,G$83)+'СЕТ СН'!$H$14+СВЦЭМ!$D$10+'СЕТ СН'!$H$5-'СЕТ СН'!$H$24</f>
        <v>4201.4786210599996</v>
      </c>
      <c r="H85" s="36">
        <f>SUMIFS(СВЦЭМ!$D$39:$D$782,СВЦЭМ!$A$39:$A$782,$A85,СВЦЭМ!$B$39:$B$782,H$83)+'СЕТ СН'!$H$14+СВЦЭМ!$D$10+'СЕТ СН'!$H$5-'СЕТ СН'!$H$24</f>
        <v>4183.1307249199999</v>
      </c>
      <c r="I85" s="36">
        <f>SUMIFS(СВЦЭМ!$D$39:$D$782,СВЦЭМ!$A$39:$A$782,$A85,СВЦЭМ!$B$39:$B$782,I$83)+'СЕТ СН'!$H$14+СВЦЭМ!$D$10+'СЕТ СН'!$H$5-'СЕТ СН'!$H$24</f>
        <v>4210.2826891200002</v>
      </c>
      <c r="J85" s="36">
        <f>SUMIFS(СВЦЭМ!$D$39:$D$782,СВЦЭМ!$A$39:$A$782,$A85,СВЦЭМ!$B$39:$B$782,J$83)+'СЕТ СН'!$H$14+СВЦЭМ!$D$10+'СЕТ СН'!$H$5-'СЕТ СН'!$H$24</f>
        <v>4192.8211041300001</v>
      </c>
      <c r="K85" s="36">
        <f>SUMIFS(СВЦЭМ!$D$39:$D$782,СВЦЭМ!$A$39:$A$782,$A85,СВЦЭМ!$B$39:$B$782,K$83)+'СЕТ СН'!$H$14+СВЦЭМ!$D$10+'СЕТ СН'!$H$5-'СЕТ СН'!$H$24</f>
        <v>4167.72533148</v>
      </c>
      <c r="L85" s="36">
        <f>SUMIFS(СВЦЭМ!$D$39:$D$782,СВЦЭМ!$A$39:$A$782,$A85,СВЦЭМ!$B$39:$B$782,L$83)+'СЕТ СН'!$H$14+СВЦЭМ!$D$10+'СЕТ СН'!$H$5-'СЕТ СН'!$H$24</f>
        <v>4152.9418420500006</v>
      </c>
      <c r="M85" s="36">
        <f>SUMIFS(СВЦЭМ!$D$39:$D$782,СВЦЭМ!$A$39:$A$782,$A85,СВЦЭМ!$B$39:$B$782,M$83)+'СЕТ СН'!$H$14+СВЦЭМ!$D$10+'СЕТ СН'!$H$5-'СЕТ СН'!$H$24</f>
        <v>4168.5966746300001</v>
      </c>
      <c r="N85" s="36">
        <f>SUMIFS(СВЦЭМ!$D$39:$D$782,СВЦЭМ!$A$39:$A$782,$A85,СВЦЭМ!$B$39:$B$782,N$83)+'СЕТ СН'!$H$14+СВЦЭМ!$D$10+'СЕТ СН'!$H$5-'СЕТ СН'!$H$24</f>
        <v>4184.9404182300004</v>
      </c>
      <c r="O85" s="36">
        <f>SUMIFS(СВЦЭМ!$D$39:$D$782,СВЦЭМ!$A$39:$A$782,$A85,СВЦЭМ!$B$39:$B$782,O$83)+'СЕТ СН'!$H$14+СВЦЭМ!$D$10+'СЕТ СН'!$H$5-'СЕТ СН'!$H$24</f>
        <v>4184.5509024000003</v>
      </c>
      <c r="P85" s="36">
        <f>SUMIFS(СВЦЭМ!$D$39:$D$782,СВЦЭМ!$A$39:$A$782,$A85,СВЦЭМ!$B$39:$B$782,P$83)+'СЕТ СН'!$H$14+СВЦЭМ!$D$10+'СЕТ СН'!$H$5-'СЕТ СН'!$H$24</f>
        <v>4186.0570807000004</v>
      </c>
      <c r="Q85" s="36">
        <f>SUMIFS(СВЦЭМ!$D$39:$D$782,СВЦЭМ!$A$39:$A$782,$A85,СВЦЭМ!$B$39:$B$782,Q$83)+'СЕТ СН'!$H$14+СВЦЭМ!$D$10+'СЕТ СН'!$H$5-'СЕТ СН'!$H$24</f>
        <v>4175.64716004</v>
      </c>
      <c r="R85" s="36">
        <f>SUMIFS(СВЦЭМ!$D$39:$D$782,СВЦЭМ!$A$39:$A$782,$A85,СВЦЭМ!$B$39:$B$782,R$83)+'СЕТ СН'!$H$14+СВЦЭМ!$D$10+'СЕТ СН'!$H$5-'СЕТ СН'!$H$24</f>
        <v>4158.1904724300002</v>
      </c>
      <c r="S85" s="36">
        <f>SUMIFS(СВЦЭМ!$D$39:$D$782,СВЦЭМ!$A$39:$A$782,$A85,СВЦЭМ!$B$39:$B$782,S$83)+'СЕТ СН'!$H$14+СВЦЭМ!$D$10+'СЕТ СН'!$H$5-'СЕТ СН'!$H$24</f>
        <v>4143.0274595499995</v>
      </c>
      <c r="T85" s="36">
        <f>SUMIFS(СВЦЭМ!$D$39:$D$782,СВЦЭМ!$A$39:$A$782,$A85,СВЦЭМ!$B$39:$B$782,T$83)+'СЕТ СН'!$H$14+СВЦЭМ!$D$10+'СЕТ СН'!$H$5-'СЕТ СН'!$H$24</f>
        <v>4142.9667241099996</v>
      </c>
      <c r="U85" s="36">
        <f>SUMIFS(СВЦЭМ!$D$39:$D$782,СВЦЭМ!$A$39:$A$782,$A85,СВЦЭМ!$B$39:$B$782,U$83)+'СЕТ СН'!$H$14+СВЦЭМ!$D$10+'СЕТ СН'!$H$5-'СЕТ СН'!$H$24</f>
        <v>4142.9184899100001</v>
      </c>
      <c r="V85" s="36">
        <f>SUMIFS(СВЦЭМ!$D$39:$D$782,СВЦЭМ!$A$39:$A$782,$A85,СВЦЭМ!$B$39:$B$782,V$83)+'СЕТ СН'!$H$14+СВЦЭМ!$D$10+'СЕТ СН'!$H$5-'СЕТ СН'!$H$24</f>
        <v>4154.3124630900002</v>
      </c>
      <c r="W85" s="36">
        <f>SUMIFS(СВЦЭМ!$D$39:$D$782,СВЦЭМ!$A$39:$A$782,$A85,СВЦЭМ!$B$39:$B$782,W$83)+'СЕТ СН'!$H$14+СВЦЭМ!$D$10+'СЕТ СН'!$H$5-'СЕТ СН'!$H$24</f>
        <v>4165.0234230799997</v>
      </c>
      <c r="X85" s="36">
        <f>SUMIFS(СВЦЭМ!$D$39:$D$782,СВЦЭМ!$A$39:$A$782,$A85,СВЦЭМ!$B$39:$B$782,X$83)+'СЕТ СН'!$H$14+СВЦЭМ!$D$10+'СЕТ СН'!$H$5-'СЕТ СН'!$H$24</f>
        <v>4212.3784644300003</v>
      </c>
      <c r="Y85" s="36">
        <f>SUMIFS(СВЦЭМ!$D$39:$D$782,СВЦЭМ!$A$39:$A$782,$A85,СВЦЭМ!$B$39:$B$782,Y$83)+'СЕТ СН'!$H$14+СВЦЭМ!$D$10+'СЕТ СН'!$H$5-'СЕТ СН'!$H$24</f>
        <v>4235.61525815</v>
      </c>
    </row>
    <row r="86" spans="1:27" ht="15.75" x14ac:dyDescent="0.2">
      <c r="A86" s="35">
        <f t="shared" ref="A86:A114" si="2">A85+1</f>
        <v>44564</v>
      </c>
      <c r="B86" s="36">
        <f>SUMIFS(СВЦЭМ!$D$39:$D$782,СВЦЭМ!$A$39:$A$782,$A86,СВЦЭМ!$B$39:$B$782,B$83)+'СЕТ СН'!$H$14+СВЦЭМ!$D$10+'СЕТ СН'!$H$5-'СЕТ СН'!$H$24</f>
        <v>4195.6095763499998</v>
      </c>
      <c r="C86" s="36">
        <f>SUMIFS(СВЦЭМ!$D$39:$D$782,СВЦЭМ!$A$39:$A$782,$A86,СВЦЭМ!$B$39:$B$782,C$83)+'СЕТ СН'!$H$14+СВЦЭМ!$D$10+'СЕТ СН'!$H$5-'СЕТ СН'!$H$24</f>
        <v>4184.3825801900002</v>
      </c>
      <c r="D86" s="36">
        <f>SUMIFS(СВЦЭМ!$D$39:$D$782,СВЦЭМ!$A$39:$A$782,$A86,СВЦЭМ!$B$39:$B$782,D$83)+'СЕТ СН'!$H$14+СВЦЭМ!$D$10+'СЕТ СН'!$H$5-'СЕТ СН'!$H$24</f>
        <v>4227.3306385400001</v>
      </c>
      <c r="E86" s="36">
        <f>SUMIFS(СВЦЭМ!$D$39:$D$782,СВЦЭМ!$A$39:$A$782,$A86,СВЦЭМ!$B$39:$B$782,E$83)+'СЕТ СН'!$H$14+СВЦЭМ!$D$10+'СЕТ СН'!$H$5-'СЕТ СН'!$H$24</f>
        <v>4234.05297909</v>
      </c>
      <c r="F86" s="36">
        <f>SUMIFS(СВЦЭМ!$D$39:$D$782,СВЦЭМ!$A$39:$A$782,$A86,СВЦЭМ!$B$39:$B$782,F$83)+'СЕТ СН'!$H$14+СВЦЭМ!$D$10+'СЕТ СН'!$H$5-'СЕТ СН'!$H$24</f>
        <v>4239.1653094000003</v>
      </c>
      <c r="G86" s="36">
        <f>SUMIFS(СВЦЭМ!$D$39:$D$782,СВЦЭМ!$A$39:$A$782,$A86,СВЦЭМ!$B$39:$B$782,G$83)+'СЕТ СН'!$H$14+СВЦЭМ!$D$10+'СЕТ СН'!$H$5-'СЕТ СН'!$H$24</f>
        <v>4234.1786250200003</v>
      </c>
      <c r="H86" s="36">
        <f>SUMIFS(СВЦЭМ!$D$39:$D$782,СВЦЭМ!$A$39:$A$782,$A86,СВЦЭМ!$B$39:$B$782,H$83)+'СЕТ СН'!$H$14+СВЦЭМ!$D$10+'СЕТ СН'!$H$5-'СЕТ СН'!$H$24</f>
        <v>4204.5486085600005</v>
      </c>
      <c r="I86" s="36">
        <f>SUMIFS(СВЦЭМ!$D$39:$D$782,СВЦЭМ!$A$39:$A$782,$A86,СВЦЭМ!$B$39:$B$782,I$83)+'СЕТ СН'!$H$14+СВЦЭМ!$D$10+'СЕТ СН'!$H$5-'СЕТ СН'!$H$24</f>
        <v>4218.4570616999999</v>
      </c>
      <c r="J86" s="36">
        <f>SUMIFS(СВЦЭМ!$D$39:$D$782,СВЦЭМ!$A$39:$A$782,$A86,СВЦЭМ!$B$39:$B$782,J$83)+'СЕТ СН'!$H$14+СВЦЭМ!$D$10+'СЕТ СН'!$H$5-'СЕТ СН'!$H$24</f>
        <v>4193.0586678</v>
      </c>
      <c r="K86" s="36">
        <f>SUMIFS(СВЦЭМ!$D$39:$D$782,СВЦЭМ!$A$39:$A$782,$A86,СВЦЭМ!$B$39:$B$782,K$83)+'СЕТ СН'!$H$14+СВЦЭМ!$D$10+'СЕТ СН'!$H$5-'СЕТ СН'!$H$24</f>
        <v>4166.1484091599996</v>
      </c>
      <c r="L86" s="36">
        <f>SUMIFS(СВЦЭМ!$D$39:$D$782,СВЦЭМ!$A$39:$A$782,$A86,СВЦЭМ!$B$39:$B$782,L$83)+'СЕТ СН'!$H$14+СВЦЭМ!$D$10+'СЕТ СН'!$H$5-'СЕТ СН'!$H$24</f>
        <v>4168.3751491200001</v>
      </c>
      <c r="M86" s="36">
        <f>SUMIFS(СВЦЭМ!$D$39:$D$782,СВЦЭМ!$A$39:$A$782,$A86,СВЦЭМ!$B$39:$B$782,M$83)+'СЕТ СН'!$H$14+СВЦЭМ!$D$10+'СЕТ СН'!$H$5-'СЕТ СН'!$H$24</f>
        <v>4185.7001127700005</v>
      </c>
      <c r="N86" s="36">
        <f>SUMIFS(СВЦЭМ!$D$39:$D$782,СВЦЭМ!$A$39:$A$782,$A86,СВЦЭМ!$B$39:$B$782,N$83)+'СЕТ СН'!$H$14+СВЦЭМ!$D$10+'СЕТ СН'!$H$5-'СЕТ СН'!$H$24</f>
        <v>4194.6459426500005</v>
      </c>
      <c r="O86" s="36">
        <f>SUMIFS(СВЦЭМ!$D$39:$D$782,СВЦЭМ!$A$39:$A$782,$A86,СВЦЭМ!$B$39:$B$782,O$83)+'СЕТ СН'!$H$14+СВЦЭМ!$D$10+'СЕТ СН'!$H$5-'СЕТ СН'!$H$24</f>
        <v>4229.9708532799996</v>
      </c>
      <c r="P86" s="36">
        <f>SUMIFS(СВЦЭМ!$D$39:$D$782,СВЦЭМ!$A$39:$A$782,$A86,СВЦЭМ!$B$39:$B$782,P$83)+'СЕТ СН'!$H$14+СВЦЭМ!$D$10+'СЕТ СН'!$H$5-'СЕТ СН'!$H$24</f>
        <v>4233.87948443</v>
      </c>
      <c r="Q86" s="36">
        <f>SUMIFS(СВЦЭМ!$D$39:$D$782,СВЦЭМ!$A$39:$A$782,$A86,СВЦЭМ!$B$39:$B$782,Q$83)+'СЕТ СН'!$H$14+СВЦЭМ!$D$10+'СЕТ СН'!$H$5-'СЕТ СН'!$H$24</f>
        <v>4228.56492058</v>
      </c>
      <c r="R86" s="36">
        <f>SUMIFS(СВЦЭМ!$D$39:$D$782,СВЦЭМ!$A$39:$A$782,$A86,СВЦЭМ!$B$39:$B$782,R$83)+'СЕТ СН'!$H$14+СВЦЭМ!$D$10+'СЕТ СН'!$H$5-'СЕТ СН'!$H$24</f>
        <v>4180.20370688</v>
      </c>
      <c r="S86" s="36">
        <f>SUMIFS(СВЦЭМ!$D$39:$D$782,СВЦЭМ!$A$39:$A$782,$A86,СВЦЭМ!$B$39:$B$782,S$83)+'СЕТ СН'!$H$14+СВЦЭМ!$D$10+'СЕТ СН'!$H$5-'СЕТ СН'!$H$24</f>
        <v>4154.8532112399998</v>
      </c>
      <c r="T86" s="36">
        <f>SUMIFS(СВЦЭМ!$D$39:$D$782,СВЦЭМ!$A$39:$A$782,$A86,СВЦЭМ!$B$39:$B$782,T$83)+'СЕТ СН'!$H$14+СВЦЭМ!$D$10+'СЕТ СН'!$H$5-'СЕТ СН'!$H$24</f>
        <v>4147.6739978000005</v>
      </c>
      <c r="U86" s="36">
        <f>SUMIFS(СВЦЭМ!$D$39:$D$782,СВЦЭМ!$A$39:$A$782,$A86,СВЦЭМ!$B$39:$B$782,U$83)+'СЕТ СН'!$H$14+СВЦЭМ!$D$10+'СЕТ СН'!$H$5-'СЕТ СН'!$H$24</f>
        <v>4159.4005503899998</v>
      </c>
      <c r="V86" s="36">
        <f>SUMIFS(СВЦЭМ!$D$39:$D$782,СВЦЭМ!$A$39:$A$782,$A86,СВЦЭМ!$B$39:$B$782,V$83)+'СЕТ СН'!$H$14+СВЦЭМ!$D$10+'СЕТ СН'!$H$5-'СЕТ СН'!$H$24</f>
        <v>4164.2214755599998</v>
      </c>
      <c r="W86" s="36">
        <f>SUMIFS(СВЦЭМ!$D$39:$D$782,СВЦЭМ!$A$39:$A$782,$A86,СВЦЭМ!$B$39:$B$782,W$83)+'СЕТ СН'!$H$14+СВЦЭМ!$D$10+'СЕТ СН'!$H$5-'СЕТ СН'!$H$24</f>
        <v>4185.3085581699997</v>
      </c>
      <c r="X86" s="36">
        <f>SUMIFS(СВЦЭМ!$D$39:$D$782,СВЦЭМ!$A$39:$A$782,$A86,СВЦЭМ!$B$39:$B$782,X$83)+'СЕТ СН'!$H$14+СВЦЭМ!$D$10+'СЕТ СН'!$H$5-'СЕТ СН'!$H$24</f>
        <v>4205.1266487600005</v>
      </c>
      <c r="Y86" s="36">
        <f>SUMIFS(СВЦЭМ!$D$39:$D$782,СВЦЭМ!$A$39:$A$782,$A86,СВЦЭМ!$B$39:$B$782,Y$83)+'СЕТ СН'!$H$14+СВЦЭМ!$D$10+'СЕТ СН'!$H$5-'СЕТ СН'!$H$24</f>
        <v>4216.1451949399998</v>
      </c>
    </row>
    <row r="87" spans="1:27" ht="15.75" x14ac:dyDescent="0.2">
      <c r="A87" s="35">
        <f t="shared" si="2"/>
        <v>44565</v>
      </c>
      <c r="B87" s="36">
        <f>SUMIFS(СВЦЭМ!$D$39:$D$782,СВЦЭМ!$A$39:$A$782,$A87,СВЦЭМ!$B$39:$B$782,B$83)+'СЕТ СН'!$H$14+СВЦЭМ!$D$10+'СЕТ СН'!$H$5-'СЕТ СН'!$H$24</f>
        <v>4094.8745709499999</v>
      </c>
      <c r="C87" s="36">
        <f>SUMIFS(СВЦЭМ!$D$39:$D$782,СВЦЭМ!$A$39:$A$782,$A87,СВЦЭМ!$B$39:$B$782,C$83)+'СЕТ СН'!$H$14+СВЦЭМ!$D$10+'СЕТ СН'!$H$5-'СЕТ СН'!$H$24</f>
        <v>4116.3815758399996</v>
      </c>
      <c r="D87" s="36">
        <f>SUMIFS(СВЦЭМ!$D$39:$D$782,СВЦЭМ!$A$39:$A$782,$A87,СВЦЭМ!$B$39:$B$782,D$83)+'СЕТ СН'!$H$14+СВЦЭМ!$D$10+'СЕТ СН'!$H$5-'СЕТ СН'!$H$24</f>
        <v>4171.1649266100003</v>
      </c>
      <c r="E87" s="36">
        <f>SUMIFS(СВЦЭМ!$D$39:$D$782,СВЦЭМ!$A$39:$A$782,$A87,СВЦЭМ!$B$39:$B$782,E$83)+'СЕТ СН'!$H$14+СВЦЭМ!$D$10+'СЕТ СН'!$H$5-'СЕТ СН'!$H$24</f>
        <v>4189.2161259499999</v>
      </c>
      <c r="F87" s="36">
        <f>SUMIFS(СВЦЭМ!$D$39:$D$782,СВЦЭМ!$A$39:$A$782,$A87,СВЦЭМ!$B$39:$B$782,F$83)+'СЕТ СН'!$H$14+СВЦЭМ!$D$10+'СЕТ СН'!$H$5-'СЕТ СН'!$H$24</f>
        <v>4190.9229145500003</v>
      </c>
      <c r="G87" s="36">
        <f>SUMIFS(СВЦЭМ!$D$39:$D$782,СВЦЭМ!$A$39:$A$782,$A87,СВЦЭМ!$B$39:$B$782,G$83)+'СЕТ СН'!$H$14+СВЦЭМ!$D$10+'СЕТ СН'!$H$5-'СЕТ СН'!$H$24</f>
        <v>4186.4190061999998</v>
      </c>
      <c r="H87" s="36">
        <f>SUMIFS(СВЦЭМ!$D$39:$D$782,СВЦЭМ!$A$39:$A$782,$A87,СВЦЭМ!$B$39:$B$782,H$83)+'СЕТ СН'!$H$14+СВЦЭМ!$D$10+'СЕТ СН'!$H$5-'СЕТ СН'!$H$24</f>
        <v>4158.3004214800003</v>
      </c>
      <c r="I87" s="36">
        <f>SUMIFS(СВЦЭМ!$D$39:$D$782,СВЦЭМ!$A$39:$A$782,$A87,СВЦЭМ!$B$39:$B$782,I$83)+'СЕТ СН'!$H$14+СВЦЭМ!$D$10+'СЕТ СН'!$H$5-'СЕТ СН'!$H$24</f>
        <v>4181.27004141</v>
      </c>
      <c r="J87" s="36">
        <f>SUMIFS(СВЦЭМ!$D$39:$D$782,СВЦЭМ!$A$39:$A$782,$A87,СВЦЭМ!$B$39:$B$782,J$83)+'СЕТ СН'!$H$14+СВЦЭМ!$D$10+'СЕТ СН'!$H$5-'СЕТ СН'!$H$24</f>
        <v>4169.0097342600002</v>
      </c>
      <c r="K87" s="36">
        <f>SUMIFS(СВЦЭМ!$D$39:$D$782,СВЦЭМ!$A$39:$A$782,$A87,СВЦЭМ!$B$39:$B$782,K$83)+'СЕТ СН'!$H$14+СВЦЭМ!$D$10+'СЕТ СН'!$H$5-'СЕТ СН'!$H$24</f>
        <v>4138.7186221399998</v>
      </c>
      <c r="L87" s="36">
        <f>SUMIFS(СВЦЭМ!$D$39:$D$782,СВЦЭМ!$A$39:$A$782,$A87,СВЦЭМ!$B$39:$B$782,L$83)+'СЕТ СН'!$H$14+СВЦЭМ!$D$10+'СЕТ СН'!$H$5-'СЕТ СН'!$H$24</f>
        <v>4151.7467354999999</v>
      </c>
      <c r="M87" s="36">
        <f>SUMIFS(СВЦЭМ!$D$39:$D$782,СВЦЭМ!$A$39:$A$782,$A87,СВЦЭМ!$B$39:$B$782,M$83)+'СЕТ СН'!$H$14+СВЦЭМ!$D$10+'СЕТ СН'!$H$5-'СЕТ СН'!$H$24</f>
        <v>4156.6589678700002</v>
      </c>
      <c r="N87" s="36">
        <f>SUMIFS(СВЦЭМ!$D$39:$D$782,СВЦЭМ!$A$39:$A$782,$A87,СВЦЭМ!$B$39:$B$782,N$83)+'СЕТ СН'!$H$14+СВЦЭМ!$D$10+'СЕТ СН'!$H$5-'СЕТ СН'!$H$24</f>
        <v>4167.9600819699999</v>
      </c>
      <c r="O87" s="36">
        <f>SUMIFS(СВЦЭМ!$D$39:$D$782,СВЦЭМ!$A$39:$A$782,$A87,СВЦЭМ!$B$39:$B$782,O$83)+'СЕТ СН'!$H$14+СВЦЭМ!$D$10+'СЕТ СН'!$H$5-'СЕТ СН'!$H$24</f>
        <v>4182.4614027799998</v>
      </c>
      <c r="P87" s="36">
        <f>SUMIFS(СВЦЭМ!$D$39:$D$782,СВЦЭМ!$A$39:$A$782,$A87,СВЦЭМ!$B$39:$B$782,P$83)+'СЕТ СН'!$H$14+СВЦЭМ!$D$10+'СЕТ СН'!$H$5-'СЕТ СН'!$H$24</f>
        <v>4186.3641900500006</v>
      </c>
      <c r="Q87" s="36">
        <f>SUMIFS(СВЦЭМ!$D$39:$D$782,СВЦЭМ!$A$39:$A$782,$A87,СВЦЭМ!$B$39:$B$782,Q$83)+'СЕТ СН'!$H$14+СВЦЭМ!$D$10+'СЕТ СН'!$H$5-'СЕТ СН'!$H$24</f>
        <v>4171.2769359100002</v>
      </c>
      <c r="R87" s="36">
        <f>SUMIFS(СВЦЭМ!$D$39:$D$782,СВЦЭМ!$A$39:$A$782,$A87,СВЦЭМ!$B$39:$B$782,R$83)+'СЕТ СН'!$H$14+СВЦЭМ!$D$10+'СЕТ СН'!$H$5-'СЕТ СН'!$H$24</f>
        <v>4131.1621774899995</v>
      </c>
      <c r="S87" s="36">
        <f>SUMIFS(СВЦЭМ!$D$39:$D$782,СВЦЭМ!$A$39:$A$782,$A87,СВЦЭМ!$B$39:$B$782,S$83)+'СЕТ СН'!$H$14+СВЦЭМ!$D$10+'СЕТ СН'!$H$5-'СЕТ СН'!$H$24</f>
        <v>4139.9807086800001</v>
      </c>
      <c r="T87" s="36">
        <f>SUMIFS(СВЦЭМ!$D$39:$D$782,СВЦЭМ!$A$39:$A$782,$A87,СВЦЭМ!$B$39:$B$782,T$83)+'СЕТ СН'!$H$14+СВЦЭМ!$D$10+'СЕТ СН'!$H$5-'СЕТ СН'!$H$24</f>
        <v>4136.5555754199995</v>
      </c>
      <c r="U87" s="36">
        <f>SUMIFS(СВЦЭМ!$D$39:$D$782,СВЦЭМ!$A$39:$A$782,$A87,СВЦЭМ!$B$39:$B$782,U$83)+'СЕТ СН'!$H$14+СВЦЭМ!$D$10+'СЕТ СН'!$H$5-'СЕТ СН'!$H$24</f>
        <v>4137.22370649</v>
      </c>
      <c r="V87" s="36">
        <f>SUMIFS(СВЦЭМ!$D$39:$D$782,СВЦЭМ!$A$39:$A$782,$A87,СВЦЭМ!$B$39:$B$782,V$83)+'СЕТ СН'!$H$14+СВЦЭМ!$D$10+'СЕТ СН'!$H$5-'СЕТ СН'!$H$24</f>
        <v>4123.4164100899998</v>
      </c>
      <c r="W87" s="36">
        <f>SUMIFS(СВЦЭМ!$D$39:$D$782,СВЦЭМ!$A$39:$A$782,$A87,СВЦЭМ!$B$39:$B$782,W$83)+'СЕТ СН'!$H$14+СВЦЭМ!$D$10+'СЕТ СН'!$H$5-'СЕТ СН'!$H$24</f>
        <v>4138.4039335899997</v>
      </c>
      <c r="X87" s="36">
        <f>SUMIFS(СВЦЭМ!$D$39:$D$782,СВЦЭМ!$A$39:$A$782,$A87,СВЦЭМ!$B$39:$B$782,X$83)+'СЕТ СН'!$H$14+СВЦЭМ!$D$10+'СЕТ СН'!$H$5-'СЕТ СН'!$H$24</f>
        <v>4149.3515919600004</v>
      </c>
      <c r="Y87" s="36">
        <f>SUMIFS(СВЦЭМ!$D$39:$D$782,СВЦЭМ!$A$39:$A$782,$A87,СВЦЭМ!$B$39:$B$782,Y$83)+'СЕТ СН'!$H$14+СВЦЭМ!$D$10+'СЕТ СН'!$H$5-'СЕТ СН'!$H$24</f>
        <v>4178.3865795399997</v>
      </c>
    </row>
    <row r="88" spans="1:27" ht="15.75" x14ac:dyDescent="0.2">
      <c r="A88" s="35">
        <f t="shared" si="2"/>
        <v>44566</v>
      </c>
      <c r="B88" s="36">
        <f>SUMIFS(СВЦЭМ!$D$39:$D$782,СВЦЭМ!$A$39:$A$782,$A88,СВЦЭМ!$B$39:$B$782,B$83)+'СЕТ СН'!$H$14+СВЦЭМ!$D$10+'СЕТ СН'!$H$5-'СЕТ СН'!$H$24</f>
        <v>4091.5131105</v>
      </c>
      <c r="C88" s="36">
        <f>SUMIFS(СВЦЭМ!$D$39:$D$782,СВЦЭМ!$A$39:$A$782,$A88,СВЦЭМ!$B$39:$B$782,C$83)+'СЕТ СН'!$H$14+СВЦЭМ!$D$10+'СЕТ СН'!$H$5-'СЕТ СН'!$H$24</f>
        <v>4104.8454702999998</v>
      </c>
      <c r="D88" s="36">
        <f>SUMIFS(СВЦЭМ!$D$39:$D$782,СВЦЭМ!$A$39:$A$782,$A88,СВЦЭМ!$B$39:$B$782,D$83)+'СЕТ СН'!$H$14+СВЦЭМ!$D$10+'СЕТ СН'!$H$5-'СЕТ СН'!$H$24</f>
        <v>4133.6257743300002</v>
      </c>
      <c r="E88" s="36">
        <f>SUMIFS(СВЦЭМ!$D$39:$D$782,СВЦЭМ!$A$39:$A$782,$A88,СВЦЭМ!$B$39:$B$782,E$83)+'СЕТ СН'!$H$14+СВЦЭМ!$D$10+'СЕТ СН'!$H$5-'СЕТ СН'!$H$24</f>
        <v>4148.99058014</v>
      </c>
      <c r="F88" s="36">
        <f>SUMIFS(СВЦЭМ!$D$39:$D$782,СВЦЭМ!$A$39:$A$782,$A88,СВЦЭМ!$B$39:$B$782,F$83)+'СЕТ СН'!$H$14+СВЦЭМ!$D$10+'СЕТ СН'!$H$5-'СЕТ СН'!$H$24</f>
        <v>4140.8558196600006</v>
      </c>
      <c r="G88" s="36">
        <f>SUMIFS(СВЦЭМ!$D$39:$D$782,СВЦЭМ!$A$39:$A$782,$A88,СВЦЭМ!$B$39:$B$782,G$83)+'СЕТ СН'!$H$14+СВЦЭМ!$D$10+'СЕТ СН'!$H$5-'СЕТ СН'!$H$24</f>
        <v>4122.8373754300001</v>
      </c>
      <c r="H88" s="36">
        <f>SUMIFS(СВЦЭМ!$D$39:$D$782,СВЦЭМ!$A$39:$A$782,$A88,СВЦЭМ!$B$39:$B$782,H$83)+'СЕТ СН'!$H$14+СВЦЭМ!$D$10+'СЕТ СН'!$H$5-'СЕТ СН'!$H$24</f>
        <v>4093.9135562299998</v>
      </c>
      <c r="I88" s="36">
        <f>SUMIFS(СВЦЭМ!$D$39:$D$782,СВЦЭМ!$A$39:$A$782,$A88,СВЦЭМ!$B$39:$B$782,I$83)+'СЕТ СН'!$H$14+СВЦЭМ!$D$10+'СЕТ СН'!$H$5-'СЕТ СН'!$H$24</f>
        <v>4088.9254022599998</v>
      </c>
      <c r="J88" s="36">
        <f>SUMIFS(СВЦЭМ!$D$39:$D$782,СВЦЭМ!$A$39:$A$782,$A88,СВЦЭМ!$B$39:$B$782,J$83)+'СЕТ СН'!$H$14+СВЦЭМ!$D$10+'СЕТ СН'!$H$5-'СЕТ СН'!$H$24</f>
        <v>4095.35321277</v>
      </c>
      <c r="K88" s="36">
        <f>SUMIFS(СВЦЭМ!$D$39:$D$782,СВЦЭМ!$A$39:$A$782,$A88,СВЦЭМ!$B$39:$B$782,K$83)+'СЕТ СН'!$H$14+СВЦЭМ!$D$10+'СЕТ СН'!$H$5-'СЕТ СН'!$H$24</f>
        <v>4080.6396320800004</v>
      </c>
      <c r="L88" s="36">
        <f>SUMIFS(СВЦЭМ!$D$39:$D$782,СВЦЭМ!$A$39:$A$782,$A88,СВЦЭМ!$B$39:$B$782,L$83)+'СЕТ СН'!$H$14+СВЦЭМ!$D$10+'СЕТ СН'!$H$5-'СЕТ СН'!$H$24</f>
        <v>4081.5918290500003</v>
      </c>
      <c r="M88" s="36">
        <f>SUMIFS(СВЦЭМ!$D$39:$D$782,СВЦЭМ!$A$39:$A$782,$A88,СВЦЭМ!$B$39:$B$782,M$83)+'СЕТ СН'!$H$14+СВЦЭМ!$D$10+'СЕТ СН'!$H$5-'СЕТ СН'!$H$24</f>
        <v>4069.3245135100001</v>
      </c>
      <c r="N88" s="36">
        <f>SUMIFS(СВЦЭМ!$D$39:$D$782,СВЦЭМ!$A$39:$A$782,$A88,СВЦЭМ!$B$39:$B$782,N$83)+'СЕТ СН'!$H$14+СВЦЭМ!$D$10+'СЕТ СН'!$H$5-'СЕТ СН'!$H$24</f>
        <v>4093.5911905100002</v>
      </c>
      <c r="O88" s="36">
        <f>SUMIFS(СВЦЭМ!$D$39:$D$782,СВЦЭМ!$A$39:$A$782,$A88,СВЦЭМ!$B$39:$B$782,O$83)+'СЕТ СН'!$H$14+СВЦЭМ!$D$10+'СЕТ СН'!$H$5-'СЕТ СН'!$H$24</f>
        <v>4129.2418814299999</v>
      </c>
      <c r="P88" s="36">
        <f>SUMIFS(СВЦЭМ!$D$39:$D$782,СВЦЭМ!$A$39:$A$782,$A88,СВЦЭМ!$B$39:$B$782,P$83)+'СЕТ СН'!$H$14+СВЦЭМ!$D$10+'СЕТ СН'!$H$5-'СЕТ СН'!$H$24</f>
        <v>4126.7671338800001</v>
      </c>
      <c r="Q88" s="36">
        <f>SUMIFS(СВЦЭМ!$D$39:$D$782,СВЦЭМ!$A$39:$A$782,$A88,СВЦЭМ!$B$39:$B$782,Q$83)+'СЕТ СН'!$H$14+СВЦЭМ!$D$10+'СЕТ СН'!$H$5-'СЕТ СН'!$H$24</f>
        <v>4120.9490291800003</v>
      </c>
      <c r="R88" s="36">
        <f>SUMIFS(СВЦЭМ!$D$39:$D$782,СВЦЭМ!$A$39:$A$782,$A88,СВЦЭМ!$B$39:$B$782,R$83)+'СЕТ СН'!$H$14+СВЦЭМ!$D$10+'СЕТ СН'!$H$5-'СЕТ СН'!$H$24</f>
        <v>4061.5361873299998</v>
      </c>
      <c r="S88" s="36">
        <f>SUMIFS(СВЦЭМ!$D$39:$D$782,СВЦЭМ!$A$39:$A$782,$A88,СВЦЭМ!$B$39:$B$782,S$83)+'СЕТ СН'!$H$14+СВЦЭМ!$D$10+'СЕТ СН'!$H$5-'СЕТ СН'!$H$24</f>
        <v>4058.3160469499999</v>
      </c>
      <c r="T88" s="36">
        <f>SUMIFS(СВЦЭМ!$D$39:$D$782,СВЦЭМ!$A$39:$A$782,$A88,СВЦЭМ!$B$39:$B$782,T$83)+'СЕТ СН'!$H$14+СВЦЭМ!$D$10+'СЕТ СН'!$H$5-'СЕТ СН'!$H$24</f>
        <v>4058.5365572400001</v>
      </c>
      <c r="U88" s="36">
        <f>SUMIFS(СВЦЭМ!$D$39:$D$782,СВЦЭМ!$A$39:$A$782,$A88,СВЦЭМ!$B$39:$B$782,U$83)+'СЕТ СН'!$H$14+СВЦЭМ!$D$10+'СЕТ СН'!$H$5-'СЕТ СН'!$H$24</f>
        <v>4056.97730181</v>
      </c>
      <c r="V88" s="36">
        <f>SUMIFS(СВЦЭМ!$D$39:$D$782,СВЦЭМ!$A$39:$A$782,$A88,СВЦЭМ!$B$39:$B$782,V$83)+'СЕТ СН'!$H$14+СВЦЭМ!$D$10+'СЕТ СН'!$H$5-'СЕТ СН'!$H$24</f>
        <v>4051.2142788199999</v>
      </c>
      <c r="W88" s="36">
        <f>SUMIFS(СВЦЭМ!$D$39:$D$782,СВЦЭМ!$A$39:$A$782,$A88,СВЦЭМ!$B$39:$B$782,W$83)+'СЕТ СН'!$H$14+СВЦЭМ!$D$10+'СЕТ СН'!$H$5-'СЕТ СН'!$H$24</f>
        <v>4095.1135994800002</v>
      </c>
      <c r="X88" s="36">
        <f>SUMIFS(СВЦЭМ!$D$39:$D$782,СВЦЭМ!$A$39:$A$782,$A88,СВЦЭМ!$B$39:$B$782,X$83)+'СЕТ СН'!$H$14+СВЦЭМ!$D$10+'СЕТ СН'!$H$5-'СЕТ СН'!$H$24</f>
        <v>4114.5442665999999</v>
      </c>
      <c r="Y88" s="36">
        <f>SUMIFS(СВЦЭМ!$D$39:$D$782,СВЦЭМ!$A$39:$A$782,$A88,СВЦЭМ!$B$39:$B$782,Y$83)+'СЕТ СН'!$H$14+СВЦЭМ!$D$10+'СЕТ СН'!$H$5-'СЕТ СН'!$H$24</f>
        <v>4133.2842010900004</v>
      </c>
    </row>
    <row r="89" spans="1:27" ht="15.75" x14ac:dyDescent="0.2">
      <c r="A89" s="35">
        <f t="shared" si="2"/>
        <v>44567</v>
      </c>
      <c r="B89" s="36">
        <f>SUMIFS(СВЦЭМ!$D$39:$D$782,СВЦЭМ!$A$39:$A$782,$A89,СВЦЭМ!$B$39:$B$782,B$83)+'СЕТ СН'!$H$14+СВЦЭМ!$D$10+'СЕТ СН'!$H$5-'СЕТ СН'!$H$24</f>
        <v>4108.0994938100002</v>
      </c>
      <c r="C89" s="36">
        <f>SUMIFS(СВЦЭМ!$D$39:$D$782,СВЦЭМ!$A$39:$A$782,$A89,СВЦЭМ!$B$39:$B$782,C$83)+'СЕТ СН'!$H$14+СВЦЭМ!$D$10+'СЕТ СН'!$H$5-'СЕТ СН'!$H$24</f>
        <v>4136.4457470500001</v>
      </c>
      <c r="D89" s="36">
        <f>SUMIFS(СВЦЭМ!$D$39:$D$782,СВЦЭМ!$A$39:$A$782,$A89,СВЦЭМ!$B$39:$B$782,D$83)+'СЕТ СН'!$H$14+СВЦЭМ!$D$10+'СЕТ СН'!$H$5-'СЕТ СН'!$H$24</f>
        <v>4150.8660606000003</v>
      </c>
      <c r="E89" s="36">
        <f>SUMIFS(СВЦЭМ!$D$39:$D$782,СВЦЭМ!$A$39:$A$782,$A89,СВЦЭМ!$B$39:$B$782,E$83)+'СЕТ СН'!$H$14+СВЦЭМ!$D$10+'СЕТ СН'!$H$5-'СЕТ СН'!$H$24</f>
        <v>4168.3127706300002</v>
      </c>
      <c r="F89" s="36">
        <f>SUMIFS(СВЦЭМ!$D$39:$D$782,СВЦЭМ!$A$39:$A$782,$A89,СВЦЭМ!$B$39:$B$782,F$83)+'СЕТ СН'!$H$14+СВЦЭМ!$D$10+'СЕТ СН'!$H$5-'СЕТ СН'!$H$24</f>
        <v>4166.43768869</v>
      </c>
      <c r="G89" s="36">
        <f>SUMIFS(СВЦЭМ!$D$39:$D$782,СВЦЭМ!$A$39:$A$782,$A89,СВЦЭМ!$B$39:$B$782,G$83)+'СЕТ СН'!$H$14+СВЦЭМ!$D$10+'СЕТ СН'!$H$5-'СЕТ СН'!$H$24</f>
        <v>4145.9460812400002</v>
      </c>
      <c r="H89" s="36">
        <f>SUMIFS(СВЦЭМ!$D$39:$D$782,СВЦЭМ!$A$39:$A$782,$A89,СВЦЭМ!$B$39:$B$782,H$83)+'СЕТ СН'!$H$14+СВЦЭМ!$D$10+'СЕТ СН'!$H$5-'СЕТ СН'!$H$24</f>
        <v>4113.1002650600003</v>
      </c>
      <c r="I89" s="36">
        <f>SUMIFS(СВЦЭМ!$D$39:$D$782,СВЦЭМ!$A$39:$A$782,$A89,СВЦЭМ!$B$39:$B$782,I$83)+'СЕТ СН'!$H$14+СВЦЭМ!$D$10+'СЕТ СН'!$H$5-'СЕТ СН'!$H$24</f>
        <v>4092.3359336000003</v>
      </c>
      <c r="J89" s="36">
        <f>SUMIFS(СВЦЭМ!$D$39:$D$782,СВЦЭМ!$A$39:$A$782,$A89,СВЦЭМ!$B$39:$B$782,J$83)+'СЕТ СН'!$H$14+СВЦЭМ!$D$10+'СЕТ СН'!$H$5-'СЕТ СН'!$H$24</f>
        <v>4069.47112406</v>
      </c>
      <c r="K89" s="36">
        <f>SUMIFS(СВЦЭМ!$D$39:$D$782,СВЦЭМ!$A$39:$A$782,$A89,СВЦЭМ!$B$39:$B$782,K$83)+'СЕТ СН'!$H$14+СВЦЭМ!$D$10+'СЕТ СН'!$H$5-'СЕТ СН'!$H$24</f>
        <v>4071.2759756800001</v>
      </c>
      <c r="L89" s="36">
        <f>SUMIFS(СВЦЭМ!$D$39:$D$782,СВЦЭМ!$A$39:$A$782,$A89,СВЦЭМ!$B$39:$B$782,L$83)+'СЕТ СН'!$H$14+СВЦЭМ!$D$10+'СЕТ СН'!$H$5-'СЕТ СН'!$H$24</f>
        <v>4095.2017248399998</v>
      </c>
      <c r="M89" s="36">
        <f>SUMIFS(СВЦЭМ!$D$39:$D$782,СВЦЭМ!$A$39:$A$782,$A89,СВЦЭМ!$B$39:$B$782,M$83)+'СЕТ СН'!$H$14+СВЦЭМ!$D$10+'СЕТ СН'!$H$5-'СЕТ СН'!$H$24</f>
        <v>4095.2337384700004</v>
      </c>
      <c r="N89" s="36">
        <f>SUMIFS(СВЦЭМ!$D$39:$D$782,СВЦЭМ!$A$39:$A$782,$A89,СВЦЭМ!$B$39:$B$782,N$83)+'СЕТ СН'!$H$14+СВЦЭМ!$D$10+'СЕТ СН'!$H$5-'СЕТ СН'!$H$24</f>
        <v>4126.6195002200002</v>
      </c>
      <c r="O89" s="36">
        <f>SUMIFS(СВЦЭМ!$D$39:$D$782,СВЦЭМ!$A$39:$A$782,$A89,СВЦЭМ!$B$39:$B$782,O$83)+'СЕТ СН'!$H$14+СВЦЭМ!$D$10+'СЕТ СН'!$H$5-'СЕТ СН'!$H$24</f>
        <v>4169.9940118699997</v>
      </c>
      <c r="P89" s="36">
        <f>SUMIFS(СВЦЭМ!$D$39:$D$782,СВЦЭМ!$A$39:$A$782,$A89,СВЦЭМ!$B$39:$B$782,P$83)+'СЕТ СН'!$H$14+СВЦЭМ!$D$10+'СЕТ СН'!$H$5-'СЕТ СН'!$H$24</f>
        <v>4178.8875914399996</v>
      </c>
      <c r="Q89" s="36">
        <f>SUMIFS(СВЦЭМ!$D$39:$D$782,СВЦЭМ!$A$39:$A$782,$A89,СВЦЭМ!$B$39:$B$782,Q$83)+'СЕТ СН'!$H$14+СВЦЭМ!$D$10+'СЕТ СН'!$H$5-'СЕТ СН'!$H$24</f>
        <v>4167.1421176800004</v>
      </c>
      <c r="R89" s="36">
        <f>SUMIFS(СВЦЭМ!$D$39:$D$782,СВЦЭМ!$A$39:$A$782,$A89,СВЦЭМ!$B$39:$B$782,R$83)+'СЕТ СН'!$H$14+СВЦЭМ!$D$10+'СЕТ СН'!$H$5-'СЕТ СН'!$H$24</f>
        <v>4114.0745765400006</v>
      </c>
      <c r="S89" s="36">
        <f>SUMIFS(СВЦЭМ!$D$39:$D$782,СВЦЭМ!$A$39:$A$782,$A89,СВЦЭМ!$B$39:$B$782,S$83)+'СЕТ СН'!$H$14+СВЦЭМ!$D$10+'СЕТ СН'!$H$5-'СЕТ СН'!$H$24</f>
        <v>4092.3602018800002</v>
      </c>
      <c r="T89" s="36">
        <f>SUMIFS(СВЦЭМ!$D$39:$D$782,СВЦЭМ!$A$39:$A$782,$A89,СВЦЭМ!$B$39:$B$782,T$83)+'СЕТ СН'!$H$14+СВЦЭМ!$D$10+'СЕТ СН'!$H$5-'СЕТ СН'!$H$24</f>
        <v>4087.1862229099997</v>
      </c>
      <c r="U89" s="36">
        <f>SUMIFS(СВЦЭМ!$D$39:$D$782,СВЦЭМ!$A$39:$A$782,$A89,СВЦЭМ!$B$39:$B$782,U$83)+'СЕТ СН'!$H$14+СВЦЭМ!$D$10+'СЕТ СН'!$H$5-'СЕТ СН'!$H$24</f>
        <v>4094.7890945899999</v>
      </c>
      <c r="V89" s="36">
        <f>SUMIFS(СВЦЭМ!$D$39:$D$782,СВЦЭМ!$A$39:$A$782,$A89,СВЦЭМ!$B$39:$B$782,V$83)+'СЕТ СН'!$H$14+СВЦЭМ!$D$10+'СЕТ СН'!$H$5-'СЕТ СН'!$H$24</f>
        <v>4100.7614252200001</v>
      </c>
      <c r="W89" s="36">
        <f>SUMIFS(СВЦЭМ!$D$39:$D$782,СВЦЭМ!$A$39:$A$782,$A89,СВЦЭМ!$B$39:$B$782,W$83)+'СЕТ СН'!$H$14+СВЦЭМ!$D$10+'СЕТ СН'!$H$5-'СЕТ СН'!$H$24</f>
        <v>4114.3507712999999</v>
      </c>
      <c r="X89" s="36">
        <f>SUMIFS(СВЦЭМ!$D$39:$D$782,СВЦЭМ!$A$39:$A$782,$A89,СВЦЭМ!$B$39:$B$782,X$83)+'СЕТ СН'!$H$14+СВЦЭМ!$D$10+'СЕТ СН'!$H$5-'СЕТ СН'!$H$24</f>
        <v>4135.7228449300001</v>
      </c>
      <c r="Y89" s="36">
        <f>SUMIFS(СВЦЭМ!$D$39:$D$782,СВЦЭМ!$A$39:$A$782,$A89,СВЦЭМ!$B$39:$B$782,Y$83)+'СЕТ СН'!$H$14+СВЦЭМ!$D$10+'СЕТ СН'!$H$5-'СЕТ СН'!$H$24</f>
        <v>4171.55417837</v>
      </c>
    </row>
    <row r="90" spans="1:27" ht="15.75" x14ac:dyDescent="0.2">
      <c r="A90" s="35">
        <f t="shared" si="2"/>
        <v>44568</v>
      </c>
      <c r="B90" s="36">
        <f>SUMIFS(СВЦЭМ!$D$39:$D$782,СВЦЭМ!$A$39:$A$782,$A90,СВЦЭМ!$B$39:$B$782,B$83)+'СЕТ СН'!$H$14+СВЦЭМ!$D$10+'СЕТ СН'!$H$5-'СЕТ СН'!$H$24</f>
        <v>4213.4755651699998</v>
      </c>
      <c r="C90" s="36">
        <f>SUMIFS(СВЦЭМ!$D$39:$D$782,СВЦЭМ!$A$39:$A$782,$A90,СВЦЭМ!$B$39:$B$782,C$83)+'СЕТ СН'!$H$14+СВЦЭМ!$D$10+'СЕТ СН'!$H$5-'СЕТ СН'!$H$24</f>
        <v>4184.2820834100003</v>
      </c>
      <c r="D90" s="36">
        <f>SUMIFS(СВЦЭМ!$D$39:$D$782,СВЦЭМ!$A$39:$A$782,$A90,СВЦЭМ!$B$39:$B$782,D$83)+'СЕТ СН'!$H$14+СВЦЭМ!$D$10+'СЕТ СН'!$H$5-'СЕТ СН'!$H$24</f>
        <v>4213.6105013100005</v>
      </c>
      <c r="E90" s="36">
        <f>SUMIFS(СВЦЭМ!$D$39:$D$782,СВЦЭМ!$A$39:$A$782,$A90,СВЦЭМ!$B$39:$B$782,E$83)+'СЕТ СН'!$H$14+СВЦЭМ!$D$10+'СЕТ СН'!$H$5-'СЕТ СН'!$H$24</f>
        <v>4209.8231998000001</v>
      </c>
      <c r="F90" s="36">
        <f>SUMIFS(СВЦЭМ!$D$39:$D$782,СВЦЭМ!$A$39:$A$782,$A90,СВЦЭМ!$B$39:$B$782,F$83)+'СЕТ СН'!$H$14+СВЦЭМ!$D$10+'СЕТ СН'!$H$5-'СЕТ СН'!$H$24</f>
        <v>4203.57554239</v>
      </c>
      <c r="G90" s="36">
        <f>SUMIFS(СВЦЭМ!$D$39:$D$782,СВЦЭМ!$A$39:$A$782,$A90,СВЦЭМ!$B$39:$B$782,G$83)+'СЕТ СН'!$H$14+СВЦЭМ!$D$10+'СЕТ СН'!$H$5-'СЕТ СН'!$H$24</f>
        <v>4199.4257318099999</v>
      </c>
      <c r="H90" s="36">
        <f>SUMIFS(СВЦЭМ!$D$39:$D$782,СВЦЭМ!$A$39:$A$782,$A90,СВЦЭМ!$B$39:$B$782,H$83)+'СЕТ СН'!$H$14+СВЦЭМ!$D$10+'СЕТ СН'!$H$5-'СЕТ СН'!$H$24</f>
        <v>4169.6573964500003</v>
      </c>
      <c r="I90" s="36">
        <f>SUMIFS(СВЦЭМ!$D$39:$D$782,СВЦЭМ!$A$39:$A$782,$A90,СВЦЭМ!$B$39:$B$782,I$83)+'СЕТ СН'!$H$14+СВЦЭМ!$D$10+'СЕТ СН'!$H$5-'СЕТ СН'!$H$24</f>
        <v>4157.5491491499997</v>
      </c>
      <c r="J90" s="36">
        <f>SUMIFS(СВЦЭМ!$D$39:$D$782,СВЦЭМ!$A$39:$A$782,$A90,СВЦЭМ!$B$39:$B$782,J$83)+'СЕТ СН'!$H$14+СВЦЭМ!$D$10+'СЕТ СН'!$H$5-'СЕТ СН'!$H$24</f>
        <v>4174.36521997</v>
      </c>
      <c r="K90" s="36">
        <f>SUMIFS(СВЦЭМ!$D$39:$D$782,СВЦЭМ!$A$39:$A$782,$A90,СВЦЭМ!$B$39:$B$782,K$83)+'СЕТ СН'!$H$14+СВЦЭМ!$D$10+'СЕТ СН'!$H$5-'СЕТ СН'!$H$24</f>
        <v>4137.1739791</v>
      </c>
      <c r="L90" s="36">
        <f>SUMIFS(СВЦЭМ!$D$39:$D$782,СВЦЭМ!$A$39:$A$782,$A90,СВЦЭМ!$B$39:$B$782,L$83)+'СЕТ СН'!$H$14+СВЦЭМ!$D$10+'СЕТ СН'!$H$5-'СЕТ СН'!$H$24</f>
        <v>4158.1392702100002</v>
      </c>
      <c r="M90" s="36">
        <f>SUMIFS(СВЦЭМ!$D$39:$D$782,СВЦЭМ!$A$39:$A$782,$A90,СВЦЭМ!$B$39:$B$782,M$83)+'СЕТ СН'!$H$14+СВЦЭМ!$D$10+'СЕТ СН'!$H$5-'СЕТ СН'!$H$24</f>
        <v>4127.32131458</v>
      </c>
      <c r="N90" s="36">
        <f>SUMIFS(СВЦЭМ!$D$39:$D$782,СВЦЭМ!$A$39:$A$782,$A90,СВЦЭМ!$B$39:$B$782,N$83)+'СЕТ СН'!$H$14+СВЦЭМ!$D$10+'СЕТ СН'!$H$5-'СЕТ СН'!$H$24</f>
        <v>4165.0093805699998</v>
      </c>
      <c r="O90" s="36">
        <f>SUMIFS(СВЦЭМ!$D$39:$D$782,СВЦЭМ!$A$39:$A$782,$A90,СВЦЭМ!$B$39:$B$782,O$83)+'СЕТ СН'!$H$14+СВЦЭМ!$D$10+'СЕТ СН'!$H$5-'СЕТ СН'!$H$24</f>
        <v>4190.3344501600004</v>
      </c>
      <c r="P90" s="36">
        <f>SUMIFS(СВЦЭМ!$D$39:$D$782,СВЦЭМ!$A$39:$A$782,$A90,СВЦЭМ!$B$39:$B$782,P$83)+'СЕТ СН'!$H$14+СВЦЭМ!$D$10+'СЕТ СН'!$H$5-'СЕТ СН'!$H$24</f>
        <v>4186.2723387300002</v>
      </c>
      <c r="Q90" s="36">
        <f>SUMIFS(СВЦЭМ!$D$39:$D$782,СВЦЭМ!$A$39:$A$782,$A90,СВЦЭМ!$B$39:$B$782,Q$83)+'СЕТ СН'!$H$14+СВЦЭМ!$D$10+'СЕТ СН'!$H$5-'СЕТ СН'!$H$24</f>
        <v>4178.0255984699997</v>
      </c>
      <c r="R90" s="36">
        <f>SUMIFS(СВЦЭМ!$D$39:$D$782,СВЦЭМ!$A$39:$A$782,$A90,СВЦЭМ!$B$39:$B$782,R$83)+'СЕТ СН'!$H$14+СВЦЭМ!$D$10+'СЕТ СН'!$H$5-'СЕТ СН'!$H$24</f>
        <v>4147.8501282899997</v>
      </c>
      <c r="S90" s="36">
        <f>SUMIFS(СВЦЭМ!$D$39:$D$782,СВЦЭМ!$A$39:$A$782,$A90,СВЦЭМ!$B$39:$B$782,S$83)+'СЕТ СН'!$H$14+СВЦЭМ!$D$10+'СЕТ СН'!$H$5-'СЕТ СН'!$H$24</f>
        <v>4111.0325976300001</v>
      </c>
      <c r="T90" s="36">
        <f>SUMIFS(СВЦЭМ!$D$39:$D$782,СВЦЭМ!$A$39:$A$782,$A90,СВЦЭМ!$B$39:$B$782,T$83)+'СЕТ СН'!$H$14+СВЦЭМ!$D$10+'СЕТ СН'!$H$5-'СЕТ СН'!$H$24</f>
        <v>4138.76261316</v>
      </c>
      <c r="U90" s="36">
        <f>SUMIFS(СВЦЭМ!$D$39:$D$782,СВЦЭМ!$A$39:$A$782,$A90,СВЦЭМ!$B$39:$B$782,U$83)+'СЕТ СН'!$H$14+СВЦЭМ!$D$10+'СЕТ СН'!$H$5-'СЕТ СН'!$H$24</f>
        <v>4142.2549346400001</v>
      </c>
      <c r="V90" s="36">
        <f>SUMIFS(СВЦЭМ!$D$39:$D$782,СВЦЭМ!$A$39:$A$782,$A90,СВЦЭМ!$B$39:$B$782,V$83)+'СЕТ СН'!$H$14+СВЦЭМ!$D$10+'СЕТ СН'!$H$5-'СЕТ СН'!$H$24</f>
        <v>4136.5659913700001</v>
      </c>
      <c r="W90" s="36">
        <f>SUMIFS(СВЦЭМ!$D$39:$D$782,СВЦЭМ!$A$39:$A$782,$A90,СВЦЭМ!$B$39:$B$782,W$83)+'СЕТ СН'!$H$14+СВЦЭМ!$D$10+'СЕТ СН'!$H$5-'СЕТ СН'!$H$24</f>
        <v>4140.8229289400006</v>
      </c>
      <c r="X90" s="36">
        <f>SUMIFS(СВЦЭМ!$D$39:$D$782,СВЦЭМ!$A$39:$A$782,$A90,СВЦЭМ!$B$39:$B$782,X$83)+'СЕТ СН'!$H$14+СВЦЭМ!$D$10+'СЕТ СН'!$H$5-'СЕТ СН'!$H$24</f>
        <v>4207.28153329</v>
      </c>
      <c r="Y90" s="36">
        <f>SUMIFS(СВЦЭМ!$D$39:$D$782,СВЦЭМ!$A$39:$A$782,$A90,СВЦЭМ!$B$39:$B$782,Y$83)+'СЕТ СН'!$H$14+СВЦЭМ!$D$10+'СЕТ СН'!$H$5-'СЕТ СН'!$H$24</f>
        <v>4209.9663920900002</v>
      </c>
    </row>
    <row r="91" spans="1:27" ht="15.75" x14ac:dyDescent="0.2">
      <c r="A91" s="35">
        <f t="shared" si="2"/>
        <v>44569</v>
      </c>
      <c r="B91" s="36">
        <f>SUMIFS(СВЦЭМ!$D$39:$D$782,СВЦЭМ!$A$39:$A$782,$A91,СВЦЭМ!$B$39:$B$782,B$83)+'СЕТ СН'!$H$14+СВЦЭМ!$D$10+'СЕТ СН'!$H$5-'СЕТ СН'!$H$24</f>
        <v>4206.6366288899999</v>
      </c>
      <c r="C91" s="36">
        <f>SUMIFS(СВЦЭМ!$D$39:$D$782,СВЦЭМ!$A$39:$A$782,$A91,СВЦЭМ!$B$39:$B$782,C$83)+'СЕТ СН'!$H$14+СВЦЭМ!$D$10+'СЕТ СН'!$H$5-'СЕТ СН'!$H$24</f>
        <v>4172.6763226700004</v>
      </c>
      <c r="D91" s="36">
        <f>SUMIFS(СВЦЭМ!$D$39:$D$782,СВЦЭМ!$A$39:$A$782,$A91,СВЦЭМ!$B$39:$B$782,D$83)+'СЕТ СН'!$H$14+СВЦЭМ!$D$10+'СЕТ СН'!$H$5-'СЕТ СН'!$H$24</f>
        <v>4207.9215235800002</v>
      </c>
      <c r="E91" s="36">
        <f>SUMIFS(СВЦЭМ!$D$39:$D$782,СВЦЭМ!$A$39:$A$782,$A91,СВЦЭМ!$B$39:$B$782,E$83)+'СЕТ СН'!$H$14+СВЦЭМ!$D$10+'СЕТ СН'!$H$5-'СЕТ СН'!$H$24</f>
        <v>4206.1713841199999</v>
      </c>
      <c r="F91" s="36">
        <f>SUMIFS(СВЦЭМ!$D$39:$D$782,СВЦЭМ!$A$39:$A$782,$A91,СВЦЭМ!$B$39:$B$782,F$83)+'СЕТ СН'!$H$14+СВЦЭМ!$D$10+'СЕТ СН'!$H$5-'СЕТ СН'!$H$24</f>
        <v>4198.5949915700003</v>
      </c>
      <c r="G91" s="36">
        <f>SUMIFS(СВЦЭМ!$D$39:$D$782,СВЦЭМ!$A$39:$A$782,$A91,СВЦЭМ!$B$39:$B$782,G$83)+'СЕТ СН'!$H$14+СВЦЭМ!$D$10+'СЕТ СН'!$H$5-'СЕТ СН'!$H$24</f>
        <v>4190.0357390999998</v>
      </c>
      <c r="H91" s="36">
        <f>SUMIFS(СВЦЭМ!$D$39:$D$782,СВЦЭМ!$A$39:$A$782,$A91,СВЦЭМ!$B$39:$B$782,H$83)+'СЕТ СН'!$H$14+СВЦЭМ!$D$10+'СЕТ СН'!$H$5-'СЕТ СН'!$H$24</f>
        <v>4138.0795200700004</v>
      </c>
      <c r="I91" s="36">
        <f>SUMIFS(СВЦЭМ!$D$39:$D$782,СВЦЭМ!$A$39:$A$782,$A91,СВЦЭМ!$B$39:$B$782,I$83)+'СЕТ СН'!$H$14+СВЦЭМ!$D$10+'СЕТ СН'!$H$5-'СЕТ СН'!$H$24</f>
        <v>4128.2354831399998</v>
      </c>
      <c r="J91" s="36">
        <f>SUMIFS(СВЦЭМ!$D$39:$D$782,СВЦЭМ!$A$39:$A$782,$A91,СВЦЭМ!$B$39:$B$782,J$83)+'СЕТ СН'!$H$14+СВЦЭМ!$D$10+'СЕТ СН'!$H$5-'СЕТ СН'!$H$24</f>
        <v>4113.0156214199997</v>
      </c>
      <c r="K91" s="36">
        <f>SUMIFS(СВЦЭМ!$D$39:$D$782,СВЦЭМ!$A$39:$A$782,$A91,СВЦЭМ!$B$39:$B$782,K$83)+'СЕТ СН'!$H$14+СВЦЭМ!$D$10+'СЕТ СН'!$H$5-'СЕТ СН'!$H$24</f>
        <v>4131.4248331600002</v>
      </c>
      <c r="L91" s="36">
        <f>SUMIFS(СВЦЭМ!$D$39:$D$782,СВЦЭМ!$A$39:$A$782,$A91,СВЦЭМ!$B$39:$B$782,L$83)+'СЕТ СН'!$H$14+СВЦЭМ!$D$10+'СЕТ СН'!$H$5-'СЕТ СН'!$H$24</f>
        <v>4137.3886510299999</v>
      </c>
      <c r="M91" s="36">
        <f>SUMIFS(СВЦЭМ!$D$39:$D$782,СВЦЭМ!$A$39:$A$782,$A91,СВЦЭМ!$B$39:$B$782,M$83)+'СЕТ СН'!$H$14+СВЦЭМ!$D$10+'СЕТ СН'!$H$5-'СЕТ СН'!$H$24</f>
        <v>4110.1814694300001</v>
      </c>
      <c r="N91" s="36">
        <f>SUMIFS(СВЦЭМ!$D$39:$D$782,СВЦЭМ!$A$39:$A$782,$A91,СВЦЭМ!$B$39:$B$782,N$83)+'СЕТ СН'!$H$14+СВЦЭМ!$D$10+'СЕТ СН'!$H$5-'СЕТ СН'!$H$24</f>
        <v>4129.7363309600005</v>
      </c>
      <c r="O91" s="36">
        <f>SUMIFS(СВЦЭМ!$D$39:$D$782,СВЦЭМ!$A$39:$A$782,$A91,СВЦЭМ!$B$39:$B$782,O$83)+'СЕТ СН'!$H$14+СВЦЭМ!$D$10+'СЕТ СН'!$H$5-'СЕТ СН'!$H$24</f>
        <v>4164.7384224199996</v>
      </c>
      <c r="P91" s="36">
        <f>SUMIFS(СВЦЭМ!$D$39:$D$782,СВЦЭМ!$A$39:$A$782,$A91,СВЦЭМ!$B$39:$B$782,P$83)+'СЕТ СН'!$H$14+СВЦЭМ!$D$10+'СЕТ СН'!$H$5-'СЕТ СН'!$H$24</f>
        <v>4166.5914788600003</v>
      </c>
      <c r="Q91" s="36">
        <f>SUMIFS(СВЦЭМ!$D$39:$D$782,СВЦЭМ!$A$39:$A$782,$A91,СВЦЭМ!$B$39:$B$782,Q$83)+'СЕТ СН'!$H$14+СВЦЭМ!$D$10+'СЕТ СН'!$H$5-'СЕТ СН'!$H$24</f>
        <v>4158.7871523900003</v>
      </c>
      <c r="R91" s="36">
        <f>SUMIFS(СВЦЭМ!$D$39:$D$782,СВЦЭМ!$A$39:$A$782,$A91,СВЦЭМ!$B$39:$B$782,R$83)+'СЕТ СН'!$H$14+СВЦЭМ!$D$10+'СЕТ СН'!$H$5-'СЕТ СН'!$H$24</f>
        <v>4123.2846241699999</v>
      </c>
      <c r="S91" s="36">
        <f>SUMIFS(СВЦЭМ!$D$39:$D$782,СВЦЭМ!$A$39:$A$782,$A91,СВЦЭМ!$B$39:$B$782,S$83)+'СЕТ СН'!$H$14+СВЦЭМ!$D$10+'СЕТ СН'!$H$5-'СЕТ СН'!$H$24</f>
        <v>4095.6588313800003</v>
      </c>
      <c r="T91" s="36">
        <f>SUMIFS(СВЦЭМ!$D$39:$D$782,СВЦЭМ!$A$39:$A$782,$A91,СВЦЭМ!$B$39:$B$782,T$83)+'СЕТ СН'!$H$14+СВЦЭМ!$D$10+'СЕТ СН'!$H$5-'СЕТ СН'!$H$24</f>
        <v>4149.0564653700003</v>
      </c>
      <c r="U91" s="36">
        <f>SUMIFS(СВЦЭМ!$D$39:$D$782,СВЦЭМ!$A$39:$A$782,$A91,СВЦЭМ!$B$39:$B$782,U$83)+'СЕТ СН'!$H$14+СВЦЭМ!$D$10+'СЕТ СН'!$H$5-'СЕТ СН'!$H$24</f>
        <v>4149.1549239200003</v>
      </c>
      <c r="V91" s="36">
        <f>SUMIFS(СВЦЭМ!$D$39:$D$782,СВЦЭМ!$A$39:$A$782,$A91,СВЦЭМ!$B$39:$B$782,V$83)+'СЕТ СН'!$H$14+СВЦЭМ!$D$10+'СЕТ СН'!$H$5-'СЕТ СН'!$H$24</f>
        <v>4149.8354029700004</v>
      </c>
      <c r="W91" s="36">
        <f>SUMIFS(СВЦЭМ!$D$39:$D$782,СВЦЭМ!$A$39:$A$782,$A91,СВЦЭМ!$B$39:$B$782,W$83)+'СЕТ СН'!$H$14+СВЦЭМ!$D$10+'СЕТ СН'!$H$5-'СЕТ СН'!$H$24</f>
        <v>4152.2432958999998</v>
      </c>
      <c r="X91" s="36">
        <f>SUMIFS(СВЦЭМ!$D$39:$D$782,СВЦЭМ!$A$39:$A$782,$A91,СВЦЭМ!$B$39:$B$782,X$83)+'СЕТ СН'!$H$14+СВЦЭМ!$D$10+'СЕТ СН'!$H$5-'СЕТ СН'!$H$24</f>
        <v>4201.0133059099999</v>
      </c>
      <c r="Y91" s="36">
        <f>SUMIFS(СВЦЭМ!$D$39:$D$782,СВЦЭМ!$A$39:$A$782,$A91,СВЦЭМ!$B$39:$B$782,Y$83)+'СЕТ СН'!$H$14+СВЦЭМ!$D$10+'СЕТ СН'!$H$5-'СЕТ СН'!$H$24</f>
        <v>4229.34737288</v>
      </c>
    </row>
    <row r="92" spans="1:27" ht="15.75" x14ac:dyDescent="0.2">
      <c r="A92" s="35">
        <f t="shared" si="2"/>
        <v>44570</v>
      </c>
      <c r="B92" s="36">
        <f>SUMIFS(СВЦЭМ!$D$39:$D$782,СВЦЭМ!$A$39:$A$782,$A92,СВЦЭМ!$B$39:$B$782,B$83)+'СЕТ СН'!$H$14+СВЦЭМ!$D$10+'СЕТ СН'!$H$5-'СЕТ СН'!$H$24</f>
        <v>4157.9684954100003</v>
      </c>
      <c r="C92" s="36">
        <f>SUMIFS(СВЦЭМ!$D$39:$D$782,СВЦЭМ!$A$39:$A$782,$A92,СВЦЭМ!$B$39:$B$782,C$83)+'СЕТ СН'!$H$14+СВЦЭМ!$D$10+'СЕТ СН'!$H$5-'СЕТ СН'!$H$24</f>
        <v>4177.8846844099999</v>
      </c>
      <c r="D92" s="36">
        <f>SUMIFS(СВЦЭМ!$D$39:$D$782,СВЦЭМ!$A$39:$A$782,$A92,СВЦЭМ!$B$39:$B$782,D$83)+'СЕТ СН'!$H$14+СВЦЭМ!$D$10+'СЕТ СН'!$H$5-'СЕТ СН'!$H$24</f>
        <v>4235.0089614999997</v>
      </c>
      <c r="E92" s="36">
        <f>SUMIFS(СВЦЭМ!$D$39:$D$782,СВЦЭМ!$A$39:$A$782,$A92,СВЦЭМ!$B$39:$B$782,E$83)+'СЕТ СН'!$H$14+СВЦЭМ!$D$10+'СЕТ СН'!$H$5-'СЕТ СН'!$H$24</f>
        <v>4232.9093723400001</v>
      </c>
      <c r="F92" s="36">
        <f>SUMIFS(СВЦЭМ!$D$39:$D$782,СВЦЭМ!$A$39:$A$782,$A92,СВЦЭМ!$B$39:$B$782,F$83)+'СЕТ СН'!$H$14+СВЦЭМ!$D$10+'СЕТ СН'!$H$5-'СЕТ СН'!$H$24</f>
        <v>4233.4196546700005</v>
      </c>
      <c r="G92" s="36">
        <f>SUMIFS(СВЦЭМ!$D$39:$D$782,СВЦЭМ!$A$39:$A$782,$A92,СВЦЭМ!$B$39:$B$782,G$83)+'СЕТ СН'!$H$14+СВЦЭМ!$D$10+'СЕТ СН'!$H$5-'СЕТ СН'!$H$24</f>
        <v>4230.3500543</v>
      </c>
      <c r="H92" s="36">
        <f>SUMIFS(СВЦЭМ!$D$39:$D$782,СВЦЭМ!$A$39:$A$782,$A92,СВЦЭМ!$B$39:$B$782,H$83)+'СЕТ СН'!$H$14+СВЦЭМ!$D$10+'СЕТ СН'!$H$5-'СЕТ СН'!$H$24</f>
        <v>4197.8896467699997</v>
      </c>
      <c r="I92" s="36">
        <f>SUMIFS(СВЦЭМ!$D$39:$D$782,СВЦЭМ!$A$39:$A$782,$A92,СВЦЭМ!$B$39:$B$782,I$83)+'СЕТ СН'!$H$14+СВЦЭМ!$D$10+'СЕТ СН'!$H$5-'СЕТ СН'!$H$24</f>
        <v>4205.2615030200004</v>
      </c>
      <c r="J92" s="36">
        <f>SUMIFS(СВЦЭМ!$D$39:$D$782,СВЦЭМ!$A$39:$A$782,$A92,СВЦЭМ!$B$39:$B$782,J$83)+'СЕТ СН'!$H$14+СВЦЭМ!$D$10+'СЕТ СН'!$H$5-'СЕТ СН'!$H$24</f>
        <v>4177.9701779000006</v>
      </c>
      <c r="K92" s="36">
        <f>SUMIFS(СВЦЭМ!$D$39:$D$782,СВЦЭМ!$A$39:$A$782,$A92,СВЦЭМ!$B$39:$B$782,K$83)+'СЕТ СН'!$H$14+СВЦЭМ!$D$10+'СЕТ СН'!$H$5-'СЕТ СН'!$H$24</f>
        <v>4145.9488368299999</v>
      </c>
      <c r="L92" s="36">
        <f>SUMIFS(СВЦЭМ!$D$39:$D$782,СВЦЭМ!$A$39:$A$782,$A92,СВЦЭМ!$B$39:$B$782,L$83)+'СЕТ СН'!$H$14+СВЦЭМ!$D$10+'СЕТ СН'!$H$5-'СЕТ СН'!$H$24</f>
        <v>4152.7600448699995</v>
      </c>
      <c r="M92" s="36">
        <f>SUMIFS(СВЦЭМ!$D$39:$D$782,СВЦЭМ!$A$39:$A$782,$A92,СВЦЭМ!$B$39:$B$782,M$83)+'СЕТ СН'!$H$14+СВЦЭМ!$D$10+'СЕТ СН'!$H$5-'СЕТ СН'!$H$24</f>
        <v>4155.8849421499999</v>
      </c>
      <c r="N92" s="36">
        <f>SUMIFS(СВЦЭМ!$D$39:$D$782,СВЦЭМ!$A$39:$A$782,$A92,СВЦЭМ!$B$39:$B$782,N$83)+'СЕТ СН'!$H$14+СВЦЭМ!$D$10+'СЕТ СН'!$H$5-'СЕТ СН'!$H$24</f>
        <v>4176.7904464800004</v>
      </c>
      <c r="O92" s="36">
        <f>SUMIFS(СВЦЭМ!$D$39:$D$782,СВЦЭМ!$A$39:$A$782,$A92,СВЦЭМ!$B$39:$B$782,O$83)+'СЕТ СН'!$H$14+СВЦЭМ!$D$10+'СЕТ СН'!$H$5-'СЕТ СН'!$H$24</f>
        <v>4205.89627191</v>
      </c>
      <c r="P92" s="36">
        <f>SUMIFS(СВЦЭМ!$D$39:$D$782,СВЦЭМ!$A$39:$A$782,$A92,СВЦЭМ!$B$39:$B$782,P$83)+'СЕТ СН'!$H$14+СВЦЭМ!$D$10+'СЕТ СН'!$H$5-'СЕТ СН'!$H$24</f>
        <v>4200.0798020900002</v>
      </c>
      <c r="Q92" s="36">
        <f>SUMIFS(СВЦЭМ!$D$39:$D$782,СВЦЭМ!$A$39:$A$782,$A92,СВЦЭМ!$B$39:$B$782,Q$83)+'СЕТ СН'!$H$14+СВЦЭМ!$D$10+'СЕТ СН'!$H$5-'СЕТ СН'!$H$24</f>
        <v>4200.8741982700003</v>
      </c>
      <c r="R92" s="36">
        <f>SUMIFS(СВЦЭМ!$D$39:$D$782,СВЦЭМ!$A$39:$A$782,$A92,СВЦЭМ!$B$39:$B$782,R$83)+'СЕТ СН'!$H$14+СВЦЭМ!$D$10+'СЕТ СН'!$H$5-'СЕТ СН'!$H$24</f>
        <v>4172.1147037700002</v>
      </c>
      <c r="S92" s="36">
        <f>SUMIFS(СВЦЭМ!$D$39:$D$782,СВЦЭМ!$A$39:$A$782,$A92,СВЦЭМ!$B$39:$B$782,S$83)+'СЕТ СН'!$H$14+СВЦЭМ!$D$10+'СЕТ СН'!$H$5-'СЕТ СН'!$H$24</f>
        <v>4139.5188821199999</v>
      </c>
      <c r="T92" s="36">
        <f>SUMIFS(СВЦЭМ!$D$39:$D$782,СВЦЭМ!$A$39:$A$782,$A92,СВЦЭМ!$B$39:$B$782,T$83)+'СЕТ СН'!$H$14+СВЦЭМ!$D$10+'СЕТ СН'!$H$5-'СЕТ СН'!$H$24</f>
        <v>4142.3969210599998</v>
      </c>
      <c r="U92" s="36">
        <f>SUMIFS(СВЦЭМ!$D$39:$D$782,СВЦЭМ!$A$39:$A$782,$A92,СВЦЭМ!$B$39:$B$782,U$83)+'СЕТ СН'!$H$14+СВЦЭМ!$D$10+'СЕТ СН'!$H$5-'СЕТ СН'!$H$24</f>
        <v>4157.81872036</v>
      </c>
      <c r="V92" s="36">
        <f>SUMIFS(СВЦЭМ!$D$39:$D$782,СВЦЭМ!$A$39:$A$782,$A92,СВЦЭМ!$B$39:$B$782,V$83)+'СЕТ СН'!$H$14+СВЦЭМ!$D$10+'СЕТ СН'!$H$5-'СЕТ СН'!$H$24</f>
        <v>4154.0553434800004</v>
      </c>
      <c r="W92" s="36">
        <f>SUMIFS(СВЦЭМ!$D$39:$D$782,СВЦЭМ!$A$39:$A$782,$A92,СВЦЭМ!$B$39:$B$782,W$83)+'СЕТ СН'!$H$14+СВЦЭМ!$D$10+'СЕТ СН'!$H$5-'СЕТ СН'!$H$24</f>
        <v>4166.2115915200002</v>
      </c>
      <c r="X92" s="36">
        <f>SUMIFS(СВЦЭМ!$D$39:$D$782,СВЦЭМ!$A$39:$A$782,$A92,СВЦЭМ!$B$39:$B$782,X$83)+'СЕТ СН'!$H$14+СВЦЭМ!$D$10+'СЕТ СН'!$H$5-'СЕТ СН'!$H$24</f>
        <v>4172.7692000000006</v>
      </c>
      <c r="Y92" s="36">
        <f>SUMIFS(СВЦЭМ!$D$39:$D$782,СВЦЭМ!$A$39:$A$782,$A92,СВЦЭМ!$B$39:$B$782,Y$83)+'СЕТ СН'!$H$14+СВЦЭМ!$D$10+'СЕТ СН'!$H$5-'СЕТ СН'!$H$24</f>
        <v>4212.9099536699996</v>
      </c>
    </row>
    <row r="93" spans="1:27" ht="15.75" x14ac:dyDescent="0.2">
      <c r="A93" s="35">
        <f t="shared" si="2"/>
        <v>44571</v>
      </c>
      <c r="B93" s="36">
        <f>SUMIFS(СВЦЭМ!$D$39:$D$782,СВЦЭМ!$A$39:$A$782,$A93,СВЦЭМ!$B$39:$B$782,B$83)+'СЕТ СН'!$H$14+СВЦЭМ!$D$10+'СЕТ СН'!$H$5-'СЕТ СН'!$H$24</f>
        <v>4214.6679984399998</v>
      </c>
      <c r="C93" s="36">
        <f>SUMIFS(СВЦЭМ!$D$39:$D$782,СВЦЭМ!$A$39:$A$782,$A93,СВЦЭМ!$B$39:$B$782,C$83)+'СЕТ СН'!$H$14+СВЦЭМ!$D$10+'СЕТ СН'!$H$5-'СЕТ СН'!$H$24</f>
        <v>4209.8991092699998</v>
      </c>
      <c r="D93" s="36">
        <f>SUMIFS(СВЦЭМ!$D$39:$D$782,СВЦЭМ!$A$39:$A$782,$A93,СВЦЭМ!$B$39:$B$782,D$83)+'СЕТ СН'!$H$14+СВЦЭМ!$D$10+'СЕТ СН'!$H$5-'СЕТ СН'!$H$24</f>
        <v>4230.9423606999999</v>
      </c>
      <c r="E93" s="36">
        <f>SUMIFS(СВЦЭМ!$D$39:$D$782,СВЦЭМ!$A$39:$A$782,$A93,СВЦЭМ!$B$39:$B$782,E$83)+'СЕТ СН'!$H$14+СВЦЭМ!$D$10+'СЕТ СН'!$H$5-'СЕТ СН'!$H$24</f>
        <v>4234.96036336</v>
      </c>
      <c r="F93" s="36">
        <f>SUMIFS(СВЦЭМ!$D$39:$D$782,СВЦЭМ!$A$39:$A$782,$A93,СВЦЭМ!$B$39:$B$782,F$83)+'СЕТ СН'!$H$14+СВЦЭМ!$D$10+'СЕТ СН'!$H$5-'СЕТ СН'!$H$24</f>
        <v>4216.7662621500003</v>
      </c>
      <c r="G93" s="36">
        <f>SUMIFS(СВЦЭМ!$D$39:$D$782,СВЦЭМ!$A$39:$A$782,$A93,СВЦЭМ!$B$39:$B$782,G$83)+'СЕТ СН'!$H$14+СВЦЭМ!$D$10+'СЕТ СН'!$H$5-'СЕТ СН'!$H$24</f>
        <v>4208.9184340900001</v>
      </c>
      <c r="H93" s="36">
        <f>SUMIFS(СВЦЭМ!$D$39:$D$782,СВЦЭМ!$A$39:$A$782,$A93,СВЦЭМ!$B$39:$B$782,H$83)+'СЕТ СН'!$H$14+СВЦЭМ!$D$10+'СЕТ СН'!$H$5-'СЕТ СН'!$H$24</f>
        <v>4154.1180722600002</v>
      </c>
      <c r="I93" s="36">
        <f>SUMIFS(СВЦЭМ!$D$39:$D$782,СВЦЭМ!$A$39:$A$782,$A93,СВЦЭМ!$B$39:$B$782,I$83)+'СЕТ СН'!$H$14+СВЦЭМ!$D$10+'СЕТ СН'!$H$5-'СЕТ СН'!$H$24</f>
        <v>4151.7926995600001</v>
      </c>
      <c r="J93" s="36">
        <f>SUMIFS(СВЦЭМ!$D$39:$D$782,СВЦЭМ!$A$39:$A$782,$A93,СВЦЭМ!$B$39:$B$782,J$83)+'СЕТ СН'!$H$14+СВЦЭМ!$D$10+'СЕТ СН'!$H$5-'СЕТ СН'!$H$24</f>
        <v>4145.2984591900004</v>
      </c>
      <c r="K93" s="36">
        <f>SUMIFS(СВЦЭМ!$D$39:$D$782,СВЦЭМ!$A$39:$A$782,$A93,СВЦЭМ!$B$39:$B$782,K$83)+'СЕТ СН'!$H$14+СВЦЭМ!$D$10+'СЕТ СН'!$H$5-'СЕТ СН'!$H$24</f>
        <v>4100.2423516400004</v>
      </c>
      <c r="L93" s="36">
        <f>SUMIFS(СВЦЭМ!$D$39:$D$782,СВЦЭМ!$A$39:$A$782,$A93,СВЦЭМ!$B$39:$B$782,L$83)+'СЕТ СН'!$H$14+СВЦЭМ!$D$10+'СЕТ СН'!$H$5-'СЕТ СН'!$H$24</f>
        <v>4146.1761914600002</v>
      </c>
      <c r="M93" s="36">
        <f>SUMIFS(СВЦЭМ!$D$39:$D$782,СВЦЭМ!$A$39:$A$782,$A93,СВЦЭМ!$B$39:$B$782,M$83)+'СЕТ СН'!$H$14+СВЦЭМ!$D$10+'СЕТ СН'!$H$5-'СЕТ СН'!$H$24</f>
        <v>4137.3422766800004</v>
      </c>
      <c r="N93" s="36">
        <f>SUMIFS(СВЦЭМ!$D$39:$D$782,СВЦЭМ!$A$39:$A$782,$A93,СВЦЭМ!$B$39:$B$782,N$83)+'СЕТ СН'!$H$14+СВЦЭМ!$D$10+'СЕТ СН'!$H$5-'СЕТ СН'!$H$24</f>
        <v>4155.59956754</v>
      </c>
      <c r="O93" s="36">
        <f>SUMIFS(СВЦЭМ!$D$39:$D$782,СВЦЭМ!$A$39:$A$782,$A93,СВЦЭМ!$B$39:$B$782,O$83)+'СЕТ СН'!$H$14+СВЦЭМ!$D$10+'СЕТ СН'!$H$5-'СЕТ СН'!$H$24</f>
        <v>4196.0700200000001</v>
      </c>
      <c r="P93" s="36">
        <f>SUMIFS(СВЦЭМ!$D$39:$D$782,СВЦЭМ!$A$39:$A$782,$A93,СВЦЭМ!$B$39:$B$782,P$83)+'СЕТ СН'!$H$14+СВЦЭМ!$D$10+'СЕТ СН'!$H$5-'СЕТ СН'!$H$24</f>
        <v>4198.1563696900002</v>
      </c>
      <c r="Q93" s="36">
        <f>SUMIFS(СВЦЭМ!$D$39:$D$782,СВЦЭМ!$A$39:$A$782,$A93,СВЦЭМ!$B$39:$B$782,Q$83)+'СЕТ СН'!$H$14+СВЦЭМ!$D$10+'СЕТ СН'!$H$5-'СЕТ СН'!$H$24</f>
        <v>4179.9123402100004</v>
      </c>
      <c r="R93" s="36">
        <f>SUMIFS(СВЦЭМ!$D$39:$D$782,СВЦЭМ!$A$39:$A$782,$A93,СВЦЭМ!$B$39:$B$782,R$83)+'СЕТ СН'!$H$14+СВЦЭМ!$D$10+'СЕТ СН'!$H$5-'СЕТ СН'!$H$24</f>
        <v>4150.2080916200002</v>
      </c>
      <c r="S93" s="36">
        <f>SUMIFS(СВЦЭМ!$D$39:$D$782,СВЦЭМ!$A$39:$A$782,$A93,СВЦЭМ!$B$39:$B$782,S$83)+'СЕТ СН'!$H$14+СВЦЭМ!$D$10+'СЕТ СН'!$H$5-'СЕТ СН'!$H$24</f>
        <v>4114.7632320700004</v>
      </c>
      <c r="T93" s="36">
        <f>SUMIFS(СВЦЭМ!$D$39:$D$782,СВЦЭМ!$A$39:$A$782,$A93,СВЦЭМ!$B$39:$B$782,T$83)+'СЕТ СН'!$H$14+СВЦЭМ!$D$10+'СЕТ СН'!$H$5-'СЕТ СН'!$H$24</f>
        <v>4104.3066815599996</v>
      </c>
      <c r="U93" s="36">
        <f>SUMIFS(СВЦЭМ!$D$39:$D$782,СВЦЭМ!$A$39:$A$782,$A93,СВЦЭМ!$B$39:$B$782,U$83)+'СЕТ СН'!$H$14+СВЦЭМ!$D$10+'СЕТ СН'!$H$5-'СЕТ СН'!$H$24</f>
        <v>4113.6035486399996</v>
      </c>
      <c r="V93" s="36">
        <f>SUMIFS(СВЦЭМ!$D$39:$D$782,СВЦЭМ!$A$39:$A$782,$A93,СВЦЭМ!$B$39:$B$782,V$83)+'СЕТ СН'!$H$14+СВЦЭМ!$D$10+'СЕТ СН'!$H$5-'СЕТ СН'!$H$24</f>
        <v>4156.9951240600003</v>
      </c>
      <c r="W93" s="36">
        <f>SUMIFS(СВЦЭМ!$D$39:$D$782,СВЦЭМ!$A$39:$A$782,$A93,СВЦЭМ!$B$39:$B$782,W$83)+'СЕТ СН'!$H$14+СВЦЭМ!$D$10+'СЕТ СН'!$H$5-'СЕТ СН'!$H$24</f>
        <v>4153.4386341400004</v>
      </c>
      <c r="X93" s="36">
        <f>SUMIFS(СВЦЭМ!$D$39:$D$782,СВЦЭМ!$A$39:$A$782,$A93,СВЦЭМ!$B$39:$B$782,X$83)+'СЕТ СН'!$H$14+СВЦЭМ!$D$10+'СЕТ СН'!$H$5-'СЕТ СН'!$H$24</f>
        <v>4166.5784606500001</v>
      </c>
      <c r="Y93" s="36">
        <f>SUMIFS(СВЦЭМ!$D$39:$D$782,СВЦЭМ!$A$39:$A$782,$A93,СВЦЭМ!$B$39:$B$782,Y$83)+'СЕТ СН'!$H$14+СВЦЭМ!$D$10+'СЕТ СН'!$H$5-'СЕТ СН'!$H$24</f>
        <v>4193.9621378000002</v>
      </c>
    </row>
    <row r="94" spans="1:27" ht="15.75" x14ac:dyDescent="0.2">
      <c r="A94" s="35">
        <f t="shared" si="2"/>
        <v>44572</v>
      </c>
      <c r="B94" s="36">
        <f>SUMIFS(СВЦЭМ!$D$39:$D$782,СВЦЭМ!$A$39:$A$782,$A94,СВЦЭМ!$B$39:$B$782,B$83)+'СЕТ СН'!$H$14+СВЦЭМ!$D$10+'СЕТ СН'!$H$5-'СЕТ СН'!$H$24</f>
        <v>4207.9775125699998</v>
      </c>
      <c r="C94" s="36">
        <f>SUMIFS(СВЦЭМ!$D$39:$D$782,СВЦЭМ!$A$39:$A$782,$A94,СВЦЭМ!$B$39:$B$782,C$83)+'СЕТ СН'!$H$14+СВЦЭМ!$D$10+'СЕТ СН'!$H$5-'СЕТ СН'!$H$24</f>
        <v>4233.5644941</v>
      </c>
      <c r="D94" s="36">
        <f>SUMIFS(СВЦЭМ!$D$39:$D$782,СВЦЭМ!$A$39:$A$782,$A94,СВЦЭМ!$B$39:$B$782,D$83)+'СЕТ СН'!$H$14+СВЦЭМ!$D$10+'СЕТ СН'!$H$5-'СЕТ СН'!$H$24</f>
        <v>4269.9620742400002</v>
      </c>
      <c r="E94" s="36">
        <f>SUMIFS(СВЦЭМ!$D$39:$D$782,СВЦЭМ!$A$39:$A$782,$A94,СВЦЭМ!$B$39:$B$782,E$83)+'СЕТ СН'!$H$14+СВЦЭМ!$D$10+'СЕТ СН'!$H$5-'СЕТ СН'!$H$24</f>
        <v>4257.8602542799999</v>
      </c>
      <c r="F94" s="36">
        <f>SUMIFS(СВЦЭМ!$D$39:$D$782,СВЦЭМ!$A$39:$A$782,$A94,СВЦЭМ!$B$39:$B$782,F$83)+'СЕТ СН'!$H$14+СВЦЭМ!$D$10+'СЕТ СН'!$H$5-'СЕТ СН'!$H$24</f>
        <v>4244.1356551500003</v>
      </c>
      <c r="G94" s="36">
        <f>SUMIFS(СВЦЭМ!$D$39:$D$782,СВЦЭМ!$A$39:$A$782,$A94,СВЦЭМ!$B$39:$B$782,G$83)+'СЕТ СН'!$H$14+СВЦЭМ!$D$10+'СЕТ СН'!$H$5-'СЕТ СН'!$H$24</f>
        <v>4221.6002997400001</v>
      </c>
      <c r="H94" s="36">
        <f>SUMIFS(СВЦЭМ!$D$39:$D$782,СВЦЭМ!$A$39:$A$782,$A94,СВЦЭМ!$B$39:$B$782,H$83)+'СЕТ СН'!$H$14+СВЦЭМ!$D$10+'СЕТ СН'!$H$5-'СЕТ СН'!$H$24</f>
        <v>4164.2867227500001</v>
      </c>
      <c r="I94" s="36">
        <f>SUMIFS(СВЦЭМ!$D$39:$D$782,СВЦЭМ!$A$39:$A$782,$A94,СВЦЭМ!$B$39:$B$782,I$83)+'СЕТ СН'!$H$14+СВЦЭМ!$D$10+'СЕТ СН'!$H$5-'СЕТ СН'!$H$24</f>
        <v>4159.3066330599995</v>
      </c>
      <c r="J94" s="36">
        <f>SUMIFS(СВЦЭМ!$D$39:$D$782,СВЦЭМ!$A$39:$A$782,$A94,СВЦЭМ!$B$39:$B$782,J$83)+'СЕТ СН'!$H$14+СВЦЭМ!$D$10+'СЕТ СН'!$H$5-'СЕТ СН'!$H$24</f>
        <v>4139.0321249999997</v>
      </c>
      <c r="K94" s="36">
        <f>SUMIFS(СВЦЭМ!$D$39:$D$782,СВЦЭМ!$A$39:$A$782,$A94,СВЦЭМ!$B$39:$B$782,K$83)+'СЕТ СН'!$H$14+СВЦЭМ!$D$10+'СЕТ СН'!$H$5-'СЕТ СН'!$H$24</f>
        <v>4121.7740930099999</v>
      </c>
      <c r="L94" s="36">
        <f>SUMIFS(СВЦЭМ!$D$39:$D$782,СВЦЭМ!$A$39:$A$782,$A94,СВЦЭМ!$B$39:$B$782,L$83)+'СЕТ СН'!$H$14+СВЦЭМ!$D$10+'СЕТ СН'!$H$5-'СЕТ СН'!$H$24</f>
        <v>4122.8539569100003</v>
      </c>
      <c r="M94" s="36">
        <f>SUMIFS(СВЦЭМ!$D$39:$D$782,СВЦЭМ!$A$39:$A$782,$A94,СВЦЭМ!$B$39:$B$782,M$83)+'СЕТ СН'!$H$14+СВЦЭМ!$D$10+'СЕТ СН'!$H$5-'СЕТ СН'!$H$24</f>
        <v>4126.0251359699996</v>
      </c>
      <c r="N94" s="36">
        <f>SUMIFS(СВЦЭМ!$D$39:$D$782,СВЦЭМ!$A$39:$A$782,$A94,СВЦЭМ!$B$39:$B$782,N$83)+'СЕТ СН'!$H$14+СВЦЭМ!$D$10+'СЕТ СН'!$H$5-'СЕТ СН'!$H$24</f>
        <v>4142.4867735099997</v>
      </c>
      <c r="O94" s="36">
        <f>SUMIFS(СВЦЭМ!$D$39:$D$782,СВЦЭМ!$A$39:$A$782,$A94,СВЦЭМ!$B$39:$B$782,O$83)+'СЕТ СН'!$H$14+СВЦЭМ!$D$10+'СЕТ СН'!$H$5-'СЕТ СН'!$H$24</f>
        <v>4178.4032657099997</v>
      </c>
      <c r="P94" s="36">
        <f>SUMIFS(СВЦЭМ!$D$39:$D$782,СВЦЭМ!$A$39:$A$782,$A94,СВЦЭМ!$B$39:$B$782,P$83)+'СЕТ СН'!$H$14+СВЦЭМ!$D$10+'СЕТ СН'!$H$5-'СЕТ СН'!$H$24</f>
        <v>4182.4942211400003</v>
      </c>
      <c r="Q94" s="36">
        <f>SUMIFS(СВЦЭМ!$D$39:$D$782,СВЦЭМ!$A$39:$A$782,$A94,СВЦЭМ!$B$39:$B$782,Q$83)+'СЕТ СН'!$H$14+СВЦЭМ!$D$10+'СЕТ СН'!$H$5-'СЕТ СН'!$H$24</f>
        <v>4185.1935956400002</v>
      </c>
      <c r="R94" s="36">
        <f>SUMIFS(СВЦЭМ!$D$39:$D$782,СВЦЭМ!$A$39:$A$782,$A94,СВЦЭМ!$B$39:$B$782,R$83)+'СЕТ СН'!$H$14+СВЦЭМ!$D$10+'СЕТ СН'!$H$5-'СЕТ СН'!$H$24</f>
        <v>4140.6430961099995</v>
      </c>
      <c r="S94" s="36">
        <f>SUMIFS(СВЦЭМ!$D$39:$D$782,СВЦЭМ!$A$39:$A$782,$A94,СВЦЭМ!$B$39:$B$782,S$83)+'СЕТ СН'!$H$14+СВЦЭМ!$D$10+'СЕТ СН'!$H$5-'СЕТ СН'!$H$24</f>
        <v>4101.71071123</v>
      </c>
      <c r="T94" s="36">
        <f>SUMIFS(СВЦЭМ!$D$39:$D$782,СВЦЭМ!$A$39:$A$782,$A94,СВЦЭМ!$B$39:$B$782,T$83)+'СЕТ СН'!$H$14+СВЦЭМ!$D$10+'СЕТ СН'!$H$5-'СЕТ СН'!$H$24</f>
        <v>4095.5225526700001</v>
      </c>
      <c r="U94" s="36">
        <f>SUMIFS(СВЦЭМ!$D$39:$D$782,СВЦЭМ!$A$39:$A$782,$A94,СВЦЭМ!$B$39:$B$782,U$83)+'СЕТ СН'!$H$14+СВЦЭМ!$D$10+'СЕТ СН'!$H$5-'СЕТ СН'!$H$24</f>
        <v>4111.72429044</v>
      </c>
      <c r="V94" s="36">
        <f>SUMIFS(СВЦЭМ!$D$39:$D$782,СВЦЭМ!$A$39:$A$782,$A94,СВЦЭМ!$B$39:$B$782,V$83)+'СЕТ СН'!$H$14+СВЦЭМ!$D$10+'СЕТ СН'!$H$5-'СЕТ СН'!$H$24</f>
        <v>4138.2238676200004</v>
      </c>
      <c r="W94" s="36">
        <f>SUMIFS(СВЦЭМ!$D$39:$D$782,СВЦЭМ!$A$39:$A$782,$A94,СВЦЭМ!$B$39:$B$782,W$83)+'СЕТ СН'!$H$14+СВЦЭМ!$D$10+'СЕТ СН'!$H$5-'СЕТ СН'!$H$24</f>
        <v>4166.49207699</v>
      </c>
      <c r="X94" s="36">
        <f>SUMIFS(СВЦЭМ!$D$39:$D$782,СВЦЭМ!$A$39:$A$782,$A94,СВЦЭМ!$B$39:$B$782,X$83)+'СЕТ СН'!$H$14+СВЦЭМ!$D$10+'СЕТ СН'!$H$5-'СЕТ СН'!$H$24</f>
        <v>4186.7898424100003</v>
      </c>
      <c r="Y94" s="36">
        <f>SUMIFS(СВЦЭМ!$D$39:$D$782,СВЦЭМ!$A$39:$A$782,$A94,СВЦЭМ!$B$39:$B$782,Y$83)+'СЕТ СН'!$H$14+СВЦЭМ!$D$10+'СЕТ СН'!$H$5-'СЕТ СН'!$H$24</f>
        <v>4211.8765502300002</v>
      </c>
    </row>
    <row r="95" spans="1:27" ht="15.75" x14ac:dyDescent="0.2">
      <c r="A95" s="35">
        <f t="shared" si="2"/>
        <v>44573</v>
      </c>
      <c r="B95" s="36">
        <f>SUMIFS(СВЦЭМ!$D$39:$D$782,СВЦЭМ!$A$39:$A$782,$A95,СВЦЭМ!$B$39:$B$782,B$83)+'СЕТ СН'!$H$14+СВЦЭМ!$D$10+'СЕТ СН'!$H$5-'СЕТ СН'!$H$24</f>
        <v>4214.5668289700006</v>
      </c>
      <c r="C95" s="36">
        <f>SUMIFS(СВЦЭМ!$D$39:$D$782,СВЦЭМ!$A$39:$A$782,$A95,СВЦЭМ!$B$39:$B$782,C$83)+'СЕТ СН'!$H$14+СВЦЭМ!$D$10+'СЕТ СН'!$H$5-'СЕТ СН'!$H$24</f>
        <v>4228.8579306900001</v>
      </c>
      <c r="D95" s="36">
        <f>SUMIFS(СВЦЭМ!$D$39:$D$782,СВЦЭМ!$A$39:$A$782,$A95,СВЦЭМ!$B$39:$B$782,D$83)+'СЕТ СН'!$H$14+СВЦЭМ!$D$10+'СЕТ СН'!$H$5-'СЕТ СН'!$H$24</f>
        <v>4247.35365155</v>
      </c>
      <c r="E95" s="36">
        <f>SUMIFS(СВЦЭМ!$D$39:$D$782,СВЦЭМ!$A$39:$A$782,$A95,СВЦЭМ!$B$39:$B$782,E$83)+'СЕТ СН'!$H$14+СВЦЭМ!$D$10+'СЕТ СН'!$H$5-'СЕТ СН'!$H$24</f>
        <v>4252.7519078200003</v>
      </c>
      <c r="F95" s="36">
        <f>SUMIFS(СВЦЭМ!$D$39:$D$782,СВЦЭМ!$A$39:$A$782,$A95,СВЦЭМ!$B$39:$B$782,F$83)+'СЕТ СН'!$H$14+СВЦЭМ!$D$10+'СЕТ СН'!$H$5-'СЕТ СН'!$H$24</f>
        <v>4239.6021732200006</v>
      </c>
      <c r="G95" s="36">
        <f>SUMIFS(СВЦЭМ!$D$39:$D$782,СВЦЭМ!$A$39:$A$782,$A95,СВЦЭМ!$B$39:$B$782,G$83)+'СЕТ СН'!$H$14+СВЦЭМ!$D$10+'СЕТ СН'!$H$5-'СЕТ СН'!$H$24</f>
        <v>4203.4150883599996</v>
      </c>
      <c r="H95" s="36">
        <f>SUMIFS(СВЦЭМ!$D$39:$D$782,СВЦЭМ!$A$39:$A$782,$A95,СВЦЭМ!$B$39:$B$782,H$83)+'СЕТ СН'!$H$14+СВЦЭМ!$D$10+'СЕТ СН'!$H$5-'СЕТ СН'!$H$24</f>
        <v>4144.3971643200002</v>
      </c>
      <c r="I95" s="36">
        <f>SUMIFS(СВЦЭМ!$D$39:$D$782,СВЦЭМ!$A$39:$A$782,$A95,СВЦЭМ!$B$39:$B$782,I$83)+'СЕТ СН'!$H$14+СВЦЭМ!$D$10+'СЕТ СН'!$H$5-'СЕТ СН'!$H$24</f>
        <v>4157.19291703</v>
      </c>
      <c r="J95" s="36">
        <f>SUMIFS(СВЦЭМ!$D$39:$D$782,СВЦЭМ!$A$39:$A$782,$A95,СВЦЭМ!$B$39:$B$782,J$83)+'СЕТ СН'!$H$14+СВЦЭМ!$D$10+'СЕТ СН'!$H$5-'СЕТ СН'!$H$24</f>
        <v>4135.8539563800005</v>
      </c>
      <c r="K95" s="36">
        <f>SUMIFS(СВЦЭМ!$D$39:$D$782,СВЦЭМ!$A$39:$A$782,$A95,СВЦЭМ!$B$39:$B$782,K$83)+'СЕТ СН'!$H$14+СВЦЭМ!$D$10+'СЕТ СН'!$H$5-'СЕТ СН'!$H$24</f>
        <v>4139.3048161699999</v>
      </c>
      <c r="L95" s="36">
        <f>SUMIFS(СВЦЭМ!$D$39:$D$782,СВЦЭМ!$A$39:$A$782,$A95,СВЦЭМ!$B$39:$B$782,L$83)+'СЕТ СН'!$H$14+СВЦЭМ!$D$10+'СЕТ СН'!$H$5-'СЕТ СН'!$H$24</f>
        <v>4142.1699030899999</v>
      </c>
      <c r="M95" s="36">
        <f>SUMIFS(СВЦЭМ!$D$39:$D$782,СВЦЭМ!$A$39:$A$782,$A95,СВЦЭМ!$B$39:$B$782,M$83)+'СЕТ СН'!$H$14+СВЦЭМ!$D$10+'СЕТ СН'!$H$5-'СЕТ СН'!$H$24</f>
        <v>4139.2804034199999</v>
      </c>
      <c r="N95" s="36">
        <f>SUMIFS(СВЦЭМ!$D$39:$D$782,СВЦЭМ!$A$39:$A$782,$A95,СВЦЭМ!$B$39:$B$782,N$83)+'СЕТ СН'!$H$14+СВЦЭМ!$D$10+'СЕТ СН'!$H$5-'СЕТ СН'!$H$24</f>
        <v>4162.1511061000001</v>
      </c>
      <c r="O95" s="36">
        <f>SUMIFS(СВЦЭМ!$D$39:$D$782,СВЦЭМ!$A$39:$A$782,$A95,СВЦЭМ!$B$39:$B$782,O$83)+'СЕТ СН'!$H$14+СВЦЭМ!$D$10+'СЕТ СН'!$H$5-'СЕТ СН'!$H$24</f>
        <v>4196.5725163500001</v>
      </c>
      <c r="P95" s="36">
        <f>SUMIFS(СВЦЭМ!$D$39:$D$782,СВЦЭМ!$A$39:$A$782,$A95,СВЦЭМ!$B$39:$B$782,P$83)+'СЕТ СН'!$H$14+СВЦЭМ!$D$10+'СЕТ СН'!$H$5-'СЕТ СН'!$H$24</f>
        <v>4205.2377930299999</v>
      </c>
      <c r="Q95" s="36">
        <f>SUMIFS(СВЦЭМ!$D$39:$D$782,СВЦЭМ!$A$39:$A$782,$A95,СВЦЭМ!$B$39:$B$782,Q$83)+'СЕТ СН'!$H$14+СВЦЭМ!$D$10+'СЕТ СН'!$H$5-'СЕТ СН'!$H$24</f>
        <v>4204.18686609</v>
      </c>
      <c r="R95" s="36">
        <f>SUMIFS(СВЦЭМ!$D$39:$D$782,СВЦЭМ!$A$39:$A$782,$A95,СВЦЭМ!$B$39:$B$782,R$83)+'СЕТ СН'!$H$14+СВЦЭМ!$D$10+'СЕТ СН'!$H$5-'СЕТ СН'!$H$24</f>
        <v>4152.0397277000002</v>
      </c>
      <c r="S95" s="36">
        <f>SUMIFS(СВЦЭМ!$D$39:$D$782,СВЦЭМ!$A$39:$A$782,$A95,СВЦЭМ!$B$39:$B$782,S$83)+'СЕТ СН'!$H$14+СВЦЭМ!$D$10+'СЕТ СН'!$H$5-'СЕТ СН'!$H$24</f>
        <v>4107.9713536500003</v>
      </c>
      <c r="T95" s="36">
        <f>SUMIFS(СВЦЭМ!$D$39:$D$782,СВЦЭМ!$A$39:$A$782,$A95,СВЦЭМ!$B$39:$B$782,T$83)+'СЕТ СН'!$H$14+СВЦЭМ!$D$10+'СЕТ СН'!$H$5-'СЕТ СН'!$H$24</f>
        <v>4112.5617080600005</v>
      </c>
      <c r="U95" s="36">
        <f>SUMIFS(СВЦЭМ!$D$39:$D$782,СВЦЭМ!$A$39:$A$782,$A95,СВЦЭМ!$B$39:$B$782,U$83)+'СЕТ СН'!$H$14+СВЦЭМ!$D$10+'СЕТ СН'!$H$5-'СЕТ СН'!$H$24</f>
        <v>4128.1840628800001</v>
      </c>
      <c r="V95" s="36">
        <f>SUMIFS(СВЦЭМ!$D$39:$D$782,СВЦЭМ!$A$39:$A$782,$A95,СВЦЭМ!$B$39:$B$782,V$83)+'СЕТ СН'!$H$14+СВЦЭМ!$D$10+'СЕТ СН'!$H$5-'СЕТ СН'!$H$24</f>
        <v>4142.84507072</v>
      </c>
      <c r="W95" s="36">
        <f>SUMIFS(СВЦЭМ!$D$39:$D$782,СВЦЭМ!$A$39:$A$782,$A95,СВЦЭМ!$B$39:$B$782,W$83)+'СЕТ СН'!$H$14+СВЦЭМ!$D$10+'СЕТ СН'!$H$5-'СЕТ СН'!$H$24</f>
        <v>4162.4008134800006</v>
      </c>
      <c r="X95" s="36">
        <f>SUMIFS(СВЦЭМ!$D$39:$D$782,СВЦЭМ!$A$39:$A$782,$A95,СВЦЭМ!$B$39:$B$782,X$83)+'СЕТ СН'!$H$14+СВЦЭМ!$D$10+'СЕТ СН'!$H$5-'СЕТ СН'!$H$24</f>
        <v>4181.2973855099999</v>
      </c>
      <c r="Y95" s="36">
        <f>SUMIFS(СВЦЭМ!$D$39:$D$782,СВЦЭМ!$A$39:$A$782,$A95,СВЦЭМ!$B$39:$B$782,Y$83)+'СЕТ СН'!$H$14+СВЦЭМ!$D$10+'СЕТ СН'!$H$5-'СЕТ СН'!$H$24</f>
        <v>4194.1647292799998</v>
      </c>
    </row>
    <row r="96" spans="1:27" ht="15.75" x14ac:dyDescent="0.2">
      <c r="A96" s="35">
        <f t="shared" si="2"/>
        <v>44574</v>
      </c>
      <c r="B96" s="36">
        <f>SUMIFS(СВЦЭМ!$D$39:$D$782,СВЦЭМ!$A$39:$A$782,$A96,СВЦЭМ!$B$39:$B$782,B$83)+'СЕТ СН'!$H$14+СВЦЭМ!$D$10+'СЕТ СН'!$H$5-'СЕТ СН'!$H$24</f>
        <v>4236.2213100999998</v>
      </c>
      <c r="C96" s="36">
        <f>SUMIFS(СВЦЭМ!$D$39:$D$782,СВЦЭМ!$A$39:$A$782,$A96,СВЦЭМ!$B$39:$B$782,C$83)+'СЕТ СН'!$H$14+СВЦЭМ!$D$10+'СЕТ СН'!$H$5-'СЕТ СН'!$H$24</f>
        <v>4255.0597686000001</v>
      </c>
      <c r="D96" s="36">
        <f>SUMIFS(СВЦЭМ!$D$39:$D$782,СВЦЭМ!$A$39:$A$782,$A96,СВЦЭМ!$B$39:$B$782,D$83)+'СЕТ СН'!$H$14+СВЦЭМ!$D$10+'СЕТ СН'!$H$5-'СЕТ СН'!$H$24</f>
        <v>4256.6478549399999</v>
      </c>
      <c r="E96" s="36">
        <f>SUMIFS(СВЦЭМ!$D$39:$D$782,СВЦЭМ!$A$39:$A$782,$A96,СВЦЭМ!$B$39:$B$782,E$83)+'СЕТ СН'!$H$14+СВЦЭМ!$D$10+'СЕТ СН'!$H$5-'СЕТ СН'!$H$24</f>
        <v>4261.19539592</v>
      </c>
      <c r="F96" s="36">
        <f>SUMIFS(СВЦЭМ!$D$39:$D$782,СВЦЭМ!$A$39:$A$782,$A96,СВЦЭМ!$B$39:$B$782,F$83)+'СЕТ СН'!$H$14+СВЦЭМ!$D$10+'СЕТ СН'!$H$5-'СЕТ СН'!$H$24</f>
        <v>4253.8428379799998</v>
      </c>
      <c r="G96" s="36">
        <f>SUMIFS(СВЦЭМ!$D$39:$D$782,СВЦЭМ!$A$39:$A$782,$A96,СВЦЭМ!$B$39:$B$782,G$83)+'СЕТ СН'!$H$14+СВЦЭМ!$D$10+'СЕТ СН'!$H$5-'СЕТ СН'!$H$24</f>
        <v>4201.2626970299998</v>
      </c>
      <c r="H96" s="36">
        <f>SUMIFS(СВЦЭМ!$D$39:$D$782,СВЦЭМ!$A$39:$A$782,$A96,СВЦЭМ!$B$39:$B$782,H$83)+'СЕТ СН'!$H$14+СВЦЭМ!$D$10+'СЕТ СН'!$H$5-'СЕТ СН'!$H$24</f>
        <v>4156.4958281099998</v>
      </c>
      <c r="I96" s="36">
        <f>SUMIFS(СВЦЭМ!$D$39:$D$782,СВЦЭМ!$A$39:$A$782,$A96,СВЦЭМ!$B$39:$B$782,I$83)+'СЕТ СН'!$H$14+СВЦЭМ!$D$10+'СЕТ СН'!$H$5-'СЕТ СН'!$H$24</f>
        <v>4155.4330506999995</v>
      </c>
      <c r="J96" s="36">
        <f>SUMIFS(СВЦЭМ!$D$39:$D$782,СВЦЭМ!$A$39:$A$782,$A96,СВЦЭМ!$B$39:$B$782,J$83)+'СЕТ СН'!$H$14+СВЦЭМ!$D$10+'СЕТ СН'!$H$5-'СЕТ СН'!$H$24</f>
        <v>4152.2234521800001</v>
      </c>
      <c r="K96" s="36">
        <f>SUMIFS(СВЦЭМ!$D$39:$D$782,СВЦЭМ!$A$39:$A$782,$A96,СВЦЭМ!$B$39:$B$782,K$83)+'СЕТ СН'!$H$14+СВЦЭМ!$D$10+'СЕТ СН'!$H$5-'СЕТ СН'!$H$24</f>
        <v>4144.3874831800003</v>
      </c>
      <c r="L96" s="36">
        <f>SUMIFS(СВЦЭМ!$D$39:$D$782,СВЦЭМ!$A$39:$A$782,$A96,СВЦЭМ!$B$39:$B$782,L$83)+'СЕТ СН'!$H$14+СВЦЭМ!$D$10+'СЕТ СН'!$H$5-'СЕТ СН'!$H$24</f>
        <v>4147.3372496800002</v>
      </c>
      <c r="M96" s="36">
        <f>SUMIFS(СВЦЭМ!$D$39:$D$782,СВЦЭМ!$A$39:$A$782,$A96,СВЦЭМ!$B$39:$B$782,M$83)+'СЕТ СН'!$H$14+СВЦЭМ!$D$10+'СЕТ СН'!$H$5-'СЕТ СН'!$H$24</f>
        <v>4167.7219280999998</v>
      </c>
      <c r="N96" s="36">
        <f>SUMIFS(СВЦЭМ!$D$39:$D$782,СВЦЭМ!$A$39:$A$782,$A96,СВЦЭМ!$B$39:$B$782,N$83)+'СЕТ СН'!$H$14+СВЦЭМ!$D$10+'СЕТ СН'!$H$5-'СЕТ СН'!$H$24</f>
        <v>4183.8384213099998</v>
      </c>
      <c r="O96" s="36">
        <f>SUMIFS(СВЦЭМ!$D$39:$D$782,СВЦЭМ!$A$39:$A$782,$A96,СВЦЭМ!$B$39:$B$782,O$83)+'СЕТ СН'!$H$14+СВЦЭМ!$D$10+'СЕТ СН'!$H$5-'СЕТ СН'!$H$24</f>
        <v>4220.8350783400001</v>
      </c>
      <c r="P96" s="36">
        <f>SUMIFS(СВЦЭМ!$D$39:$D$782,СВЦЭМ!$A$39:$A$782,$A96,СВЦЭМ!$B$39:$B$782,P$83)+'СЕТ СН'!$H$14+СВЦЭМ!$D$10+'СЕТ СН'!$H$5-'СЕТ СН'!$H$24</f>
        <v>4224.3276187199999</v>
      </c>
      <c r="Q96" s="36">
        <f>SUMIFS(СВЦЭМ!$D$39:$D$782,СВЦЭМ!$A$39:$A$782,$A96,СВЦЭМ!$B$39:$B$782,Q$83)+'СЕТ СН'!$H$14+СВЦЭМ!$D$10+'СЕТ СН'!$H$5-'СЕТ СН'!$H$24</f>
        <v>4226.5451628400006</v>
      </c>
      <c r="R96" s="36">
        <f>SUMIFS(СВЦЭМ!$D$39:$D$782,СВЦЭМ!$A$39:$A$782,$A96,СВЦЭМ!$B$39:$B$782,R$83)+'СЕТ СН'!$H$14+СВЦЭМ!$D$10+'СЕТ СН'!$H$5-'СЕТ СН'!$H$24</f>
        <v>4179.5715181699998</v>
      </c>
      <c r="S96" s="36">
        <f>SUMIFS(СВЦЭМ!$D$39:$D$782,СВЦЭМ!$A$39:$A$782,$A96,СВЦЭМ!$B$39:$B$782,S$83)+'СЕТ СН'!$H$14+СВЦЭМ!$D$10+'СЕТ СН'!$H$5-'СЕТ СН'!$H$24</f>
        <v>4144.4907886800002</v>
      </c>
      <c r="T96" s="36">
        <f>SUMIFS(СВЦЭМ!$D$39:$D$782,СВЦЭМ!$A$39:$A$782,$A96,СВЦЭМ!$B$39:$B$782,T$83)+'СЕТ СН'!$H$14+СВЦЭМ!$D$10+'СЕТ СН'!$H$5-'СЕТ СН'!$H$24</f>
        <v>4155.59072517</v>
      </c>
      <c r="U96" s="36">
        <f>SUMIFS(СВЦЭМ!$D$39:$D$782,СВЦЭМ!$A$39:$A$782,$A96,СВЦЭМ!$B$39:$B$782,U$83)+'СЕТ СН'!$H$14+СВЦЭМ!$D$10+'СЕТ СН'!$H$5-'СЕТ СН'!$H$24</f>
        <v>4163.3929476699996</v>
      </c>
      <c r="V96" s="36">
        <f>SUMIFS(СВЦЭМ!$D$39:$D$782,СВЦЭМ!$A$39:$A$782,$A96,СВЦЭМ!$B$39:$B$782,V$83)+'СЕТ СН'!$H$14+СВЦЭМ!$D$10+'СЕТ СН'!$H$5-'СЕТ СН'!$H$24</f>
        <v>4160.4466647400004</v>
      </c>
      <c r="W96" s="36">
        <f>SUMIFS(СВЦЭМ!$D$39:$D$782,СВЦЭМ!$A$39:$A$782,$A96,СВЦЭМ!$B$39:$B$782,W$83)+'СЕТ СН'!$H$14+СВЦЭМ!$D$10+'СЕТ СН'!$H$5-'СЕТ СН'!$H$24</f>
        <v>4177.5743184700004</v>
      </c>
      <c r="X96" s="36">
        <f>SUMIFS(СВЦЭМ!$D$39:$D$782,СВЦЭМ!$A$39:$A$782,$A96,СВЦЭМ!$B$39:$B$782,X$83)+'СЕТ СН'!$H$14+СВЦЭМ!$D$10+'СЕТ СН'!$H$5-'СЕТ СН'!$H$24</f>
        <v>4197.3995632099995</v>
      </c>
      <c r="Y96" s="36">
        <f>SUMIFS(СВЦЭМ!$D$39:$D$782,СВЦЭМ!$A$39:$A$782,$A96,СВЦЭМ!$B$39:$B$782,Y$83)+'СЕТ СН'!$H$14+СВЦЭМ!$D$10+'СЕТ СН'!$H$5-'СЕТ СН'!$H$24</f>
        <v>4229.9671446499997</v>
      </c>
    </row>
    <row r="97" spans="1:25" ht="15.75" x14ac:dyDescent="0.2">
      <c r="A97" s="35">
        <f t="shared" si="2"/>
        <v>44575</v>
      </c>
      <c r="B97" s="36">
        <f>SUMIFS(СВЦЭМ!$D$39:$D$782,СВЦЭМ!$A$39:$A$782,$A97,СВЦЭМ!$B$39:$B$782,B$83)+'СЕТ СН'!$H$14+СВЦЭМ!$D$10+'СЕТ СН'!$H$5-'СЕТ СН'!$H$24</f>
        <v>4252.8733643800006</v>
      </c>
      <c r="C97" s="36">
        <f>SUMIFS(СВЦЭМ!$D$39:$D$782,СВЦЭМ!$A$39:$A$782,$A97,СВЦЭМ!$B$39:$B$782,C$83)+'СЕТ СН'!$H$14+СВЦЭМ!$D$10+'СЕТ СН'!$H$5-'СЕТ СН'!$H$24</f>
        <v>4278.4560213900004</v>
      </c>
      <c r="D97" s="36">
        <f>SUMIFS(СВЦЭМ!$D$39:$D$782,СВЦЭМ!$A$39:$A$782,$A97,СВЦЭМ!$B$39:$B$782,D$83)+'СЕТ СН'!$H$14+СВЦЭМ!$D$10+'СЕТ СН'!$H$5-'СЕТ СН'!$H$24</f>
        <v>4296.3071086500004</v>
      </c>
      <c r="E97" s="36">
        <f>SUMIFS(СВЦЭМ!$D$39:$D$782,СВЦЭМ!$A$39:$A$782,$A97,СВЦЭМ!$B$39:$B$782,E$83)+'СЕТ СН'!$H$14+СВЦЭМ!$D$10+'СЕТ СН'!$H$5-'СЕТ СН'!$H$24</f>
        <v>4291.27145569</v>
      </c>
      <c r="F97" s="36">
        <f>SUMIFS(СВЦЭМ!$D$39:$D$782,СВЦЭМ!$A$39:$A$782,$A97,СВЦЭМ!$B$39:$B$782,F$83)+'СЕТ СН'!$H$14+СВЦЭМ!$D$10+'СЕТ СН'!$H$5-'СЕТ СН'!$H$24</f>
        <v>4284.3056987600003</v>
      </c>
      <c r="G97" s="36">
        <f>SUMIFS(СВЦЭМ!$D$39:$D$782,СВЦЭМ!$A$39:$A$782,$A97,СВЦЭМ!$B$39:$B$782,G$83)+'СЕТ СН'!$H$14+СВЦЭМ!$D$10+'СЕТ СН'!$H$5-'СЕТ СН'!$H$24</f>
        <v>4262.0287317700004</v>
      </c>
      <c r="H97" s="36">
        <f>SUMIFS(СВЦЭМ!$D$39:$D$782,СВЦЭМ!$A$39:$A$782,$A97,СВЦЭМ!$B$39:$B$782,H$83)+'СЕТ СН'!$H$14+СВЦЭМ!$D$10+'СЕТ СН'!$H$5-'СЕТ СН'!$H$24</f>
        <v>4213.7590149500002</v>
      </c>
      <c r="I97" s="36">
        <f>SUMIFS(СВЦЭМ!$D$39:$D$782,СВЦЭМ!$A$39:$A$782,$A97,СВЦЭМ!$B$39:$B$782,I$83)+'СЕТ СН'!$H$14+СВЦЭМ!$D$10+'СЕТ СН'!$H$5-'СЕТ СН'!$H$24</f>
        <v>4181.7318317899999</v>
      </c>
      <c r="J97" s="36">
        <f>SUMIFS(СВЦЭМ!$D$39:$D$782,СВЦЭМ!$A$39:$A$782,$A97,СВЦЭМ!$B$39:$B$782,J$83)+'СЕТ СН'!$H$14+СВЦЭМ!$D$10+'СЕТ СН'!$H$5-'СЕТ СН'!$H$24</f>
        <v>4173.7712671099998</v>
      </c>
      <c r="K97" s="36">
        <f>SUMIFS(СВЦЭМ!$D$39:$D$782,СВЦЭМ!$A$39:$A$782,$A97,СВЦЭМ!$B$39:$B$782,K$83)+'СЕТ СН'!$H$14+СВЦЭМ!$D$10+'СЕТ СН'!$H$5-'СЕТ СН'!$H$24</f>
        <v>4162.1595066999998</v>
      </c>
      <c r="L97" s="36">
        <f>SUMIFS(СВЦЭМ!$D$39:$D$782,СВЦЭМ!$A$39:$A$782,$A97,СВЦЭМ!$B$39:$B$782,L$83)+'СЕТ СН'!$H$14+СВЦЭМ!$D$10+'СЕТ СН'!$H$5-'СЕТ СН'!$H$24</f>
        <v>4181.0562689799999</v>
      </c>
      <c r="M97" s="36">
        <f>SUMIFS(СВЦЭМ!$D$39:$D$782,СВЦЭМ!$A$39:$A$782,$A97,СВЦЭМ!$B$39:$B$782,M$83)+'СЕТ СН'!$H$14+СВЦЭМ!$D$10+'СЕТ СН'!$H$5-'СЕТ СН'!$H$24</f>
        <v>4194.49424447</v>
      </c>
      <c r="N97" s="36">
        <f>SUMIFS(СВЦЭМ!$D$39:$D$782,СВЦЭМ!$A$39:$A$782,$A97,СВЦЭМ!$B$39:$B$782,N$83)+'СЕТ СН'!$H$14+СВЦЭМ!$D$10+'СЕТ СН'!$H$5-'СЕТ СН'!$H$24</f>
        <v>4200.9490579800004</v>
      </c>
      <c r="O97" s="36">
        <f>SUMIFS(СВЦЭМ!$D$39:$D$782,СВЦЭМ!$A$39:$A$782,$A97,СВЦЭМ!$B$39:$B$782,O$83)+'СЕТ СН'!$H$14+СВЦЭМ!$D$10+'СЕТ СН'!$H$5-'СЕТ СН'!$H$24</f>
        <v>4229.7978511500005</v>
      </c>
      <c r="P97" s="36">
        <f>SUMIFS(СВЦЭМ!$D$39:$D$782,СВЦЭМ!$A$39:$A$782,$A97,СВЦЭМ!$B$39:$B$782,P$83)+'СЕТ СН'!$H$14+СВЦЭМ!$D$10+'СЕТ СН'!$H$5-'СЕТ СН'!$H$24</f>
        <v>4254.86165222</v>
      </c>
      <c r="Q97" s="36">
        <f>SUMIFS(СВЦЭМ!$D$39:$D$782,СВЦЭМ!$A$39:$A$782,$A97,СВЦЭМ!$B$39:$B$782,Q$83)+'СЕТ СН'!$H$14+СВЦЭМ!$D$10+'СЕТ СН'!$H$5-'СЕТ СН'!$H$24</f>
        <v>4245.6846233800006</v>
      </c>
      <c r="R97" s="36">
        <f>SUMIFS(СВЦЭМ!$D$39:$D$782,СВЦЭМ!$A$39:$A$782,$A97,СВЦЭМ!$B$39:$B$782,R$83)+'СЕТ СН'!$H$14+СВЦЭМ!$D$10+'СЕТ СН'!$H$5-'СЕТ СН'!$H$24</f>
        <v>4194.0536898500004</v>
      </c>
      <c r="S97" s="36">
        <f>SUMIFS(СВЦЭМ!$D$39:$D$782,СВЦЭМ!$A$39:$A$782,$A97,СВЦЭМ!$B$39:$B$782,S$83)+'СЕТ СН'!$H$14+СВЦЭМ!$D$10+'СЕТ СН'!$H$5-'СЕТ СН'!$H$24</f>
        <v>4176.2347963900002</v>
      </c>
      <c r="T97" s="36">
        <f>SUMIFS(СВЦЭМ!$D$39:$D$782,СВЦЭМ!$A$39:$A$782,$A97,СВЦЭМ!$B$39:$B$782,T$83)+'СЕТ СН'!$H$14+СВЦЭМ!$D$10+'СЕТ СН'!$H$5-'СЕТ СН'!$H$24</f>
        <v>4164.0825580399996</v>
      </c>
      <c r="U97" s="36">
        <f>SUMIFS(СВЦЭМ!$D$39:$D$782,СВЦЭМ!$A$39:$A$782,$A97,СВЦЭМ!$B$39:$B$782,U$83)+'СЕТ СН'!$H$14+СВЦЭМ!$D$10+'СЕТ СН'!$H$5-'СЕТ СН'!$H$24</f>
        <v>4175.9712123600002</v>
      </c>
      <c r="V97" s="36">
        <f>SUMIFS(СВЦЭМ!$D$39:$D$782,СВЦЭМ!$A$39:$A$782,$A97,СВЦЭМ!$B$39:$B$782,V$83)+'СЕТ СН'!$H$14+СВЦЭМ!$D$10+'СЕТ СН'!$H$5-'СЕТ СН'!$H$24</f>
        <v>4190.2724166300004</v>
      </c>
      <c r="W97" s="36">
        <f>SUMIFS(СВЦЭМ!$D$39:$D$782,СВЦЭМ!$A$39:$A$782,$A97,СВЦЭМ!$B$39:$B$782,W$83)+'СЕТ СН'!$H$14+СВЦЭМ!$D$10+'СЕТ СН'!$H$5-'СЕТ СН'!$H$24</f>
        <v>4188.9926472699999</v>
      </c>
      <c r="X97" s="36">
        <f>SUMIFS(СВЦЭМ!$D$39:$D$782,СВЦЭМ!$A$39:$A$782,$A97,СВЦЭМ!$B$39:$B$782,X$83)+'СЕТ СН'!$H$14+СВЦЭМ!$D$10+'СЕТ СН'!$H$5-'СЕТ СН'!$H$24</f>
        <v>4205.6937973599997</v>
      </c>
      <c r="Y97" s="36">
        <f>SUMIFS(СВЦЭМ!$D$39:$D$782,СВЦЭМ!$A$39:$A$782,$A97,СВЦЭМ!$B$39:$B$782,Y$83)+'СЕТ СН'!$H$14+СВЦЭМ!$D$10+'СЕТ СН'!$H$5-'СЕТ СН'!$H$24</f>
        <v>4220.44612624</v>
      </c>
    </row>
    <row r="98" spans="1:25" ht="15.75" x14ac:dyDescent="0.2">
      <c r="A98" s="35">
        <f t="shared" si="2"/>
        <v>44576</v>
      </c>
      <c r="B98" s="36">
        <f>SUMIFS(СВЦЭМ!$D$39:$D$782,СВЦЭМ!$A$39:$A$782,$A98,СВЦЭМ!$B$39:$B$782,B$83)+'СЕТ СН'!$H$14+СВЦЭМ!$D$10+'СЕТ СН'!$H$5-'СЕТ СН'!$H$24</f>
        <v>4201.7134837800004</v>
      </c>
      <c r="C98" s="36">
        <f>SUMIFS(СВЦЭМ!$D$39:$D$782,СВЦЭМ!$A$39:$A$782,$A98,СВЦЭМ!$B$39:$B$782,C$83)+'СЕТ СН'!$H$14+СВЦЭМ!$D$10+'СЕТ СН'!$H$5-'СЕТ СН'!$H$24</f>
        <v>4142.9702055600001</v>
      </c>
      <c r="D98" s="36">
        <f>SUMIFS(СВЦЭМ!$D$39:$D$782,СВЦЭМ!$A$39:$A$782,$A98,СВЦЭМ!$B$39:$B$782,D$83)+'СЕТ СН'!$H$14+СВЦЭМ!$D$10+'СЕТ СН'!$H$5-'СЕТ СН'!$H$24</f>
        <v>4191.9002581900004</v>
      </c>
      <c r="E98" s="36">
        <f>SUMIFS(СВЦЭМ!$D$39:$D$782,СВЦЭМ!$A$39:$A$782,$A98,СВЦЭМ!$B$39:$B$782,E$83)+'СЕТ СН'!$H$14+СВЦЭМ!$D$10+'СЕТ СН'!$H$5-'СЕТ СН'!$H$24</f>
        <v>4205.0099928399995</v>
      </c>
      <c r="F98" s="36">
        <f>SUMIFS(СВЦЭМ!$D$39:$D$782,СВЦЭМ!$A$39:$A$782,$A98,СВЦЭМ!$B$39:$B$782,F$83)+'СЕТ СН'!$H$14+СВЦЭМ!$D$10+'СЕТ СН'!$H$5-'СЕТ СН'!$H$24</f>
        <v>4204.9492243799996</v>
      </c>
      <c r="G98" s="36">
        <f>SUMIFS(СВЦЭМ!$D$39:$D$782,СВЦЭМ!$A$39:$A$782,$A98,СВЦЭМ!$B$39:$B$782,G$83)+'СЕТ СН'!$H$14+СВЦЭМ!$D$10+'СЕТ СН'!$H$5-'СЕТ СН'!$H$24</f>
        <v>4195.6971105000002</v>
      </c>
      <c r="H98" s="36">
        <f>SUMIFS(СВЦЭМ!$D$39:$D$782,СВЦЭМ!$A$39:$A$782,$A98,СВЦЭМ!$B$39:$B$782,H$83)+'СЕТ СН'!$H$14+СВЦЭМ!$D$10+'СЕТ СН'!$H$5-'СЕТ СН'!$H$24</f>
        <v>4155.5221216299997</v>
      </c>
      <c r="I98" s="36">
        <f>SUMIFS(СВЦЭМ!$D$39:$D$782,СВЦЭМ!$A$39:$A$782,$A98,СВЦЭМ!$B$39:$B$782,I$83)+'СЕТ СН'!$H$14+СВЦЭМ!$D$10+'СЕТ СН'!$H$5-'СЕТ СН'!$H$24</f>
        <v>4142.9431270599998</v>
      </c>
      <c r="J98" s="36">
        <f>SUMIFS(СВЦЭМ!$D$39:$D$782,СВЦЭМ!$A$39:$A$782,$A98,СВЦЭМ!$B$39:$B$782,J$83)+'СЕТ СН'!$H$14+СВЦЭМ!$D$10+'СЕТ СН'!$H$5-'СЕТ СН'!$H$24</f>
        <v>4119.9374187800004</v>
      </c>
      <c r="K98" s="36">
        <f>SUMIFS(СВЦЭМ!$D$39:$D$782,СВЦЭМ!$A$39:$A$782,$A98,СВЦЭМ!$B$39:$B$782,K$83)+'СЕТ СН'!$H$14+СВЦЭМ!$D$10+'СЕТ СН'!$H$5-'СЕТ СН'!$H$24</f>
        <v>4097.9989207899998</v>
      </c>
      <c r="L98" s="36">
        <f>SUMIFS(СВЦЭМ!$D$39:$D$782,СВЦЭМ!$A$39:$A$782,$A98,СВЦЭМ!$B$39:$B$782,L$83)+'СЕТ СН'!$H$14+СВЦЭМ!$D$10+'СЕТ СН'!$H$5-'СЕТ СН'!$H$24</f>
        <v>4088.1359116600001</v>
      </c>
      <c r="M98" s="36">
        <f>SUMIFS(СВЦЭМ!$D$39:$D$782,СВЦЭМ!$A$39:$A$782,$A98,СВЦЭМ!$B$39:$B$782,M$83)+'СЕТ СН'!$H$14+СВЦЭМ!$D$10+'СЕТ СН'!$H$5-'СЕТ СН'!$H$24</f>
        <v>4101.9689077800003</v>
      </c>
      <c r="N98" s="36">
        <f>SUMIFS(СВЦЭМ!$D$39:$D$782,СВЦЭМ!$A$39:$A$782,$A98,СВЦЭМ!$B$39:$B$782,N$83)+'СЕТ СН'!$H$14+СВЦЭМ!$D$10+'СЕТ СН'!$H$5-'СЕТ СН'!$H$24</f>
        <v>4138.9084159100003</v>
      </c>
      <c r="O98" s="36">
        <f>SUMIFS(СВЦЭМ!$D$39:$D$782,СВЦЭМ!$A$39:$A$782,$A98,СВЦЭМ!$B$39:$B$782,O$83)+'СЕТ СН'!$H$14+СВЦЭМ!$D$10+'СЕТ СН'!$H$5-'СЕТ СН'!$H$24</f>
        <v>4171.6170733899999</v>
      </c>
      <c r="P98" s="36">
        <f>SUMIFS(СВЦЭМ!$D$39:$D$782,СВЦЭМ!$A$39:$A$782,$A98,СВЦЭМ!$B$39:$B$782,P$83)+'СЕТ СН'!$H$14+СВЦЭМ!$D$10+'СЕТ СН'!$H$5-'СЕТ СН'!$H$24</f>
        <v>4172.6780390900003</v>
      </c>
      <c r="Q98" s="36">
        <f>SUMIFS(СВЦЭМ!$D$39:$D$782,СВЦЭМ!$A$39:$A$782,$A98,СВЦЭМ!$B$39:$B$782,Q$83)+'СЕТ СН'!$H$14+СВЦЭМ!$D$10+'СЕТ СН'!$H$5-'СЕТ СН'!$H$24</f>
        <v>4173.0598591500002</v>
      </c>
      <c r="R98" s="36">
        <f>SUMIFS(СВЦЭМ!$D$39:$D$782,СВЦЭМ!$A$39:$A$782,$A98,СВЦЭМ!$B$39:$B$782,R$83)+'СЕТ СН'!$H$14+СВЦЭМ!$D$10+'СЕТ СН'!$H$5-'СЕТ СН'!$H$24</f>
        <v>4123.15312799</v>
      </c>
      <c r="S98" s="36">
        <f>SUMIFS(СВЦЭМ!$D$39:$D$782,СВЦЭМ!$A$39:$A$782,$A98,СВЦЭМ!$B$39:$B$782,S$83)+'СЕТ СН'!$H$14+СВЦЭМ!$D$10+'СЕТ СН'!$H$5-'СЕТ СН'!$H$24</f>
        <v>4102.7174208699998</v>
      </c>
      <c r="T98" s="36">
        <f>SUMIFS(СВЦЭМ!$D$39:$D$782,СВЦЭМ!$A$39:$A$782,$A98,СВЦЭМ!$B$39:$B$782,T$83)+'СЕТ СН'!$H$14+СВЦЭМ!$D$10+'СЕТ СН'!$H$5-'СЕТ СН'!$H$24</f>
        <v>4103.6159643000001</v>
      </c>
      <c r="U98" s="36">
        <f>SUMIFS(СВЦЭМ!$D$39:$D$782,СВЦЭМ!$A$39:$A$782,$A98,СВЦЭМ!$B$39:$B$782,U$83)+'СЕТ СН'!$H$14+СВЦЭМ!$D$10+'СЕТ СН'!$H$5-'СЕТ СН'!$H$24</f>
        <v>4115.6101995999998</v>
      </c>
      <c r="V98" s="36">
        <f>SUMIFS(СВЦЭМ!$D$39:$D$782,СВЦЭМ!$A$39:$A$782,$A98,СВЦЭМ!$B$39:$B$782,V$83)+'СЕТ СН'!$H$14+СВЦЭМ!$D$10+'СЕТ СН'!$H$5-'СЕТ СН'!$H$24</f>
        <v>4126.0352782199998</v>
      </c>
      <c r="W98" s="36">
        <f>SUMIFS(СВЦЭМ!$D$39:$D$782,СВЦЭМ!$A$39:$A$782,$A98,СВЦЭМ!$B$39:$B$782,W$83)+'СЕТ СН'!$H$14+СВЦЭМ!$D$10+'СЕТ СН'!$H$5-'СЕТ СН'!$H$24</f>
        <v>4138.6822653400004</v>
      </c>
      <c r="X98" s="36">
        <f>SUMIFS(СВЦЭМ!$D$39:$D$782,СВЦЭМ!$A$39:$A$782,$A98,СВЦЭМ!$B$39:$B$782,X$83)+'СЕТ СН'!$H$14+СВЦЭМ!$D$10+'СЕТ СН'!$H$5-'СЕТ СН'!$H$24</f>
        <v>4147.4341719799995</v>
      </c>
      <c r="Y98" s="36">
        <f>SUMIFS(СВЦЭМ!$D$39:$D$782,СВЦЭМ!$A$39:$A$782,$A98,СВЦЭМ!$B$39:$B$782,Y$83)+'СЕТ СН'!$H$14+СВЦЭМ!$D$10+'СЕТ СН'!$H$5-'СЕТ СН'!$H$24</f>
        <v>4166.5994522600004</v>
      </c>
    </row>
    <row r="99" spans="1:25" ht="15.75" x14ac:dyDescent="0.2">
      <c r="A99" s="35">
        <f t="shared" si="2"/>
        <v>44577</v>
      </c>
      <c r="B99" s="36">
        <f>SUMIFS(СВЦЭМ!$D$39:$D$782,СВЦЭМ!$A$39:$A$782,$A99,СВЦЭМ!$B$39:$B$782,B$83)+'СЕТ СН'!$H$14+СВЦЭМ!$D$10+'СЕТ СН'!$H$5-'СЕТ СН'!$H$24</f>
        <v>4157.1505101500006</v>
      </c>
      <c r="C99" s="36">
        <f>SUMIFS(СВЦЭМ!$D$39:$D$782,СВЦЭМ!$A$39:$A$782,$A99,СВЦЭМ!$B$39:$B$782,C$83)+'СЕТ СН'!$H$14+СВЦЭМ!$D$10+'СЕТ СН'!$H$5-'СЕТ СН'!$H$24</f>
        <v>4179.8493678900004</v>
      </c>
      <c r="D99" s="36">
        <f>SUMIFS(СВЦЭМ!$D$39:$D$782,СВЦЭМ!$A$39:$A$782,$A99,СВЦЭМ!$B$39:$B$782,D$83)+'СЕТ СН'!$H$14+СВЦЭМ!$D$10+'СЕТ СН'!$H$5-'СЕТ СН'!$H$24</f>
        <v>4201.1198857199997</v>
      </c>
      <c r="E99" s="36">
        <f>SUMIFS(СВЦЭМ!$D$39:$D$782,СВЦЭМ!$A$39:$A$782,$A99,СВЦЭМ!$B$39:$B$782,E$83)+'СЕТ СН'!$H$14+СВЦЭМ!$D$10+'СЕТ СН'!$H$5-'СЕТ СН'!$H$24</f>
        <v>4196.2972930800006</v>
      </c>
      <c r="F99" s="36">
        <f>SUMIFS(СВЦЭМ!$D$39:$D$782,СВЦЭМ!$A$39:$A$782,$A99,СВЦЭМ!$B$39:$B$782,F$83)+'СЕТ СН'!$H$14+СВЦЭМ!$D$10+'СЕТ СН'!$H$5-'СЕТ СН'!$H$24</f>
        <v>4192.3771758700004</v>
      </c>
      <c r="G99" s="36">
        <f>SUMIFS(СВЦЭМ!$D$39:$D$782,СВЦЭМ!$A$39:$A$782,$A99,СВЦЭМ!$B$39:$B$782,G$83)+'СЕТ СН'!$H$14+СВЦЭМ!$D$10+'СЕТ СН'!$H$5-'СЕТ СН'!$H$24</f>
        <v>4189.3516418600002</v>
      </c>
      <c r="H99" s="36">
        <f>SUMIFS(СВЦЭМ!$D$39:$D$782,СВЦЭМ!$A$39:$A$782,$A99,СВЦЭМ!$B$39:$B$782,H$83)+'СЕТ СН'!$H$14+СВЦЭМ!$D$10+'СЕТ СН'!$H$5-'СЕТ СН'!$H$24</f>
        <v>4148.9703351899998</v>
      </c>
      <c r="I99" s="36">
        <f>SUMIFS(СВЦЭМ!$D$39:$D$782,СВЦЭМ!$A$39:$A$782,$A99,СВЦЭМ!$B$39:$B$782,I$83)+'СЕТ СН'!$H$14+СВЦЭМ!$D$10+'СЕТ СН'!$H$5-'СЕТ СН'!$H$24</f>
        <v>4126.2772106299999</v>
      </c>
      <c r="J99" s="36">
        <f>SUMIFS(СВЦЭМ!$D$39:$D$782,СВЦЭМ!$A$39:$A$782,$A99,СВЦЭМ!$B$39:$B$782,J$83)+'СЕТ СН'!$H$14+СВЦЭМ!$D$10+'СЕТ СН'!$H$5-'СЕТ СН'!$H$24</f>
        <v>4119.3728303200005</v>
      </c>
      <c r="K99" s="36">
        <f>SUMIFS(СВЦЭМ!$D$39:$D$782,СВЦЭМ!$A$39:$A$782,$A99,СВЦЭМ!$B$39:$B$782,K$83)+'СЕТ СН'!$H$14+СВЦЭМ!$D$10+'СЕТ СН'!$H$5-'СЕТ СН'!$H$24</f>
        <v>4103.1606786700004</v>
      </c>
      <c r="L99" s="36">
        <f>SUMIFS(СВЦЭМ!$D$39:$D$782,СВЦЭМ!$A$39:$A$782,$A99,СВЦЭМ!$B$39:$B$782,L$83)+'СЕТ СН'!$H$14+СВЦЭМ!$D$10+'СЕТ СН'!$H$5-'СЕТ СН'!$H$24</f>
        <v>4114.76051474</v>
      </c>
      <c r="M99" s="36">
        <f>SUMIFS(СВЦЭМ!$D$39:$D$782,СВЦЭМ!$A$39:$A$782,$A99,СВЦЭМ!$B$39:$B$782,M$83)+'СЕТ СН'!$H$14+СВЦЭМ!$D$10+'СЕТ СН'!$H$5-'СЕТ СН'!$H$24</f>
        <v>4139.2569612799998</v>
      </c>
      <c r="N99" s="36">
        <f>SUMIFS(СВЦЭМ!$D$39:$D$782,СВЦЭМ!$A$39:$A$782,$A99,СВЦЭМ!$B$39:$B$782,N$83)+'СЕТ СН'!$H$14+СВЦЭМ!$D$10+'СЕТ СН'!$H$5-'СЕТ СН'!$H$24</f>
        <v>4171.3614894500006</v>
      </c>
      <c r="O99" s="36">
        <f>SUMIFS(СВЦЭМ!$D$39:$D$782,СВЦЭМ!$A$39:$A$782,$A99,СВЦЭМ!$B$39:$B$782,O$83)+'СЕТ СН'!$H$14+СВЦЭМ!$D$10+'СЕТ СН'!$H$5-'СЕТ СН'!$H$24</f>
        <v>4208.8890227499996</v>
      </c>
      <c r="P99" s="36">
        <f>SUMIFS(СВЦЭМ!$D$39:$D$782,СВЦЭМ!$A$39:$A$782,$A99,СВЦЭМ!$B$39:$B$782,P$83)+'СЕТ СН'!$H$14+СВЦЭМ!$D$10+'СЕТ СН'!$H$5-'СЕТ СН'!$H$24</f>
        <v>4212.8638504499995</v>
      </c>
      <c r="Q99" s="36">
        <f>SUMIFS(СВЦЭМ!$D$39:$D$782,СВЦЭМ!$A$39:$A$782,$A99,СВЦЭМ!$B$39:$B$782,Q$83)+'СЕТ СН'!$H$14+СВЦЭМ!$D$10+'СЕТ СН'!$H$5-'СЕТ СН'!$H$24</f>
        <v>4213.36738805</v>
      </c>
      <c r="R99" s="36">
        <f>SUMIFS(СВЦЭМ!$D$39:$D$782,СВЦЭМ!$A$39:$A$782,$A99,СВЦЭМ!$B$39:$B$782,R$83)+'СЕТ СН'!$H$14+СВЦЭМ!$D$10+'СЕТ СН'!$H$5-'СЕТ СН'!$H$24</f>
        <v>4168.1810219400004</v>
      </c>
      <c r="S99" s="36">
        <f>SUMIFS(СВЦЭМ!$D$39:$D$782,СВЦЭМ!$A$39:$A$782,$A99,СВЦЭМ!$B$39:$B$782,S$83)+'СЕТ СН'!$H$14+СВЦЭМ!$D$10+'СЕТ СН'!$H$5-'СЕТ СН'!$H$24</f>
        <v>4120.6129484399999</v>
      </c>
      <c r="T99" s="36">
        <f>SUMIFS(СВЦЭМ!$D$39:$D$782,СВЦЭМ!$A$39:$A$782,$A99,СВЦЭМ!$B$39:$B$782,T$83)+'СЕТ СН'!$H$14+СВЦЭМ!$D$10+'СЕТ СН'!$H$5-'СЕТ СН'!$H$24</f>
        <v>4115.44109639</v>
      </c>
      <c r="U99" s="36">
        <f>SUMIFS(СВЦЭМ!$D$39:$D$782,СВЦЭМ!$A$39:$A$782,$A99,СВЦЭМ!$B$39:$B$782,U$83)+'СЕТ СН'!$H$14+СВЦЭМ!$D$10+'СЕТ СН'!$H$5-'СЕТ СН'!$H$24</f>
        <v>4129.5857307200004</v>
      </c>
      <c r="V99" s="36">
        <f>SUMIFS(СВЦЭМ!$D$39:$D$782,СВЦЭМ!$A$39:$A$782,$A99,СВЦЭМ!$B$39:$B$782,V$83)+'СЕТ СН'!$H$14+СВЦЭМ!$D$10+'СЕТ СН'!$H$5-'СЕТ СН'!$H$24</f>
        <v>4142.4089913600001</v>
      </c>
      <c r="W99" s="36">
        <f>SUMIFS(СВЦЭМ!$D$39:$D$782,СВЦЭМ!$A$39:$A$782,$A99,СВЦЭМ!$B$39:$B$782,W$83)+'СЕТ СН'!$H$14+СВЦЭМ!$D$10+'СЕТ СН'!$H$5-'СЕТ СН'!$H$24</f>
        <v>4163.3959657899995</v>
      </c>
      <c r="X99" s="36">
        <f>SUMIFS(СВЦЭМ!$D$39:$D$782,СВЦЭМ!$A$39:$A$782,$A99,СВЦЭМ!$B$39:$B$782,X$83)+'СЕТ СН'!$H$14+СВЦЭМ!$D$10+'СЕТ СН'!$H$5-'СЕТ СН'!$H$24</f>
        <v>4177.2545618799995</v>
      </c>
      <c r="Y99" s="36">
        <f>SUMIFS(СВЦЭМ!$D$39:$D$782,СВЦЭМ!$A$39:$A$782,$A99,СВЦЭМ!$B$39:$B$782,Y$83)+'СЕТ СН'!$H$14+СВЦЭМ!$D$10+'СЕТ СН'!$H$5-'СЕТ СН'!$H$24</f>
        <v>4197.2618396600001</v>
      </c>
    </row>
    <row r="100" spans="1:25" ht="15.75" x14ac:dyDescent="0.2">
      <c r="A100" s="35">
        <f t="shared" si="2"/>
        <v>44578</v>
      </c>
      <c r="B100" s="36">
        <f>SUMIFS(СВЦЭМ!$D$39:$D$782,СВЦЭМ!$A$39:$A$782,$A100,СВЦЭМ!$B$39:$B$782,B$83)+'СЕТ СН'!$H$14+СВЦЭМ!$D$10+'СЕТ СН'!$H$5-'СЕТ СН'!$H$24</f>
        <v>4227.1650031299996</v>
      </c>
      <c r="C100" s="36">
        <f>SUMIFS(СВЦЭМ!$D$39:$D$782,СВЦЭМ!$A$39:$A$782,$A100,СВЦЭМ!$B$39:$B$782,C$83)+'СЕТ СН'!$H$14+СВЦЭМ!$D$10+'СЕТ СН'!$H$5-'СЕТ СН'!$H$24</f>
        <v>4288.6981599299997</v>
      </c>
      <c r="D100" s="36">
        <f>SUMIFS(СВЦЭМ!$D$39:$D$782,СВЦЭМ!$A$39:$A$782,$A100,СВЦЭМ!$B$39:$B$782,D$83)+'СЕТ СН'!$H$14+СВЦЭМ!$D$10+'СЕТ СН'!$H$5-'СЕТ СН'!$H$24</f>
        <v>4300.2227615700003</v>
      </c>
      <c r="E100" s="36">
        <f>SUMIFS(СВЦЭМ!$D$39:$D$782,СВЦЭМ!$A$39:$A$782,$A100,СВЦЭМ!$B$39:$B$782,E$83)+'СЕТ СН'!$H$14+СВЦЭМ!$D$10+'СЕТ СН'!$H$5-'СЕТ СН'!$H$24</f>
        <v>4247.1645167200004</v>
      </c>
      <c r="F100" s="36">
        <f>SUMIFS(СВЦЭМ!$D$39:$D$782,СВЦЭМ!$A$39:$A$782,$A100,СВЦЭМ!$B$39:$B$782,F$83)+'СЕТ СН'!$H$14+СВЦЭМ!$D$10+'СЕТ СН'!$H$5-'СЕТ СН'!$H$24</f>
        <v>4247.5846113300004</v>
      </c>
      <c r="G100" s="36">
        <f>SUMIFS(СВЦЭМ!$D$39:$D$782,СВЦЭМ!$A$39:$A$782,$A100,СВЦЭМ!$B$39:$B$782,G$83)+'СЕТ СН'!$H$14+СВЦЭМ!$D$10+'СЕТ СН'!$H$5-'СЕТ СН'!$H$24</f>
        <v>4187.7536718000001</v>
      </c>
      <c r="H100" s="36">
        <f>SUMIFS(СВЦЭМ!$D$39:$D$782,СВЦЭМ!$A$39:$A$782,$A100,СВЦЭМ!$B$39:$B$782,H$83)+'СЕТ СН'!$H$14+СВЦЭМ!$D$10+'СЕТ СН'!$H$5-'СЕТ СН'!$H$24</f>
        <v>4165.7720222799999</v>
      </c>
      <c r="I100" s="36">
        <f>SUMIFS(СВЦЭМ!$D$39:$D$782,СВЦЭМ!$A$39:$A$782,$A100,СВЦЭМ!$B$39:$B$782,I$83)+'СЕТ СН'!$H$14+СВЦЭМ!$D$10+'СЕТ СН'!$H$5-'СЕТ СН'!$H$24</f>
        <v>4138.6589797400002</v>
      </c>
      <c r="J100" s="36">
        <f>SUMIFS(СВЦЭМ!$D$39:$D$782,СВЦЭМ!$A$39:$A$782,$A100,СВЦЭМ!$B$39:$B$782,J$83)+'СЕТ СН'!$H$14+СВЦЭМ!$D$10+'СЕТ СН'!$H$5-'СЕТ СН'!$H$24</f>
        <v>4159.3772429500004</v>
      </c>
      <c r="K100" s="36">
        <f>SUMIFS(СВЦЭМ!$D$39:$D$782,СВЦЭМ!$A$39:$A$782,$A100,СВЦЭМ!$B$39:$B$782,K$83)+'СЕТ СН'!$H$14+СВЦЭМ!$D$10+'СЕТ СН'!$H$5-'СЕТ СН'!$H$24</f>
        <v>4174.6396242999999</v>
      </c>
      <c r="L100" s="36">
        <f>SUMIFS(СВЦЭМ!$D$39:$D$782,СВЦЭМ!$A$39:$A$782,$A100,СВЦЭМ!$B$39:$B$782,L$83)+'СЕТ СН'!$H$14+СВЦЭМ!$D$10+'СЕТ СН'!$H$5-'СЕТ СН'!$H$24</f>
        <v>4182.3991524399999</v>
      </c>
      <c r="M100" s="36">
        <f>SUMIFS(СВЦЭМ!$D$39:$D$782,СВЦЭМ!$A$39:$A$782,$A100,СВЦЭМ!$B$39:$B$782,M$83)+'СЕТ СН'!$H$14+СВЦЭМ!$D$10+'СЕТ СН'!$H$5-'СЕТ СН'!$H$24</f>
        <v>4166.4442937599997</v>
      </c>
      <c r="N100" s="36">
        <f>SUMIFS(СВЦЭМ!$D$39:$D$782,СВЦЭМ!$A$39:$A$782,$A100,СВЦЭМ!$B$39:$B$782,N$83)+'СЕТ СН'!$H$14+СВЦЭМ!$D$10+'СЕТ СН'!$H$5-'СЕТ СН'!$H$24</f>
        <v>4165.3319209900001</v>
      </c>
      <c r="O100" s="36">
        <f>SUMIFS(СВЦЭМ!$D$39:$D$782,СВЦЭМ!$A$39:$A$782,$A100,СВЦЭМ!$B$39:$B$782,O$83)+'СЕТ СН'!$H$14+СВЦЭМ!$D$10+'СЕТ СН'!$H$5-'СЕТ СН'!$H$24</f>
        <v>4176.0205277799996</v>
      </c>
      <c r="P100" s="36">
        <f>SUMIFS(СВЦЭМ!$D$39:$D$782,СВЦЭМ!$A$39:$A$782,$A100,СВЦЭМ!$B$39:$B$782,P$83)+'СЕТ СН'!$H$14+СВЦЭМ!$D$10+'СЕТ СН'!$H$5-'СЕТ СН'!$H$24</f>
        <v>4176.5069083099997</v>
      </c>
      <c r="Q100" s="36">
        <f>SUMIFS(СВЦЭМ!$D$39:$D$782,СВЦЭМ!$A$39:$A$782,$A100,СВЦЭМ!$B$39:$B$782,Q$83)+'СЕТ СН'!$H$14+СВЦЭМ!$D$10+'СЕТ СН'!$H$5-'СЕТ СН'!$H$24</f>
        <v>4169.5397044600004</v>
      </c>
      <c r="R100" s="36">
        <f>SUMIFS(СВЦЭМ!$D$39:$D$782,СВЦЭМ!$A$39:$A$782,$A100,СВЦЭМ!$B$39:$B$782,R$83)+'СЕТ СН'!$H$14+СВЦЭМ!$D$10+'СЕТ СН'!$H$5-'СЕТ СН'!$H$24</f>
        <v>4157.9037930300001</v>
      </c>
      <c r="S100" s="36">
        <f>SUMIFS(СВЦЭМ!$D$39:$D$782,СВЦЭМ!$A$39:$A$782,$A100,СВЦЭМ!$B$39:$B$782,S$83)+'СЕТ СН'!$H$14+СВЦЭМ!$D$10+'СЕТ СН'!$H$5-'СЕТ СН'!$H$24</f>
        <v>4124.3871899599999</v>
      </c>
      <c r="T100" s="36">
        <f>SUMIFS(СВЦЭМ!$D$39:$D$782,СВЦЭМ!$A$39:$A$782,$A100,СВЦЭМ!$B$39:$B$782,T$83)+'СЕТ СН'!$H$14+СВЦЭМ!$D$10+'СЕТ СН'!$H$5-'СЕТ СН'!$H$24</f>
        <v>4167.65230909</v>
      </c>
      <c r="U100" s="36">
        <f>SUMIFS(СВЦЭМ!$D$39:$D$782,СВЦЭМ!$A$39:$A$782,$A100,СВЦЭМ!$B$39:$B$782,U$83)+'СЕТ СН'!$H$14+СВЦЭМ!$D$10+'СЕТ СН'!$H$5-'СЕТ СН'!$H$24</f>
        <v>4178.2642380199995</v>
      </c>
      <c r="V100" s="36">
        <f>SUMIFS(СВЦЭМ!$D$39:$D$782,СВЦЭМ!$A$39:$A$782,$A100,СВЦЭМ!$B$39:$B$782,V$83)+'СЕТ СН'!$H$14+СВЦЭМ!$D$10+'СЕТ СН'!$H$5-'СЕТ СН'!$H$24</f>
        <v>4177.5018976499996</v>
      </c>
      <c r="W100" s="36">
        <f>SUMIFS(СВЦЭМ!$D$39:$D$782,СВЦЭМ!$A$39:$A$782,$A100,СВЦЭМ!$B$39:$B$782,W$83)+'СЕТ СН'!$H$14+СВЦЭМ!$D$10+'СЕТ СН'!$H$5-'СЕТ СН'!$H$24</f>
        <v>4188.8861322700004</v>
      </c>
      <c r="X100" s="36">
        <f>SUMIFS(СВЦЭМ!$D$39:$D$782,СВЦЭМ!$A$39:$A$782,$A100,СВЦЭМ!$B$39:$B$782,X$83)+'СЕТ СН'!$H$14+СВЦЭМ!$D$10+'СЕТ СН'!$H$5-'СЕТ СН'!$H$24</f>
        <v>4205.0013230300001</v>
      </c>
      <c r="Y100" s="36">
        <f>SUMIFS(СВЦЭМ!$D$39:$D$782,СВЦЭМ!$A$39:$A$782,$A100,СВЦЭМ!$B$39:$B$782,Y$83)+'СЕТ СН'!$H$14+СВЦЭМ!$D$10+'СЕТ СН'!$H$5-'СЕТ СН'!$H$24</f>
        <v>4254.2423690800006</v>
      </c>
    </row>
    <row r="101" spans="1:25" ht="15.75" x14ac:dyDescent="0.2">
      <c r="A101" s="35">
        <f t="shared" si="2"/>
        <v>44579</v>
      </c>
      <c r="B101" s="36">
        <f>SUMIFS(СВЦЭМ!$D$39:$D$782,СВЦЭМ!$A$39:$A$782,$A101,СВЦЭМ!$B$39:$B$782,B$83)+'СЕТ СН'!$H$14+СВЦЭМ!$D$10+'СЕТ СН'!$H$5-'СЕТ СН'!$H$24</f>
        <v>4222.8659588700002</v>
      </c>
      <c r="C101" s="36">
        <f>SUMIFS(СВЦЭМ!$D$39:$D$782,СВЦЭМ!$A$39:$A$782,$A101,СВЦЭМ!$B$39:$B$782,C$83)+'СЕТ СН'!$H$14+СВЦЭМ!$D$10+'СЕТ СН'!$H$5-'СЕТ СН'!$H$24</f>
        <v>4244.7674737199995</v>
      </c>
      <c r="D101" s="36">
        <f>SUMIFS(СВЦЭМ!$D$39:$D$782,СВЦЭМ!$A$39:$A$782,$A101,СВЦЭМ!$B$39:$B$782,D$83)+'СЕТ СН'!$H$14+СВЦЭМ!$D$10+'СЕТ СН'!$H$5-'СЕТ СН'!$H$24</f>
        <v>4284.1198824100002</v>
      </c>
      <c r="E101" s="36">
        <f>SUMIFS(СВЦЭМ!$D$39:$D$782,СВЦЭМ!$A$39:$A$782,$A101,СВЦЭМ!$B$39:$B$782,E$83)+'СЕТ СН'!$H$14+СВЦЭМ!$D$10+'СЕТ СН'!$H$5-'СЕТ СН'!$H$24</f>
        <v>4291.22253783</v>
      </c>
      <c r="F101" s="36">
        <f>SUMIFS(СВЦЭМ!$D$39:$D$782,СВЦЭМ!$A$39:$A$782,$A101,СВЦЭМ!$B$39:$B$782,F$83)+'СЕТ СН'!$H$14+СВЦЭМ!$D$10+'СЕТ СН'!$H$5-'СЕТ СН'!$H$24</f>
        <v>4277.4354455600005</v>
      </c>
      <c r="G101" s="36">
        <f>SUMIFS(СВЦЭМ!$D$39:$D$782,СВЦЭМ!$A$39:$A$782,$A101,СВЦЭМ!$B$39:$B$782,G$83)+'СЕТ СН'!$H$14+СВЦЭМ!$D$10+'СЕТ СН'!$H$5-'СЕТ СН'!$H$24</f>
        <v>4239.44860006</v>
      </c>
      <c r="H101" s="36">
        <f>SUMIFS(СВЦЭМ!$D$39:$D$782,СВЦЭМ!$A$39:$A$782,$A101,СВЦЭМ!$B$39:$B$782,H$83)+'СЕТ СН'!$H$14+СВЦЭМ!$D$10+'СЕТ СН'!$H$5-'СЕТ СН'!$H$24</f>
        <v>4196.0489141199996</v>
      </c>
      <c r="I101" s="36">
        <f>SUMIFS(СВЦЭМ!$D$39:$D$782,СВЦЭМ!$A$39:$A$782,$A101,СВЦЭМ!$B$39:$B$782,I$83)+'СЕТ СН'!$H$14+СВЦЭМ!$D$10+'СЕТ СН'!$H$5-'СЕТ СН'!$H$24</f>
        <v>4165.9825698900004</v>
      </c>
      <c r="J101" s="36">
        <f>SUMIFS(СВЦЭМ!$D$39:$D$782,СВЦЭМ!$A$39:$A$782,$A101,СВЦЭМ!$B$39:$B$782,J$83)+'СЕТ СН'!$H$14+СВЦЭМ!$D$10+'СЕТ СН'!$H$5-'СЕТ СН'!$H$24</f>
        <v>4131.3612537999998</v>
      </c>
      <c r="K101" s="36">
        <f>SUMIFS(СВЦЭМ!$D$39:$D$782,СВЦЭМ!$A$39:$A$782,$A101,СВЦЭМ!$B$39:$B$782,K$83)+'СЕТ СН'!$H$14+СВЦЭМ!$D$10+'СЕТ СН'!$H$5-'СЕТ СН'!$H$24</f>
        <v>4157.07405053</v>
      </c>
      <c r="L101" s="36">
        <f>SUMIFS(СВЦЭМ!$D$39:$D$782,СВЦЭМ!$A$39:$A$782,$A101,СВЦЭМ!$B$39:$B$782,L$83)+'СЕТ СН'!$H$14+СВЦЭМ!$D$10+'СЕТ СН'!$H$5-'СЕТ СН'!$H$24</f>
        <v>4166.56926303</v>
      </c>
      <c r="M101" s="36">
        <f>SUMIFS(СВЦЭМ!$D$39:$D$782,СВЦЭМ!$A$39:$A$782,$A101,СВЦЭМ!$B$39:$B$782,M$83)+'СЕТ СН'!$H$14+СВЦЭМ!$D$10+'СЕТ СН'!$H$5-'СЕТ СН'!$H$24</f>
        <v>4186.9956255100005</v>
      </c>
      <c r="N101" s="36">
        <f>SUMIFS(СВЦЭМ!$D$39:$D$782,СВЦЭМ!$A$39:$A$782,$A101,СВЦЭМ!$B$39:$B$782,N$83)+'СЕТ СН'!$H$14+СВЦЭМ!$D$10+'СЕТ СН'!$H$5-'СЕТ СН'!$H$24</f>
        <v>4174.0663595400001</v>
      </c>
      <c r="O101" s="36">
        <f>SUMIFS(СВЦЭМ!$D$39:$D$782,СВЦЭМ!$A$39:$A$782,$A101,СВЦЭМ!$B$39:$B$782,O$83)+'СЕТ СН'!$H$14+СВЦЭМ!$D$10+'СЕТ СН'!$H$5-'СЕТ СН'!$H$24</f>
        <v>4191.7392668000002</v>
      </c>
      <c r="P101" s="36">
        <f>SUMIFS(СВЦЭМ!$D$39:$D$782,СВЦЭМ!$A$39:$A$782,$A101,СВЦЭМ!$B$39:$B$782,P$83)+'СЕТ СН'!$H$14+СВЦЭМ!$D$10+'СЕТ СН'!$H$5-'СЕТ СН'!$H$24</f>
        <v>4206.3246539000002</v>
      </c>
      <c r="Q101" s="36">
        <f>SUMIFS(СВЦЭМ!$D$39:$D$782,СВЦЭМ!$A$39:$A$782,$A101,СВЦЭМ!$B$39:$B$782,Q$83)+'СЕТ СН'!$H$14+СВЦЭМ!$D$10+'СЕТ СН'!$H$5-'СЕТ СН'!$H$24</f>
        <v>4210.5810498600003</v>
      </c>
      <c r="R101" s="36">
        <f>SUMIFS(СВЦЭМ!$D$39:$D$782,СВЦЭМ!$A$39:$A$782,$A101,СВЦЭМ!$B$39:$B$782,R$83)+'СЕТ СН'!$H$14+СВЦЭМ!$D$10+'СЕТ СН'!$H$5-'СЕТ СН'!$H$24</f>
        <v>4170.3012764599998</v>
      </c>
      <c r="S101" s="36">
        <f>SUMIFS(СВЦЭМ!$D$39:$D$782,СВЦЭМ!$A$39:$A$782,$A101,СВЦЭМ!$B$39:$B$782,S$83)+'СЕТ СН'!$H$14+СВЦЭМ!$D$10+'СЕТ СН'!$H$5-'СЕТ СН'!$H$24</f>
        <v>4159.4616556000001</v>
      </c>
      <c r="T101" s="36">
        <f>SUMIFS(СВЦЭМ!$D$39:$D$782,СВЦЭМ!$A$39:$A$782,$A101,СВЦЭМ!$B$39:$B$782,T$83)+'СЕТ СН'!$H$14+СВЦЭМ!$D$10+'СЕТ СН'!$H$5-'СЕТ СН'!$H$24</f>
        <v>4165.20566168</v>
      </c>
      <c r="U101" s="36">
        <f>SUMIFS(СВЦЭМ!$D$39:$D$782,СВЦЭМ!$A$39:$A$782,$A101,СВЦЭМ!$B$39:$B$782,U$83)+'СЕТ СН'!$H$14+СВЦЭМ!$D$10+'СЕТ СН'!$H$5-'СЕТ СН'!$H$24</f>
        <v>4149.9406522400004</v>
      </c>
      <c r="V101" s="36">
        <f>SUMIFS(СВЦЭМ!$D$39:$D$782,СВЦЭМ!$A$39:$A$782,$A101,СВЦЭМ!$B$39:$B$782,V$83)+'СЕТ СН'!$H$14+СВЦЭМ!$D$10+'СЕТ СН'!$H$5-'СЕТ СН'!$H$24</f>
        <v>4143.6754637399999</v>
      </c>
      <c r="W101" s="36">
        <f>SUMIFS(СВЦЭМ!$D$39:$D$782,СВЦЭМ!$A$39:$A$782,$A101,СВЦЭМ!$B$39:$B$782,W$83)+'СЕТ СН'!$H$14+СВЦЭМ!$D$10+'СЕТ СН'!$H$5-'СЕТ СН'!$H$24</f>
        <v>4160.60575926</v>
      </c>
      <c r="X101" s="36">
        <f>SUMIFS(СВЦЭМ!$D$39:$D$782,СВЦЭМ!$A$39:$A$782,$A101,СВЦЭМ!$B$39:$B$782,X$83)+'СЕТ СН'!$H$14+СВЦЭМ!$D$10+'СЕТ СН'!$H$5-'СЕТ СН'!$H$24</f>
        <v>4181.6431110100002</v>
      </c>
      <c r="Y101" s="36">
        <f>SUMIFS(СВЦЭМ!$D$39:$D$782,СВЦЭМ!$A$39:$A$782,$A101,СВЦЭМ!$B$39:$B$782,Y$83)+'СЕТ СН'!$H$14+СВЦЭМ!$D$10+'СЕТ СН'!$H$5-'СЕТ СН'!$H$24</f>
        <v>4191.6852509500004</v>
      </c>
    </row>
    <row r="102" spans="1:25" ht="15.75" x14ac:dyDescent="0.2">
      <c r="A102" s="35">
        <f t="shared" si="2"/>
        <v>44580</v>
      </c>
      <c r="B102" s="36">
        <f>SUMIFS(СВЦЭМ!$D$39:$D$782,СВЦЭМ!$A$39:$A$782,$A102,СВЦЭМ!$B$39:$B$782,B$83)+'СЕТ СН'!$H$14+СВЦЭМ!$D$10+'СЕТ СН'!$H$5-'СЕТ СН'!$H$24</f>
        <v>4250.9176056400001</v>
      </c>
      <c r="C102" s="36">
        <f>SUMIFS(СВЦЭМ!$D$39:$D$782,СВЦЭМ!$A$39:$A$782,$A102,СВЦЭМ!$B$39:$B$782,C$83)+'СЕТ СН'!$H$14+СВЦЭМ!$D$10+'СЕТ СН'!$H$5-'СЕТ СН'!$H$24</f>
        <v>4279.5214198399999</v>
      </c>
      <c r="D102" s="36">
        <f>SUMIFS(СВЦЭМ!$D$39:$D$782,СВЦЭМ!$A$39:$A$782,$A102,СВЦЭМ!$B$39:$B$782,D$83)+'СЕТ СН'!$H$14+СВЦЭМ!$D$10+'СЕТ СН'!$H$5-'СЕТ СН'!$H$24</f>
        <v>4302.9550295299996</v>
      </c>
      <c r="E102" s="36">
        <f>SUMIFS(СВЦЭМ!$D$39:$D$782,СВЦЭМ!$A$39:$A$782,$A102,СВЦЭМ!$B$39:$B$782,E$83)+'СЕТ СН'!$H$14+СВЦЭМ!$D$10+'СЕТ СН'!$H$5-'СЕТ СН'!$H$24</f>
        <v>4306.2713887299997</v>
      </c>
      <c r="F102" s="36">
        <f>SUMIFS(СВЦЭМ!$D$39:$D$782,СВЦЭМ!$A$39:$A$782,$A102,СВЦЭМ!$B$39:$B$782,F$83)+'СЕТ СН'!$H$14+СВЦЭМ!$D$10+'СЕТ СН'!$H$5-'СЕТ СН'!$H$24</f>
        <v>4294.7725649399999</v>
      </c>
      <c r="G102" s="36">
        <f>SUMIFS(СВЦЭМ!$D$39:$D$782,СВЦЭМ!$A$39:$A$782,$A102,СВЦЭМ!$B$39:$B$782,G$83)+'СЕТ СН'!$H$14+СВЦЭМ!$D$10+'СЕТ СН'!$H$5-'СЕТ СН'!$H$24</f>
        <v>4248.2177528399998</v>
      </c>
      <c r="H102" s="36">
        <f>SUMIFS(СВЦЭМ!$D$39:$D$782,СВЦЭМ!$A$39:$A$782,$A102,СВЦЭМ!$B$39:$B$782,H$83)+'СЕТ СН'!$H$14+СВЦЭМ!$D$10+'СЕТ СН'!$H$5-'СЕТ СН'!$H$24</f>
        <v>4209.2145897600003</v>
      </c>
      <c r="I102" s="36">
        <f>SUMIFS(СВЦЭМ!$D$39:$D$782,СВЦЭМ!$A$39:$A$782,$A102,СВЦЭМ!$B$39:$B$782,I$83)+'СЕТ СН'!$H$14+СВЦЭМ!$D$10+'СЕТ СН'!$H$5-'СЕТ СН'!$H$24</f>
        <v>4178.7215251500002</v>
      </c>
      <c r="J102" s="36">
        <f>SUMIFS(СВЦЭМ!$D$39:$D$782,СВЦЭМ!$A$39:$A$782,$A102,СВЦЭМ!$B$39:$B$782,J$83)+'СЕТ СН'!$H$14+СВЦЭМ!$D$10+'СЕТ СН'!$H$5-'СЕТ СН'!$H$24</f>
        <v>4158.6766592799995</v>
      </c>
      <c r="K102" s="36">
        <f>SUMIFS(СВЦЭМ!$D$39:$D$782,СВЦЭМ!$A$39:$A$782,$A102,СВЦЭМ!$B$39:$B$782,K$83)+'СЕТ СН'!$H$14+СВЦЭМ!$D$10+'СЕТ СН'!$H$5-'СЕТ СН'!$H$24</f>
        <v>4157.9784135</v>
      </c>
      <c r="L102" s="36">
        <f>SUMIFS(СВЦЭМ!$D$39:$D$782,СВЦЭМ!$A$39:$A$782,$A102,СВЦЭМ!$B$39:$B$782,L$83)+'СЕТ СН'!$H$14+СВЦЭМ!$D$10+'СЕТ СН'!$H$5-'СЕТ СН'!$H$24</f>
        <v>4165.5454465700004</v>
      </c>
      <c r="M102" s="36">
        <f>SUMIFS(СВЦЭМ!$D$39:$D$782,СВЦЭМ!$A$39:$A$782,$A102,СВЦЭМ!$B$39:$B$782,M$83)+'СЕТ СН'!$H$14+СВЦЭМ!$D$10+'СЕТ СН'!$H$5-'СЕТ СН'!$H$24</f>
        <v>4173.3637056300004</v>
      </c>
      <c r="N102" s="36">
        <f>SUMIFS(СВЦЭМ!$D$39:$D$782,СВЦЭМ!$A$39:$A$782,$A102,СВЦЭМ!$B$39:$B$782,N$83)+'СЕТ СН'!$H$14+СВЦЭМ!$D$10+'СЕТ СН'!$H$5-'СЕТ СН'!$H$24</f>
        <v>4176.7615937999999</v>
      </c>
      <c r="O102" s="36">
        <f>SUMIFS(СВЦЭМ!$D$39:$D$782,СВЦЭМ!$A$39:$A$782,$A102,СВЦЭМ!$B$39:$B$782,O$83)+'СЕТ СН'!$H$14+СВЦЭМ!$D$10+'СЕТ СН'!$H$5-'СЕТ СН'!$H$24</f>
        <v>4216.4557539400002</v>
      </c>
      <c r="P102" s="36">
        <f>SUMIFS(СВЦЭМ!$D$39:$D$782,СВЦЭМ!$A$39:$A$782,$A102,СВЦЭМ!$B$39:$B$782,P$83)+'СЕТ СН'!$H$14+СВЦЭМ!$D$10+'СЕТ СН'!$H$5-'СЕТ СН'!$H$24</f>
        <v>4219.0705804500003</v>
      </c>
      <c r="Q102" s="36">
        <f>SUMIFS(СВЦЭМ!$D$39:$D$782,СВЦЭМ!$A$39:$A$782,$A102,СВЦЭМ!$B$39:$B$782,Q$83)+'СЕТ СН'!$H$14+СВЦЭМ!$D$10+'СЕТ СН'!$H$5-'СЕТ СН'!$H$24</f>
        <v>4212.1377374900003</v>
      </c>
      <c r="R102" s="36">
        <f>SUMIFS(СВЦЭМ!$D$39:$D$782,СВЦЭМ!$A$39:$A$782,$A102,СВЦЭМ!$B$39:$B$782,R$83)+'СЕТ СН'!$H$14+СВЦЭМ!$D$10+'СЕТ СН'!$H$5-'СЕТ СН'!$H$24</f>
        <v>4181.4210615700003</v>
      </c>
      <c r="S102" s="36">
        <f>SUMIFS(СВЦЭМ!$D$39:$D$782,СВЦЭМ!$A$39:$A$782,$A102,СВЦЭМ!$B$39:$B$782,S$83)+'СЕТ СН'!$H$14+СВЦЭМ!$D$10+'СЕТ СН'!$H$5-'СЕТ СН'!$H$24</f>
        <v>4156.71847746</v>
      </c>
      <c r="T102" s="36">
        <f>SUMIFS(СВЦЭМ!$D$39:$D$782,СВЦЭМ!$A$39:$A$782,$A102,СВЦЭМ!$B$39:$B$782,T$83)+'СЕТ СН'!$H$14+СВЦЭМ!$D$10+'СЕТ СН'!$H$5-'СЕТ СН'!$H$24</f>
        <v>4147.93020729</v>
      </c>
      <c r="U102" s="36">
        <f>SUMIFS(СВЦЭМ!$D$39:$D$782,СВЦЭМ!$A$39:$A$782,$A102,СВЦЭМ!$B$39:$B$782,U$83)+'СЕТ СН'!$H$14+СВЦЭМ!$D$10+'СЕТ СН'!$H$5-'СЕТ СН'!$H$24</f>
        <v>4154.0953476499999</v>
      </c>
      <c r="V102" s="36">
        <f>SUMIFS(СВЦЭМ!$D$39:$D$782,СВЦЭМ!$A$39:$A$782,$A102,СВЦЭМ!$B$39:$B$782,V$83)+'СЕТ СН'!$H$14+СВЦЭМ!$D$10+'СЕТ СН'!$H$5-'СЕТ СН'!$H$24</f>
        <v>4146.2065738000001</v>
      </c>
      <c r="W102" s="36">
        <f>SUMIFS(СВЦЭМ!$D$39:$D$782,СВЦЭМ!$A$39:$A$782,$A102,СВЦЭМ!$B$39:$B$782,W$83)+'СЕТ СН'!$H$14+СВЦЭМ!$D$10+'СЕТ СН'!$H$5-'СЕТ СН'!$H$24</f>
        <v>4159.2013837499999</v>
      </c>
      <c r="X102" s="36">
        <f>SUMIFS(СВЦЭМ!$D$39:$D$782,СВЦЭМ!$A$39:$A$782,$A102,СВЦЭМ!$B$39:$B$782,X$83)+'СЕТ СН'!$H$14+СВЦЭМ!$D$10+'СЕТ СН'!$H$5-'СЕТ СН'!$H$24</f>
        <v>4178.40164181</v>
      </c>
      <c r="Y102" s="36">
        <f>SUMIFS(СВЦЭМ!$D$39:$D$782,СВЦЭМ!$A$39:$A$782,$A102,СВЦЭМ!$B$39:$B$782,Y$83)+'СЕТ СН'!$H$14+СВЦЭМ!$D$10+'СЕТ СН'!$H$5-'СЕТ СН'!$H$24</f>
        <v>4188.8136706200003</v>
      </c>
    </row>
    <row r="103" spans="1:25" ht="15.75" x14ac:dyDescent="0.2">
      <c r="A103" s="35">
        <f t="shared" si="2"/>
        <v>44581</v>
      </c>
      <c r="B103" s="36">
        <f>SUMIFS(СВЦЭМ!$D$39:$D$782,СВЦЭМ!$A$39:$A$782,$A103,СВЦЭМ!$B$39:$B$782,B$83)+'СЕТ СН'!$H$14+СВЦЭМ!$D$10+'СЕТ СН'!$H$5-'СЕТ СН'!$H$24</f>
        <v>4222.19127131</v>
      </c>
      <c r="C103" s="36">
        <f>SUMIFS(СВЦЭМ!$D$39:$D$782,СВЦЭМ!$A$39:$A$782,$A103,СВЦЭМ!$B$39:$B$782,C$83)+'СЕТ СН'!$H$14+СВЦЭМ!$D$10+'СЕТ СН'!$H$5-'СЕТ СН'!$H$24</f>
        <v>4228.3069838800002</v>
      </c>
      <c r="D103" s="36">
        <f>SUMIFS(СВЦЭМ!$D$39:$D$782,СВЦЭМ!$A$39:$A$782,$A103,СВЦЭМ!$B$39:$B$782,D$83)+'СЕТ СН'!$H$14+СВЦЭМ!$D$10+'СЕТ СН'!$H$5-'СЕТ СН'!$H$24</f>
        <v>4278.1239776000002</v>
      </c>
      <c r="E103" s="36">
        <f>SUMIFS(СВЦЭМ!$D$39:$D$782,СВЦЭМ!$A$39:$A$782,$A103,СВЦЭМ!$B$39:$B$782,E$83)+'СЕТ СН'!$H$14+СВЦЭМ!$D$10+'СЕТ СН'!$H$5-'СЕТ СН'!$H$24</f>
        <v>4294.8724213300002</v>
      </c>
      <c r="F103" s="36">
        <f>SUMIFS(СВЦЭМ!$D$39:$D$782,СВЦЭМ!$A$39:$A$782,$A103,СВЦЭМ!$B$39:$B$782,F$83)+'СЕТ СН'!$H$14+СВЦЭМ!$D$10+'СЕТ СН'!$H$5-'СЕТ СН'!$H$24</f>
        <v>4285.5877716200002</v>
      </c>
      <c r="G103" s="36">
        <f>SUMIFS(СВЦЭМ!$D$39:$D$782,СВЦЭМ!$A$39:$A$782,$A103,СВЦЭМ!$B$39:$B$782,G$83)+'СЕТ СН'!$H$14+СВЦЭМ!$D$10+'СЕТ СН'!$H$5-'СЕТ СН'!$H$24</f>
        <v>4261.8633146700004</v>
      </c>
      <c r="H103" s="36">
        <f>SUMIFS(СВЦЭМ!$D$39:$D$782,СВЦЭМ!$A$39:$A$782,$A103,СВЦЭМ!$B$39:$B$782,H$83)+'СЕТ СН'!$H$14+СВЦЭМ!$D$10+'СЕТ СН'!$H$5-'СЕТ СН'!$H$24</f>
        <v>4203.1750743600005</v>
      </c>
      <c r="I103" s="36">
        <f>SUMIFS(СВЦЭМ!$D$39:$D$782,СВЦЭМ!$A$39:$A$782,$A103,СВЦЭМ!$B$39:$B$782,I$83)+'СЕТ СН'!$H$14+СВЦЭМ!$D$10+'СЕТ СН'!$H$5-'СЕТ СН'!$H$24</f>
        <v>4174.3492095500005</v>
      </c>
      <c r="J103" s="36">
        <f>SUMIFS(СВЦЭМ!$D$39:$D$782,СВЦЭМ!$A$39:$A$782,$A103,СВЦЭМ!$B$39:$B$782,J$83)+'СЕТ СН'!$H$14+СВЦЭМ!$D$10+'СЕТ СН'!$H$5-'СЕТ СН'!$H$24</f>
        <v>4160.0230442399998</v>
      </c>
      <c r="K103" s="36">
        <f>SUMIFS(СВЦЭМ!$D$39:$D$782,СВЦЭМ!$A$39:$A$782,$A103,СВЦЭМ!$B$39:$B$782,K$83)+'СЕТ СН'!$H$14+СВЦЭМ!$D$10+'СЕТ СН'!$H$5-'СЕТ СН'!$H$24</f>
        <v>4155.7823282299996</v>
      </c>
      <c r="L103" s="36">
        <f>SUMIFS(СВЦЭМ!$D$39:$D$782,СВЦЭМ!$A$39:$A$782,$A103,СВЦЭМ!$B$39:$B$782,L$83)+'СЕТ СН'!$H$14+СВЦЭМ!$D$10+'СЕТ СН'!$H$5-'СЕТ СН'!$H$24</f>
        <v>4156.8843347800002</v>
      </c>
      <c r="M103" s="36">
        <f>SUMIFS(СВЦЭМ!$D$39:$D$782,СВЦЭМ!$A$39:$A$782,$A103,СВЦЭМ!$B$39:$B$782,M$83)+'СЕТ СН'!$H$14+СВЦЭМ!$D$10+'СЕТ СН'!$H$5-'СЕТ СН'!$H$24</f>
        <v>4162.3704021800004</v>
      </c>
      <c r="N103" s="36">
        <f>SUMIFS(СВЦЭМ!$D$39:$D$782,СВЦЭМ!$A$39:$A$782,$A103,СВЦЭМ!$B$39:$B$782,N$83)+'СЕТ СН'!$H$14+СВЦЭМ!$D$10+'СЕТ СН'!$H$5-'СЕТ СН'!$H$24</f>
        <v>4191.7435149200001</v>
      </c>
      <c r="O103" s="36">
        <f>SUMIFS(СВЦЭМ!$D$39:$D$782,СВЦЭМ!$A$39:$A$782,$A103,СВЦЭМ!$B$39:$B$782,O$83)+'СЕТ СН'!$H$14+СВЦЭМ!$D$10+'СЕТ СН'!$H$5-'СЕТ СН'!$H$24</f>
        <v>4214.37259834</v>
      </c>
      <c r="P103" s="36">
        <f>SUMIFS(СВЦЭМ!$D$39:$D$782,СВЦЭМ!$A$39:$A$782,$A103,СВЦЭМ!$B$39:$B$782,P$83)+'СЕТ СН'!$H$14+СВЦЭМ!$D$10+'СЕТ СН'!$H$5-'СЕТ СН'!$H$24</f>
        <v>4212.0879887999999</v>
      </c>
      <c r="Q103" s="36">
        <f>SUMIFS(СВЦЭМ!$D$39:$D$782,СВЦЭМ!$A$39:$A$782,$A103,СВЦЭМ!$B$39:$B$782,Q$83)+'СЕТ СН'!$H$14+СВЦЭМ!$D$10+'СЕТ СН'!$H$5-'СЕТ СН'!$H$24</f>
        <v>4199.5316854000002</v>
      </c>
      <c r="R103" s="36">
        <f>SUMIFS(СВЦЭМ!$D$39:$D$782,СВЦЭМ!$A$39:$A$782,$A103,СВЦЭМ!$B$39:$B$782,R$83)+'СЕТ СН'!$H$14+СВЦЭМ!$D$10+'СЕТ СН'!$H$5-'СЕТ СН'!$H$24</f>
        <v>4170.6597915900002</v>
      </c>
      <c r="S103" s="36">
        <f>SUMIFS(СВЦЭМ!$D$39:$D$782,СВЦЭМ!$A$39:$A$782,$A103,СВЦЭМ!$B$39:$B$782,S$83)+'СЕТ СН'!$H$14+СВЦЭМ!$D$10+'СЕТ СН'!$H$5-'СЕТ СН'!$H$24</f>
        <v>4145.07584116</v>
      </c>
      <c r="T103" s="36">
        <f>SUMIFS(СВЦЭМ!$D$39:$D$782,СВЦЭМ!$A$39:$A$782,$A103,СВЦЭМ!$B$39:$B$782,T$83)+'СЕТ СН'!$H$14+СВЦЭМ!$D$10+'СЕТ СН'!$H$5-'СЕТ СН'!$H$24</f>
        <v>4137.80060357</v>
      </c>
      <c r="U103" s="36">
        <f>SUMIFS(СВЦЭМ!$D$39:$D$782,СВЦЭМ!$A$39:$A$782,$A103,СВЦЭМ!$B$39:$B$782,U$83)+'СЕТ СН'!$H$14+СВЦЭМ!$D$10+'СЕТ СН'!$H$5-'СЕТ СН'!$H$24</f>
        <v>4154.7992861800003</v>
      </c>
      <c r="V103" s="36">
        <f>SUMIFS(СВЦЭМ!$D$39:$D$782,СВЦЭМ!$A$39:$A$782,$A103,СВЦЭМ!$B$39:$B$782,V$83)+'СЕТ СН'!$H$14+СВЦЭМ!$D$10+'СЕТ СН'!$H$5-'СЕТ СН'!$H$24</f>
        <v>4164.4426678899999</v>
      </c>
      <c r="W103" s="36">
        <f>SUMIFS(СВЦЭМ!$D$39:$D$782,СВЦЭМ!$A$39:$A$782,$A103,СВЦЭМ!$B$39:$B$782,W$83)+'СЕТ СН'!$H$14+СВЦЭМ!$D$10+'СЕТ СН'!$H$5-'СЕТ СН'!$H$24</f>
        <v>4182.0905282499998</v>
      </c>
      <c r="X103" s="36">
        <f>SUMIFS(СВЦЭМ!$D$39:$D$782,СВЦЭМ!$A$39:$A$782,$A103,СВЦЭМ!$B$39:$B$782,X$83)+'СЕТ СН'!$H$14+СВЦЭМ!$D$10+'СЕТ СН'!$H$5-'СЕТ СН'!$H$24</f>
        <v>4209.6181121899999</v>
      </c>
      <c r="Y103" s="36">
        <f>SUMIFS(СВЦЭМ!$D$39:$D$782,СВЦЭМ!$A$39:$A$782,$A103,СВЦЭМ!$B$39:$B$782,Y$83)+'СЕТ СН'!$H$14+СВЦЭМ!$D$10+'СЕТ СН'!$H$5-'СЕТ СН'!$H$24</f>
        <v>4244.8875690599998</v>
      </c>
    </row>
    <row r="104" spans="1:25" ht="15.75" x14ac:dyDescent="0.2">
      <c r="A104" s="35">
        <f t="shared" si="2"/>
        <v>44582</v>
      </c>
      <c r="B104" s="36">
        <f>SUMIFS(СВЦЭМ!$D$39:$D$782,СВЦЭМ!$A$39:$A$782,$A104,СВЦЭМ!$B$39:$B$782,B$83)+'СЕТ СН'!$H$14+СВЦЭМ!$D$10+'СЕТ СН'!$H$5-'СЕТ СН'!$H$24</f>
        <v>4221.8946711999997</v>
      </c>
      <c r="C104" s="36">
        <f>SUMIFS(СВЦЭМ!$D$39:$D$782,СВЦЭМ!$A$39:$A$782,$A104,СВЦЭМ!$B$39:$B$782,C$83)+'СЕТ СН'!$H$14+СВЦЭМ!$D$10+'СЕТ СН'!$H$5-'СЕТ СН'!$H$24</f>
        <v>4218.8910438800003</v>
      </c>
      <c r="D104" s="36">
        <f>SUMIFS(СВЦЭМ!$D$39:$D$782,СВЦЭМ!$A$39:$A$782,$A104,СВЦЭМ!$B$39:$B$782,D$83)+'СЕТ СН'!$H$14+СВЦЭМ!$D$10+'СЕТ СН'!$H$5-'СЕТ СН'!$H$24</f>
        <v>4245.0842684899999</v>
      </c>
      <c r="E104" s="36">
        <f>SUMIFS(СВЦЭМ!$D$39:$D$782,СВЦЭМ!$A$39:$A$782,$A104,СВЦЭМ!$B$39:$B$782,E$83)+'СЕТ СН'!$H$14+СВЦЭМ!$D$10+'СЕТ СН'!$H$5-'СЕТ СН'!$H$24</f>
        <v>4242.0898772700002</v>
      </c>
      <c r="F104" s="36">
        <f>SUMIFS(СВЦЭМ!$D$39:$D$782,СВЦЭМ!$A$39:$A$782,$A104,СВЦЭМ!$B$39:$B$782,F$83)+'СЕТ СН'!$H$14+СВЦЭМ!$D$10+'СЕТ СН'!$H$5-'СЕТ СН'!$H$24</f>
        <v>4232.7290426999998</v>
      </c>
      <c r="G104" s="36">
        <f>SUMIFS(СВЦЭМ!$D$39:$D$782,СВЦЭМ!$A$39:$A$782,$A104,СВЦЭМ!$B$39:$B$782,G$83)+'СЕТ СН'!$H$14+СВЦЭМ!$D$10+'СЕТ СН'!$H$5-'СЕТ СН'!$H$24</f>
        <v>4222.5505093199999</v>
      </c>
      <c r="H104" s="36">
        <f>SUMIFS(СВЦЭМ!$D$39:$D$782,СВЦЭМ!$A$39:$A$782,$A104,СВЦЭМ!$B$39:$B$782,H$83)+'СЕТ СН'!$H$14+СВЦЭМ!$D$10+'СЕТ СН'!$H$5-'СЕТ СН'!$H$24</f>
        <v>4176.5658473499998</v>
      </c>
      <c r="I104" s="36">
        <f>SUMIFS(СВЦЭМ!$D$39:$D$782,СВЦЭМ!$A$39:$A$782,$A104,СВЦЭМ!$B$39:$B$782,I$83)+'СЕТ СН'!$H$14+СВЦЭМ!$D$10+'СЕТ СН'!$H$5-'СЕТ СН'!$H$24</f>
        <v>4184.8031932000004</v>
      </c>
      <c r="J104" s="36">
        <f>SUMIFS(СВЦЭМ!$D$39:$D$782,СВЦЭМ!$A$39:$A$782,$A104,СВЦЭМ!$B$39:$B$782,J$83)+'СЕТ СН'!$H$14+СВЦЭМ!$D$10+'СЕТ СН'!$H$5-'СЕТ СН'!$H$24</f>
        <v>4181.6304960899997</v>
      </c>
      <c r="K104" s="36">
        <f>SUMIFS(СВЦЭМ!$D$39:$D$782,СВЦЭМ!$A$39:$A$782,$A104,СВЦЭМ!$B$39:$B$782,K$83)+'СЕТ СН'!$H$14+СВЦЭМ!$D$10+'СЕТ СН'!$H$5-'СЕТ СН'!$H$24</f>
        <v>4147.6809088</v>
      </c>
      <c r="L104" s="36">
        <f>SUMIFS(СВЦЭМ!$D$39:$D$782,СВЦЭМ!$A$39:$A$782,$A104,СВЦЭМ!$B$39:$B$782,L$83)+'СЕТ СН'!$H$14+СВЦЭМ!$D$10+'СЕТ СН'!$H$5-'СЕТ СН'!$H$24</f>
        <v>4147.9518419100004</v>
      </c>
      <c r="M104" s="36">
        <f>SUMIFS(СВЦЭМ!$D$39:$D$782,СВЦЭМ!$A$39:$A$782,$A104,СВЦЭМ!$B$39:$B$782,M$83)+'СЕТ СН'!$H$14+СВЦЭМ!$D$10+'СЕТ СН'!$H$5-'СЕТ СН'!$H$24</f>
        <v>4175.0237471600003</v>
      </c>
      <c r="N104" s="36">
        <f>SUMIFS(СВЦЭМ!$D$39:$D$782,СВЦЭМ!$A$39:$A$782,$A104,СВЦЭМ!$B$39:$B$782,N$83)+'СЕТ СН'!$H$14+СВЦЭМ!$D$10+'СЕТ СН'!$H$5-'СЕТ СН'!$H$24</f>
        <v>4199.7117605000003</v>
      </c>
      <c r="O104" s="36">
        <f>SUMIFS(СВЦЭМ!$D$39:$D$782,СВЦЭМ!$A$39:$A$782,$A104,СВЦЭМ!$B$39:$B$782,O$83)+'СЕТ СН'!$H$14+СВЦЭМ!$D$10+'СЕТ СН'!$H$5-'СЕТ СН'!$H$24</f>
        <v>4239.3372723100001</v>
      </c>
      <c r="P104" s="36">
        <f>SUMIFS(СВЦЭМ!$D$39:$D$782,СВЦЭМ!$A$39:$A$782,$A104,СВЦЭМ!$B$39:$B$782,P$83)+'СЕТ СН'!$H$14+СВЦЭМ!$D$10+'СЕТ СН'!$H$5-'СЕТ СН'!$H$24</f>
        <v>4235.7255029799999</v>
      </c>
      <c r="Q104" s="36">
        <f>SUMIFS(СВЦЭМ!$D$39:$D$782,СВЦЭМ!$A$39:$A$782,$A104,СВЦЭМ!$B$39:$B$782,Q$83)+'СЕТ СН'!$H$14+СВЦЭМ!$D$10+'СЕТ СН'!$H$5-'СЕТ СН'!$H$24</f>
        <v>4228.9801179599999</v>
      </c>
      <c r="R104" s="36">
        <f>SUMIFS(СВЦЭМ!$D$39:$D$782,СВЦЭМ!$A$39:$A$782,$A104,СВЦЭМ!$B$39:$B$782,R$83)+'СЕТ СН'!$H$14+СВЦЭМ!$D$10+'СЕТ СН'!$H$5-'СЕТ СН'!$H$24</f>
        <v>4199.4236136</v>
      </c>
      <c r="S104" s="36">
        <f>SUMIFS(СВЦЭМ!$D$39:$D$782,СВЦЭМ!$A$39:$A$782,$A104,СВЦЭМ!$B$39:$B$782,S$83)+'СЕТ СН'!$H$14+СВЦЭМ!$D$10+'СЕТ СН'!$H$5-'СЕТ СН'!$H$24</f>
        <v>4157.9139748100006</v>
      </c>
      <c r="T104" s="36">
        <f>SUMIFS(СВЦЭМ!$D$39:$D$782,СВЦЭМ!$A$39:$A$782,$A104,СВЦЭМ!$B$39:$B$782,T$83)+'СЕТ СН'!$H$14+СВЦЭМ!$D$10+'СЕТ СН'!$H$5-'СЕТ СН'!$H$24</f>
        <v>4143.4655666600001</v>
      </c>
      <c r="U104" s="36">
        <f>SUMIFS(СВЦЭМ!$D$39:$D$782,СВЦЭМ!$A$39:$A$782,$A104,СВЦЭМ!$B$39:$B$782,U$83)+'СЕТ СН'!$H$14+СВЦЭМ!$D$10+'СЕТ СН'!$H$5-'СЕТ СН'!$H$24</f>
        <v>4155.2982835900002</v>
      </c>
      <c r="V104" s="36">
        <f>SUMIFS(СВЦЭМ!$D$39:$D$782,СВЦЭМ!$A$39:$A$782,$A104,СВЦЭМ!$B$39:$B$782,V$83)+'СЕТ СН'!$H$14+СВЦЭМ!$D$10+'СЕТ СН'!$H$5-'СЕТ СН'!$H$24</f>
        <v>4163.5236999600002</v>
      </c>
      <c r="W104" s="36">
        <f>SUMIFS(СВЦЭМ!$D$39:$D$782,СВЦЭМ!$A$39:$A$782,$A104,СВЦЭМ!$B$39:$B$782,W$83)+'СЕТ СН'!$H$14+СВЦЭМ!$D$10+'СЕТ СН'!$H$5-'СЕТ СН'!$H$24</f>
        <v>4185.0852566000003</v>
      </c>
      <c r="X104" s="36">
        <f>SUMIFS(СВЦЭМ!$D$39:$D$782,СВЦЭМ!$A$39:$A$782,$A104,СВЦЭМ!$B$39:$B$782,X$83)+'СЕТ СН'!$H$14+СВЦЭМ!$D$10+'СЕТ СН'!$H$5-'СЕТ СН'!$H$24</f>
        <v>4211.1195559099997</v>
      </c>
      <c r="Y104" s="36">
        <f>SUMIFS(СВЦЭМ!$D$39:$D$782,СВЦЭМ!$A$39:$A$782,$A104,СВЦЭМ!$B$39:$B$782,Y$83)+'СЕТ СН'!$H$14+СВЦЭМ!$D$10+'СЕТ СН'!$H$5-'СЕТ СН'!$H$24</f>
        <v>4252.2148447600002</v>
      </c>
    </row>
    <row r="105" spans="1:25" ht="15.75" x14ac:dyDescent="0.2">
      <c r="A105" s="35">
        <f t="shared" si="2"/>
        <v>44583</v>
      </c>
      <c r="B105" s="36">
        <f>SUMIFS(СВЦЭМ!$D$39:$D$782,СВЦЭМ!$A$39:$A$782,$A105,СВЦЭМ!$B$39:$B$782,B$83)+'СЕТ СН'!$H$14+СВЦЭМ!$D$10+'СЕТ СН'!$H$5-'СЕТ СН'!$H$24</f>
        <v>4276.7699889300002</v>
      </c>
      <c r="C105" s="36">
        <f>SUMIFS(СВЦЭМ!$D$39:$D$782,СВЦЭМ!$A$39:$A$782,$A105,СВЦЭМ!$B$39:$B$782,C$83)+'СЕТ СН'!$H$14+СВЦЭМ!$D$10+'СЕТ СН'!$H$5-'СЕТ СН'!$H$24</f>
        <v>4283.9147263599998</v>
      </c>
      <c r="D105" s="36">
        <f>SUMIFS(СВЦЭМ!$D$39:$D$782,СВЦЭМ!$A$39:$A$782,$A105,СВЦЭМ!$B$39:$B$782,D$83)+'СЕТ СН'!$H$14+СВЦЭМ!$D$10+'СЕТ СН'!$H$5-'СЕТ СН'!$H$24</f>
        <v>4314.5821755699999</v>
      </c>
      <c r="E105" s="36">
        <f>SUMIFS(СВЦЭМ!$D$39:$D$782,СВЦЭМ!$A$39:$A$782,$A105,СВЦЭМ!$B$39:$B$782,E$83)+'СЕТ СН'!$H$14+СВЦЭМ!$D$10+'СЕТ СН'!$H$5-'СЕТ СН'!$H$24</f>
        <v>4320.1534839899996</v>
      </c>
      <c r="F105" s="36">
        <f>SUMIFS(СВЦЭМ!$D$39:$D$782,СВЦЭМ!$A$39:$A$782,$A105,СВЦЭМ!$B$39:$B$782,F$83)+'СЕТ СН'!$H$14+СВЦЭМ!$D$10+'СЕТ СН'!$H$5-'СЕТ СН'!$H$24</f>
        <v>4314.3852091799999</v>
      </c>
      <c r="G105" s="36">
        <f>SUMIFS(СВЦЭМ!$D$39:$D$782,СВЦЭМ!$A$39:$A$782,$A105,СВЦЭМ!$B$39:$B$782,G$83)+'СЕТ СН'!$H$14+СВЦЭМ!$D$10+'СЕТ СН'!$H$5-'СЕТ СН'!$H$24</f>
        <v>4301.16908659</v>
      </c>
      <c r="H105" s="36">
        <f>SUMIFS(СВЦЭМ!$D$39:$D$782,СВЦЭМ!$A$39:$A$782,$A105,СВЦЭМ!$B$39:$B$782,H$83)+'СЕТ СН'!$H$14+СВЦЭМ!$D$10+'СЕТ СН'!$H$5-'СЕТ СН'!$H$24</f>
        <v>4234.9831949500003</v>
      </c>
      <c r="I105" s="36">
        <f>SUMIFS(СВЦЭМ!$D$39:$D$782,СВЦЭМ!$A$39:$A$782,$A105,СВЦЭМ!$B$39:$B$782,I$83)+'СЕТ СН'!$H$14+СВЦЭМ!$D$10+'СЕТ СН'!$H$5-'СЕТ СН'!$H$24</f>
        <v>4210.2396273100003</v>
      </c>
      <c r="J105" s="36">
        <f>SUMIFS(СВЦЭМ!$D$39:$D$782,СВЦЭМ!$A$39:$A$782,$A105,СВЦЭМ!$B$39:$B$782,J$83)+'СЕТ СН'!$H$14+СВЦЭМ!$D$10+'СЕТ СН'!$H$5-'СЕТ СН'!$H$24</f>
        <v>4163.9689712300005</v>
      </c>
      <c r="K105" s="36">
        <f>SUMIFS(СВЦЭМ!$D$39:$D$782,СВЦЭМ!$A$39:$A$782,$A105,СВЦЭМ!$B$39:$B$782,K$83)+'СЕТ СН'!$H$14+СВЦЭМ!$D$10+'СЕТ СН'!$H$5-'СЕТ СН'!$H$24</f>
        <v>4146.1768735200003</v>
      </c>
      <c r="L105" s="36">
        <f>SUMIFS(СВЦЭМ!$D$39:$D$782,СВЦЭМ!$A$39:$A$782,$A105,СВЦЭМ!$B$39:$B$782,L$83)+'СЕТ СН'!$H$14+СВЦЭМ!$D$10+'СЕТ СН'!$H$5-'СЕТ СН'!$H$24</f>
        <v>4151.6321451800004</v>
      </c>
      <c r="M105" s="36">
        <f>SUMIFS(СВЦЭМ!$D$39:$D$782,СВЦЭМ!$A$39:$A$782,$A105,СВЦЭМ!$B$39:$B$782,M$83)+'СЕТ СН'!$H$14+СВЦЭМ!$D$10+'СЕТ СН'!$H$5-'СЕТ СН'!$H$24</f>
        <v>4155.6262596200004</v>
      </c>
      <c r="N105" s="36">
        <f>SUMIFS(СВЦЭМ!$D$39:$D$782,СВЦЭМ!$A$39:$A$782,$A105,СВЦЭМ!$B$39:$B$782,N$83)+'СЕТ СН'!$H$14+СВЦЭМ!$D$10+'СЕТ СН'!$H$5-'СЕТ СН'!$H$24</f>
        <v>4174.9994373500003</v>
      </c>
      <c r="O105" s="36">
        <f>SUMIFS(СВЦЭМ!$D$39:$D$782,СВЦЭМ!$A$39:$A$782,$A105,СВЦЭМ!$B$39:$B$782,O$83)+'СЕТ СН'!$H$14+СВЦЭМ!$D$10+'СЕТ СН'!$H$5-'СЕТ СН'!$H$24</f>
        <v>4226.4746056100003</v>
      </c>
      <c r="P105" s="36">
        <f>SUMIFS(СВЦЭМ!$D$39:$D$782,СВЦЭМ!$A$39:$A$782,$A105,СВЦЭМ!$B$39:$B$782,P$83)+'СЕТ СН'!$H$14+СВЦЭМ!$D$10+'СЕТ СН'!$H$5-'СЕТ СН'!$H$24</f>
        <v>4235.5535945600004</v>
      </c>
      <c r="Q105" s="36">
        <f>SUMIFS(СВЦЭМ!$D$39:$D$782,СВЦЭМ!$A$39:$A$782,$A105,СВЦЭМ!$B$39:$B$782,Q$83)+'СЕТ СН'!$H$14+СВЦЭМ!$D$10+'СЕТ СН'!$H$5-'СЕТ СН'!$H$24</f>
        <v>4230.6025953600001</v>
      </c>
      <c r="R105" s="36">
        <f>SUMIFS(СВЦЭМ!$D$39:$D$782,СВЦЭМ!$A$39:$A$782,$A105,СВЦЭМ!$B$39:$B$782,R$83)+'СЕТ СН'!$H$14+СВЦЭМ!$D$10+'СЕТ СН'!$H$5-'СЕТ СН'!$H$24</f>
        <v>4199.2415328300003</v>
      </c>
      <c r="S105" s="36">
        <f>SUMIFS(СВЦЭМ!$D$39:$D$782,СВЦЭМ!$A$39:$A$782,$A105,СВЦЭМ!$B$39:$B$782,S$83)+'СЕТ СН'!$H$14+СВЦЭМ!$D$10+'СЕТ СН'!$H$5-'СЕТ СН'!$H$24</f>
        <v>4149.0061965799996</v>
      </c>
      <c r="T105" s="36">
        <f>SUMIFS(СВЦЭМ!$D$39:$D$782,СВЦЭМ!$A$39:$A$782,$A105,СВЦЭМ!$B$39:$B$782,T$83)+'СЕТ СН'!$H$14+СВЦЭМ!$D$10+'СЕТ СН'!$H$5-'СЕТ СН'!$H$24</f>
        <v>4144.5336449099996</v>
      </c>
      <c r="U105" s="36">
        <f>SUMIFS(СВЦЭМ!$D$39:$D$782,СВЦЭМ!$A$39:$A$782,$A105,СВЦЭМ!$B$39:$B$782,U$83)+'СЕТ СН'!$H$14+СВЦЭМ!$D$10+'СЕТ СН'!$H$5-'СЕТ СН'!$H$24</f>
        <v>4159.3412845299999</v>
      </c>
      <c r="V105" s="36">
        <f>SUMIFS(СВЦЭМ!$D$39:$D$782,СВЦЭМ!$A$39:$A$782,$A105,СВЦЭМ!$B$39:$B$782,V$83)+'СЕТ СН'!$H$14+СВЦЭМ!$D$10+'СЕТ СН'!$H$5-'СЕТ СН'!$H$24</f>
        <v>4167.767879</v>
      </c>
      <c r="W105" s="36">
        <f>SUMIFS(СВЦЭМ!$D$39:$D$782,СВЦЭМ!$A$39:$A$782,$A105,СВЦЭМ!$B$39:$B$782,W$83)+'СЕТ СН'!$H$14+СВЦЭМ!$D$10+'СЕТ СН'!$H$5-'СЕТ СН'!$H$24</f>
        <v>4179.2716612599997</v>
      </c>
      <c r="X105" s="36">
        <f>SUMIFS(СВЦЭМ!$D$39:$D$782,СВЦЭМ!$A$39:$A$782,$A105,СВЦЭМ!$B$39:$B$782,X$83)+'СЕТ СН'!$H$14+СВЦЭМ!$D$10+'СЕТ СН'!$H$5-'СЕТ СН'!$H$24</f>
        <v>4215.8245503300004</v>
      </c>
      <c r="Y105" s="36">
        <f>SUMIFS(СВЦЭМ!$D$39:$D$782,СВЦЭМ!$A$39:$A$782,$A105,СВЦЭМ!$B$39:$B$782,Y$83)+'СЕТ СН'!$H$14+СВЦЭМ!$D$10+'СЕТ СН'!$H$5-'СЕТ СН'!$H$24</f>
        <v>4249.2885291299999</v>
      </c>
    </row>
    <row r="106" spans="1:25" ht="15.75" x14ac:dyDescent="0.2">
      <c r="A106" s="35">
        <f t="shared" si="2"/>
        <v>44584</v>
      </c>
      <c r="B106" s="36">
        <f>SUMIFS(СВЦЭМ!$D$39:$D$782,СВЦЭМ!$A$39:$A$782,$A106,СВЦЭМ!$B$39:$B$782,B$83)+'СЕТ СН'!$H$14+СВЦЭМ!$D$10+'СЕТ СН'!$H$5-'СЕТ СН'!$H$24</f>
        <v>4290.2718527799998</v>
      </c>
      <c r="C106" s="36">
        <f>SUMIFS(СВЦЭМ!$D$39:$D$782,СВЦЭМ!$A$39:$A$782,$A106,СВЦЭМ!$B$39:$B$782,C$83)+'СЕТ СН'!$H$14+СВЦЭМ!$D$10+'СЕТ СН'!$H$5-'СЕТ СН'!$H$24</f>
        <v>4311.6408988000003</v>
      </c>
      <c r="D106" s="36">
        <f>SUMIFS(СВЦЭМ!$D$39:$D$782,СВЦЭМ!$A$39:$A$782,$A106,СВЦЭМ!$B$39:$B$782,D$83)+'СЕТ СН'!$H$14+СВЦЭМ!$D$10+'СЕТ СН'!$H$5-'СЕТ СН'!$H$24</f>
        <v>4323.1821092299997</v>
      </c>
      <c r="E106" s="36">
        <f>SUMIFS(СВЦЭМ!$D$39:$D$782,СВЦЭМ!$A$39:$A$782,$A106,СВЦЭМ!$B$39:$B$782,E$83)+'СЕТ СН'!$H$14+СВЦЭМ!$D$10+'СЕТ СН'!$H$5-'СЕТ СН'!$H$24</f>
        <v>4321.9930915100003</v>
      </c>
      <c r="F106" s="36">
        <f>SUMIFS(СВЦЭМ!$D$39:$D$782,СВЦЭМ!$A$39:$A$782,$A106,СВЦЭМ!$B$39:$B$782,F$83)+'СЕТ СН'!$H$14+СВЦЭМ!$D$10+'СЕТ СН'!$H$5-'СЕТ СН'!$H$24</f>
        <v>4335.2363659900002</v>
      </c>
      <c r="G106" s="36">
        <f>SUMIFS(СВЦЭМ!$D$39:$D$782,СВЦЭМ!$A$39:$A$782,$A106,СВЦЭМ!$B$39:$B$782,G$83)+'СЕТ СН'!$H$14+СВЦЭМ!$D$10+'СЕТ СН'!$H$5-'СЕТ СН'!$H$24</f>
        <v>4321.1464953100003</v>
      </c>
      <c r="H106" s="36">
        <f>SUMIFS(СВЦЭМ!$D$39:$D$782,СВЦЭМ!$A$39:$A$782,$A106,СВЦЭМ!$B$39:$B$782,H$83)+'СЕТ СН'!$H$14+СВЦЭМ!$D$10+'СЕТ СН'!$H$5-'СЕТ СН'!$H$24</f>
        <v>4279.3292855099999</v>
      </c>
      <c r="I106" s="36">
        <f>SUMIFS(СВЦЭМ!$D$39:$D$782,СВЦЭМ!$A$39:$A$782,$A106,СВЦЭМ!$B$39:$B$782,I$83)+'СЕТ СН'!$H$14+СВЦЭМ!$D$10+'СЕТ СН'!$H$5-'СЕТ СН'!$H$24</f>
        <v>4265.6542128199999</v>
      </c>
      <c r="J106" s="36">
        <f>SUMIFS(СВЦЭМ!$D$39:$D$782,СВЦЭМ!$A$39:$A$782,$A106,СВЦЭМ!$B$39:$B$782,J$83)+'СЕТ СН'!$H$14+СВЦЭМ!$D$10+'СЕТ СН'!$H$5-'СЕТ СН'!$H$24</f>
        <v>4199.4184217500006</v>
      </c>
      <c r="K106" s="36">
        <f>SUMIFS(СВЦЭМ!$D$39:$D$782,СВЦЭМ!$A$39:$A$782,$A106,СВЦЭМ!$B$39:$B$782,K$83)+'СЕТ СН'!$H$14+СВЦЭМ!$D$10+'СЕТ СН'!$H$5-'СЕТ СН'!$H$24</f>
        <v>4181.5447734600002</v>
      </c>
      <c r="L106" s="36">
        <f>SUMIFS(СВЦЭМ!$D$39:$D$782,СВЦЭМ!$A$39:$A$782,$A106,СВЦЭМ!$B$39:$B$782,L$83)+'СЕТ СН'!$H$14+СВЦЭМ!$D$10+'СЕТ СН'!$H$5-'СЕТ СН'!$H$24</f>
        <v>4195.2870354799998</v>
      </c>
      <c r="M106" s="36">
        <f>SUMIFS(СВЦЭМ!$D$39:$D$782,СВЦЭМ!$A$39:$A$782,$A106,СВЦЭМ!$B$39:$B$782,M$83)+'СЕТ СН'!$H$14+СВЦЭМ!$D$10+'СЕТ СН'!$H$5-'СЕТ СН'!$H$24</f>
        <v>4189.0198680900003</v>
      </c>
      <c r="N106" s="36">
        <f>SUMIFS(СВЦЭМ!$D$39:$D$782,СВЦЭМ!$A$39:$A$782,$A106,СВЦЭМ!$B$39:$B$782,N$83)+'СЕТ СН'!$H$14+СВЦЭМ!$D$10+'СЕТ СН'!$H$5-'СЕТ СН'!$H$24</f>
        <v>4231.6737712800004</v>
      </c>
      <c r="O106" s="36">
        <f>SUMIFS(СВЦЭМ!$D$39:$D$782,СВЦЭМ!$A$39:$A$782,$A106,СВЦЭМ!$B$39:$B$782,O$83)+'СЕТ СН'!$H$14+СВЦЭМ!$D$10+'СЕТ СН'!$H$5-'СЕТ СН'!$H$24</f>
        <v>4274.5724074</v>
      </c>
      <c r="P106" s="36">
        <f>SUMIFS(СВЦЭМ!$D$39:$D$782,СВЦЭМ!$A$39:$A$782,$A106,СВЦЭМ!$B$39:$B$782,P$83)+'СЕТ СН'!$H$14+СВЦЭМ!$D$10+'СЕТ СН'!$H$5-'СЕТ СН'!$H$24</f>
        <v>4271.1874007000006</v>
      </c>
      <c r="Q106" s="36">
        <f>SUMIFS(СВЦЭМ!$D$39:$D$782,СВЦЭМ!$A$39:$A$782,$A106,СВЦЭМ!$B$39:$B$782,Q$83)+'СЕТ СН'!$H$14+СВЦЭМ!$D$10+'СЕТ СН'!$H$5-'СЕТ СН'!$H$24</f>
        <v>4277.8429302200002</v>
      </c>
      <c r="R106" s="36">
        <f>SUMIFS(СВЦЭМ!$D$39:$D$782,СВЦЭМ!$A$39:$A$782,$A106,СВЦЭМ!$B$39:$B$782,R$83)+'СЕТ СН'!$H$14+СВЦЭМ!$D$10+'СЕТ СН'!$H$5-'СЕТ СН'!$H$24</f>
        <v>4259.1611133699998</v>
      </c>
      <c r="S106" s="36">
        <f>SUMIFS(СВЦЭМ!$D$39:$D$782,СВЦЭМ!$A$39:$A$782,$A106,СВЦЭМ!$B$39:$B$782,S$83)+'СЕТ СН'!$H$14+СВЦЭМ!$D$10+'СЕТ СН'!$H$5-'СЕТ СН'!$H$24</f>
        <v>4192.2427750300003</v>
      </c>
      <c r="T106" s="36">
        <f>SUMIFS(СВЦЭМ!$D$39:$D$782,СВЦЭМ!$A$39:$A$782,$A106,СВЦЭМ!$B$39:$B$782,T$83)+'СЕТ СН'!$H$14+СВЦЭМ!$D$10+'СЕТ СН'!$H$5-'СЕТ СН'!$H$24</f>
        <v>4173.8904054499999</v>
      </c>
      <c r="U106" s="36">
        <f>SUMIFS(СВЦЭМ!$D$39:$D$782,СВЦЭМ!$A$39:$A$782,$A106,СВЦЭМ!$B$39:$B$782,U$83)+'СЕТ СН'!$H$14+СВЦЭМ!$D$10+'СЕТ СН'!$H$5-'СЕТ СН'!$H$24</f>
        <v>4196.3121842300006</v>
      </c>
      <c r="V106" s="36">
        <f>SUMIFS(СВЦЭМ!$D$39:$D$782,СВЦЭМ!$A$39:$A$782,$A106,СВЦЭМ!$B$39:$B$782,V$83)+'СЕТ СН'!$H$14+СВЦЭМ!$D$10+'СЕТ СН'!$H$5-'СЕТ СН'!$H$24</f>
        <v>4223.8665497399998</v>
      </c>
      <c r="W106" s="36">
        <f>SUMIFS(СВЦЭМ!$D$39:$D$782,СВЦЭМ!$A$39:$A$782,$A106,СВЦЭМ!$B$39:$B$782,W$83)+'СЕТ СН'!$H$14+СВЦЭМ!$D$10+'СЕТ СН'!$H$5-'СЕТ СН'!$H$24</f>
        <v>4230.8471000999998</v>
      </c>
      <c r="X106" s="36">
        <f>SUMIFS(СВЦЭМ!$D$39:$D$782,СВЦЭМ!$A$39:$A$782,$A106,СВЦЭМ!$B$39:$B$782,X$83)+'СЕТ СН'!$H$14+СВЦЭМ!$D$10+'СЕТ СН'!$H$5-'СЕТ СН'!$H$24</f>
        <v>4269.3956747100001</v>
      </c>
      <c r="Y106" s="36">
        <f>SUMIFS(СВЦЭМ!$D$39:$D$782,СВЦЭМ!$A$39:$A$782,$A106,СВЦЭМ!$B$39:$B$782,Y$83)+'СЕТ СН'!$H$14+СВЦЭМ!$D$10+'СЕТ СН'!$H$5-'СЕТ СН'!$H$24</f>
        <v>4297.3066045100004</v>
      </c>
    </row>
    <row r="107" spans="1:25" ht="15.75" x14ac:dyDescent="0.2">
      <c r="A107" s="35">
        <f t="shared" si="2"/>
        <v>44585</v>
      </c>
      <c r="B107" s="36">
        <f>SUMIFS(СВЦЭМ!$D$39:$D$782,СВЦЭМ!$A$39:$A$782,$A107,СВЦЭМ!$B$39:$B$782,B$83)+'СЕТ СН'!$H$14+СВЦЭМ!$D$10+'СЕТ СН'!$H$5-'СЕТ СН'!$H$24</f>
        <v>4335.2880459500002</v>
      </c>
      <c r="C107" s="36">
        <f>SUMIFS(СВЦЭМ!$D$39:$D$782,СВЦЭМ!$A$39:$A$782,$A107,СВЦЭМ!$B$39:$B$782,C$83)+'СЕТ СН'!$H$14+СВЦЭМ!$D$10+'СЕТ СН'!$H$5-'СЕТ СН'!$H$24</f>
        <v>4320.0786677699998</v>
      </c>
      <c r="D107" s="36">
        <f>SUMIFS(СВЦЭМ!$D$39:$D$782,СВЦЭМ!$A$39:$A$782,$A107,СВЦЭМ!$B$39:$B$782,D$83)+'СЕТ СН'!$H$14+СВЦЭМ!$D$10+'СЕТ СН'!$H$5-'СЕТ СН'!$H$24</f>
        <v>4317.3233529400004</v>
      </c>
      <c r="E107" s="36">
        <f>SUMIFS(СВЦЭМ!$D$39:$D$782,СВЦЭМ!$A$39:$A$782,$A107,СВЦЭМ!$B$39:$B$782,E$83)+'СЕТ СН'!$H$14+СВЦЭМ!$D$10+'СЕТ СН'!$H$5-'СЕТ СН'!$H$24</f>
        <v>4316.8801177599998</v>
      </c>
      <c r="F107" s="36">
        <f>SUMIFS(СВЦЭМ!$D$39:$D$782,СВЦЭМ!$A$39:$A$782,$A107,СВЦЭМ!$B$39:$B$782,F$83)+'СЕТ СН'!$H$14+СВЦЭМ!$D$10+'СЕТ СН'!$H$5-'СЕТ СН'!$H$24</f>
        <v>4309.4139985299998</v>
      </c>
      <c r="G107" s="36">
        <f>SUMIFS(СВЦЭМ!$D$39:$D$782,СВЦЭМ!$A$39:$A$782,$A107,СВЦЭМ!$B$39:$B$782,G$83)+'СЕТ СН'!$H$14+СВЦЭМ!$D$10+'СЕТ СН'!$H$5-'СЕТ СН'!$H$24</f>
        <v>4270.6749143699999</v>
      </c>
      <c r="H107" s="36">
        <f>SUMIFS(СВЦЭМ!$D$39:$D$782,СВЦЭМ!$A$39:$A$782,$A107,СВЦЭМ!$B$39:$B$782,H$83)+'СЕТ СН'!$H$14+СВЦЭМ!$D$10+'СЕТ СН'!$H$5-'СЕТ СН'!$H$24</f>
        <v>4204.0280363299998</v>
      </c>
      <c r="I107" s="36">
        <f>SUMIFS(СВЦЭМ!$D$39:$D$782,СВЦЭМ!$A$39:$A$782,$A107,СВЦЭМ!$B$39:$B$782,I$83)+'СЕТ СН'!$H$14+СВЦЭМ!$D$10+'СЕТ СН'!$H$5-'СЕТ СН'!$H$24</f>
        <v>4200.5450432300004</v>
      </c>
      <c r="J107" s="36">
        <f>SUMIFS(СВЦЭМ!$D$39:$D$782,СВЦЭМ!$A$39:$A$782,$A107,СВЦЭМ!$B$39:$B$782,J$83)+'СЕТ СН'!$H$14+СВЦЭМ!$D$10+'СЕТ СН'!$H$5-'СЕТ СН'!$H$24</f>
        <v>4190.1514459299997</v>
      </c>
      <c r="K107" s="36">
        <f>SUMIFS(СВЦЭМ!$D$39:$D$782,СВЦЭМ!$A$39:$A$782,$A107,СВЦЭМ!$B$39:$B$782,K$83)+'СЕТ СН'!$H$14+СВЦЭМ!$D$10+'СЕТ СН'!$H$5-'СЕТ СН'!$H$24</f>
        <v>4198.3002491500001</v>
      </c>
      <c r="L107" s="36">
        <f>SUMIFS(СВЦЭМ!$D$39:$D$782,СВЦЭМ!$A$39:$A$782,$A107,СВЦЭМ!$B$39:$B$782,L$83)+'СЕТ СН'!$H$14+СВЦЭМ!$D$10+'СЕТ СН'!$H$5-'СЕТ СН'!$H$24</f>
        <v>4212.2436542899995</v>
      </c>
      <c r="M107" s="36">
        <f>SUMIFS(СВЦЭМ!$D$39:$D$782,СВЦЭМ!$A$39:$A$782,$A107,СВЦЭМ!$B$39:$B$782,M$83)+'СЕТ СН'!$H$14+СВЦЭМ!$D$10+'СЕТ СН'!$H$5-'СЕТ СН'!$H$24</f>
        <v>4223.61366043</v>
      </c>
      <c r="N107" s="36">
        <f>SUMIFS(СВЦЭМ!$D$39:$D$782,СВЦЭМ!$A$39:$A$782,$A107,СВЦЭМ!$B$39:$B$782,N$83)+'СЕТ СН'!$H$14+СВЦЭМ!$D$10+'СЕТ СН'!$H$5-'СЕТ СН'!$H$24</f>
        <v>4240.5589009599998</v>
      </c>
      <c r="O107" s="36">
        <f>SUMIFS(СВЦЭМ!$D$39:$D$782,СВЦЭМ!$A$39:$A$782,$A107,СВЦЭМ!$B$39:$B$782,O$83)+'СЕТ СН'!$H$14+СВЦЭМ!$D$10+'СЕТ СН'!$H$5-'СЕТ СН'!$H$24</f>
        <v>4283.1998235600004</v>
      </c>
      <c r="P107" s="36">
        <f>SUMIFS(СВЦЭМ!$D$39:$D$782,СВЦЭМ!$A$39:$A$782,$A107,СВЦЭМ!$B$39:$B$782,P$83)+'СЕТ СН'!$H$14+СВЦЭМ!$D$10+'СЕТ СН'!$H$5-'СЕТ СН'!$H$24</f>
        <v>4286.84651244</v>
      </c>
      <c r="Q107" s="36">
        <f>SUMIFS(СВЦЭМ!$D$39:$D$782,СВЦЭМ!$A$39:$A$782,$A107,СВЦЭМ!$B$39:$B$782,Q$83)+'СЕТ СН'!$H$14+СВЦЭМ!$D$10+'СЕТ СН'!$H$5-'СЕТ СН'!$H$24</f>
        <v>4293.43431289</v>
      </c>
      <c r="R107" s="36">
        <f>SUMIFS(СВЦЭМ!$D$39:$D$782,СВЦЭМ!$A$39:$A$782,$A107,СВЦЭМ!$B$39:$B$782,R$83)+'СЕТ СН'!$H$14+СВЦЭМ!$D$10+'СЕТ СН'!$H$5-'СЕТ СН'!$H$24</f>
        <v>4249.9798078599997</v>
      </c>
      <c r="S107" s="36">
        <f>SUMIFS(СВЦЭМ!$D$39:$D$782,СВЦЭМ!$A$39:$A$782,$A107,СВЦЭМ!$B$39:$B$782,S$83)+'СЕТ СН'!$H$14+СВЦЭМ!$D$10+'СЕТ СН'!$H$5-'СЕТ СН'!$H$24</f>
        <v>4199.2107251699999</v>
      </c>
      <c r="T107" s="36">
        <f>SUMIFS(СВЦЭМ!$D$39:$D$782,СВЦЭМ!$A$39:$A$782,$A107,СВЦЭМ!$B$39:$B$782,T$83)+'СЕТ СН'!$H$14+СВЦЭМ!$D$10+'СЕТ СН'!$H$5-'СЕТ СН'!$H$24</f>
        <v>4194.7110591199998</v>
      </c>
      <c r="U107" s="36">
        <f>SUMIFS(СВЦЭМ!$D$39:$D$782,СВЦЭМ!$A$39:$A$782,$A107,СВЦЭМ!$B$39:$B$782,U$83)+'СЕТ СН'!$H$14+СВЦЭМ!$D$10+'СЕТ СН'!$H$5-'СЕТ СН'!$H$24</f>
        <v>4204.1221979000002</v>
      </c>
      <c r="V107" s="36">
        <f>SUMIFS(СВЦЭМ!$D$39:$D$782,СВЦЭМ!$A$39:$A$782,$A107,СВЦЭМ!$B$39:$B$782,V$83)+'СЕТ СН'!$H$14+СВЦЭМ!$D$10+'СЕТ СН'!$H$5-'СЕТ СН'!$H$24</f>
        <v>4222.3780211399999</v>
      </c>
      <c r="W107" s="36">
        <f>SUMIFS(СВЦЭМ!$D$39:$D$782,СВЦЭМ!$A$39:$A$782,$A107,СВЦЭМ!$B$39:$B$782,W$83)+'СЕТ СН'!$H$14+СВЦЭМ!$D$10+'СЕТ СН'!$H$5-'СЕТ СН'!$H$24</f>
        <v>4233.6028411999996</v>
      </c>
      <c r="X107" s="36">
        <f>SUMIFS(СВЦЭМ!$D$39:$D$782,СВЦЭМ!$A$39:$A$782,$A107,СВЦЭМ!$B$39:$B$782,X$83)+'СЕТ СН'!$H$14+СВЦЭМ!$D$10+'СЕТ СН'!$H$5-'СЕТ СН'!$H$24</f>
        <v>4259.9071098900004</v>
      </c>
      <c r="Y107" s="36">
        <f>SUMIFS(СВЦЭМ!$D$39:$D$782,СВЦЭМ!$A$39:$A$782,$A107,СВЦЭМ!$B$39:$B$782,Y$83)+'СЕТ СН'!$H$14+СВЦЭМ!$D$10+'СЕТ СН'!$H$5-'СЕТ СН'!$H$24</f>
        <v>4285.1974774999999</v>
      </c>
    </row>
    <row r="108" spans="1:25" ht="15.75" x14ac:dyDescent="0.2">
      <c r="A108" s="35">
        <f t="shared" si="2"/>
        <v>44586</v>
      </c>
      <c r="B108" s="36">
        <f>SUMIFS(СВЦЭМ!$D$39:$D$782,СВЦЭМ!$A$39:$A$782,$A108,СВЦЭМ!$B$39:$B$782,B$83)+'СЕТ СН'!$H$14+СВЦЭМ!$D$10+'СЕТ СН'!$H$5-'СЕТ СН'!$H$24</f>
        <v>4273.5981290899999</v>
      </c>
      <c r="C108" s="36">
        <f>SUMIFS(СВЦЭМ!$D$39:$D$782,СВЦЭМ!$A$39:$A$782,$A108,СВЦЭМ!$B$39:$B$782,C$83)+'СЕТ СН'!$H$14+СВЦЭМ!$D$10+'СЕТ СН'!$H$5-'СЕТ СН'!$H$24</f>
        <v>4308.0135235400003</v>
      </c>
      <c r="D108" s="36">
        <f>SUMIFS(СВЦЭМ!$D$39:$D$782,СВЦЭМ!$A$39:$A$782,$A108,СВЦЭМ!$B$39:$B$782,D$83)+'СЕТ СН'!$H$14+СВЦЭМ!$D$10+'СЕТ СН'!$H$5-'СЕТ СН'!$H$24</f>
        <v>4336.6585822400002</v>
      </c>
      <c r="E108" s="36">
        <f>SUMIFS(СВЦЭМ!$D$39:$D$782,СВЦЭМ!$A$39:$A$782,$A108,СВЦЭМ!$B$39:$B$782,E$83)+'СЕТ СН'!$H$14+СВЦЭМ!$D$10+'СЕТ СН'!$H$5-'СЕТ СН'!$H$24</f>
        <v>4335.3158639000003</v>
      </c>
      <c r="F108" s="36">
        <f>SUMIFS(СВЦЭМ!$D$39:$D$782,СВЦЭМ!$A$39:$A$782,$A108,СВЦЭМ!$B$39:$B$782,F$83)+'СЕТ СН'!$H$14+СВЦЭМ!$D$10+'СЕТ СН'!$H$5-'СЕТ СН'!$H$24</f>
        <v>4325.9800101500005</v>
      </c>
      <c r="G108" s="36">
        <f>SUMIFS(СВЦЭМ!$D$39:$D$782,СВЦЭМ!$A$39:$A$782,$A108,СВЦЭМ!$B$39:$B$782,G$83)+'СЕТ СН'!$H$14+СВЦЭМ!$D$10+'СЕТ СН'!$H$5-'СЕТ СН'!$H$24</f>
        <v>4281.4743381299995</v>
      </c>
      <c r="H108" s="36">
        <f>SUMIFS(СВЦЭМ!$D$39:$D$782,СВЦЭМ!$A$39:$A$782,$A108,СВЦЭМ!$B$39:$B$782,H$83)+'СЕТ СН'!$H$14+СВЦЭМ!$D$10+'СЕТ СН'!$H$5-'СЕТ СН'!$H$24</f>
        <v>4198.6576280299996</v>
      </c>
      <c r="I108" s="36">
        <f>SUMIFS(СВЦЭМ!$D$39:$D$782,СВЦЭМ!$A$39:$A$782,$A108,СВЦЭМ!$B$39:$B$782,I$83)+'СЕТ СН'!$H$14+СВЦЭМ!$D$10+'СЕТ СН'!$H$5-'СЕТ СН'!$H$24</f>
        <v>4179.7153907600004</v>
      </c>
      <c r="J108" s="36">
        <f>SUMIFS(СВЦЭМ!$D$39:$D$782,СВЦЭМ!$A$39:$A$782,$A108,СВЦЭМ!$B$39:$B$782,J$83)+'СЕТ СН'!$H$14+СВЦЭМ!$D$10+'СЕТ СН'!$H$5-'СЕТ СН'!$H$24</f>
        <v>4159.8502056300003</v>
      </c>
      <c r="K108" s="36">
        <f>SUMIFS(СВЦЭМ!$D$39:$D$782,СВЦЭМ!$A$39:$A$782,$A108,СВЦЭМ!$B$39:$B$782,K$83)+'СЕТ СН'!$H$14+СВЦЭМ!$D$10+'СЕТ СН'!$H$5-'СЕТ СН'!$H$24</f>
        <v>4158.9199491399995</v>
      </c>
      <c r="L108" s="36">
        <f>SUMIFS(СВЦЭМ!$D$39:$D$782,СВЦЭМ!$A$39:$A$782,$A108,СВЦЭМ!$B$39:$B$782,L$83)+'СЕТ СН'!$H$14+СВЦЭМ!$D$10+'СЕТ СН'!$H$5-'СЕТ СН'!$H$24</f>
        <v>4164.6893024299998</v>
      </c>
      <c r="M108" s="36">
        <f>SUMIFS(СВЦЭМ!$D$39:$D$782,СВЦЭМ!$A$39:$A$782,$A108,СВЦЭМ!$B$39:$B$782,M$83)+'СЕТ СН'!$H$14+СВЦЭМ!$D$10+'СЕТ СН'!$H$5-'СЕТ СН'!$H$24</f>
        <v>4182.9966301000004</v>
      </c>
      <c r="N108" s="36">
        <f>SUMIFS(СВЦЭМ!$D$39:$D$782,СВЦЭМ!$A$39:$A$782,$A108,СВЦЭМ!$B$39:$B$782,N$83)+'СЕТ СН'!$H$14+СВЦЭМ!$D$10+'СЕТ СН'!$H$5-'СЕТ СН'!$H$24</f>
        <v>4206.5347193899997</v>
      </c>
      <c r="O108" s="36">
        <f>SUMIFS(СВЦЭМ!$D$39:$D$782,СВЦЭМ!$A$39:$A$782,$A108,СВЦЭМ!$B$39:$B$782,O$83)+'СЕТ СН'!$H$14+СВЦЭМ!$D$10+'СЕТ СН'!$H$5-'СЕТ СН'!$H$24</f>
        <v>4250.39866351</v>
      </c>
      <c r="P108" s="36">
        <f>SUMIFS(СВЦЭМ!$D$39:$D$782,СВЦЭМ!$A$39:$A$782,$A108,СВЦЭМ!$B$39:$B$782,P$83)+'СЕТ СН'!$H$14+СВЦЭМ!$D$10+'СЕТ СН'!$H$5-'СЕТ СН'!$H$24</f>
        <v>4254.4376996299998</v>
      </c>
      <c r="Q108" s="36">
        <f>SUMIFS(СВЦЭМ!$D$39:$D$782,СВЦЭМ!$A$39:$A$782,$A108,СВЦЭМ!$B$39:$B$782,Q$83)+'СЕТ СН'!$H$14+СВЦЭМ!$D$10+'СЕТ СН'!$H$5-'СЕТ СН'!$H$24</f>
        <v>4248.8424189199995</v>
      </c>
      <c r="R108" s="36">
        <f>SUMIFS(СВЦЭМ!$D$39:$D$782,СВЦЭМ!$A$39:$A$782,$A108,СВЦЭМ!$B$39:$B$782,R$83)+'СЕТ СН'!$H$14+СВЦЭМ!$D$10+'СЕТ СН'!$H$5-'СЕТ СН'!$H$24</f>
        <v>4208.1615472200001</v>
      </c>
      <c r="S108" s="36">
        <f>SUMIFS(СВЦЭМ!$D$39:$D$782,СВЦЭМ!$A$39:$A$782,$A108,СВЦЭМ!$B$39:$B$782,S$83)+'СЕТ СН'!$H$14+СВЦЭМ!$D$10+'СЕТ СН'!$H$5-'СЕТ СН'!$H$24</f>
        <v>4159.9731000199999</v>
      </c>
      <c r="T108" s="36">
        <f>SUMIFS(СВЦЭМ!$D$39:$D$782,СВЦЭМ!$A$39:$A$782,$A108,СВЦЭМ!$B$39:$B$782,T$83)+'СЕТ СН'!$H$14+СВЦЭМ!$D$10+'СЕТ СН'!$H$5-'СЕТ СН'!$H$24</f>
        <v>4157.7316052400001</v>
      </c>
      <c r="U108" s="36">
        <f>SUMIFS(СВЦЭМ!$D$39:$D$782,СВЦЭМ!$A$39:$A$782,$A108,СВЦЭМ!$B$39:$B$782,U$83)+'СЕТ СН'!$H$14+СВЦЭМ!$D$10+'СЕТ СН'!$H$5-'СЕТ СН'!$H$24</f>
        <v>4174.4218766000004</v>
      </c>
      <c r="V108" s="36">
        <f>SUMIFS(СВЦЭМ!$D$39:$D$782,СВЦЭМ!$A$39:$A$782,$A108,СВЦЭМ!$B$39:$B$782,V$83)+'СЕТ СН'!$H$14+СВЦЭМ!$D$10+'СЕТ СН'!$H$5-'СЕТ СН'!$H$24</f>
        <v>4192.8435127299999</v>
      </c>
      <c r="W108" s="36">
        <f>SUMIFS(СВЦЭМ!$D$39:$D$782,СВЦЭМ!$A$39:$A$782,$A108,СВЦЭМ!$B$39:$B$782,W$83)+'СЕТ СН'!$H$14+СВЦЭМ!$D$10+'СЕТ СН'!$H$5-'СЕТ СН'!$H$24</f>
        <v>4208.9242139899998</v>
      </c>
      <c r="X108" s="36">
        <f>SUMIFS(СВЦЭМ!$D$39:$D$782,СВЦЭМ!$A$39:$A$782,$A108,СВЦЭМ!$B$39:$B$782,X$83)+'СЕТ СН'!$H$14+СВЦЭМ!$D$10+'СЕТ СН'!$H$5-'СЕТ СН'!$H$24</f>
        <v>4231.7177008899998</v>
      </c>
      <c r="Y108" s="36">
        <f>SUMIFS(СВЦЭМ!$D$39:$D$782,СВЦЭМ!$A$39:$A$782,$A108,СВЦЭМ!$B$39:$B$782,Y$83)+'СЕТ СН'!$H$14+СВЦЭМ!$D$10+'СЕТ СН'!$H$5-'СЕТ СН'!$H$24</f>
        <v>4271.99780156</v>
      </c>
    </row>
    <row r="109" spans="1:25" ht="15.75" x14ac:dyDescent="0.2">
      <c r="A109" s="35">
        <f t="shared" si="2"/>
        <v>44587</v>
      </c>
      <c r="B109" s="36">
        <f>SUMIFS(СВЦЭМ!$D$39:$D$782,СВЦЭМ!$A$39:$A$782,$A109,СВЦЭМ!$B$39:$B$782,B$83)+'СЕТ СН'!$H$14+СВЦЭМ!$D$10+'СЕТ СН'!$H$5-'СЕТ СН'!$H$24</f>
        <v>4220.7339449700003</v>
      </c>
      <c r="C109" s="36">
        <f>SUMIFS(СВЦЭМ!$D$39:$D$782,СВЦЭМ!$A$39:$A$782,$A109,СВЦЭМ!$B$39:$B$782,C$83)+'СЕТ СН'!$H$14+СВЦЭМ!$D$10+'СЕТ СН'!$H$5-'СЕТ СН'!$H$24</f>
        <v>4279.2767797500001</v>
      </c>
      <c r="D109" s="36">
        <f>SUMIFS(СВЦЭМ!$D$39:$D$782,СВЦЭМ!$A$39:$A$782,$A109,СВЦЭМ!$B$39:$B$782,D$83)+'СЕТ СН'!$H$14+СВЦЭМ!$D$10+'СЕТ СН'!$H$5-'СЕТ СН'!$H$24</f>
        <v>4311.13790952</v>
      </c>
      <c r="E109" s="36">
        <f>SUMIFS(СВЦЭМ!$D$39:$D$782,СВЦЭМ!$A$39:$A$782,$A109,СВЦЭМ!$B$39:$B$782,E$83)+'СЕТ СН'!$H$14+СВЦЭМ!$D$10+'СЕТ СН'!$H$5-'СЕТ СН'!$H$24</f>
        <v>4315.7186770999997</v>
      </c>
      <c r="F109" s="36">
        <f>SUMIFS(СВЦЭМ!$D$39:$D$782,СВЦЭМ!$A$39:$A$782,$A109,СВЦЭМ!$B$39:$B$782,F$83)+'СЕТ СН'!$H$14+СВЦЭМ!$D$10+'СЕТ СН'!$H$5-'СЕТ СН'!$H$24</f>
        <v>4303.0546810899996</v>
      </c>
      <c r="G109" s="36">
        <f>SUMIFS(СВЦЭМ!$D$39:$D$782,СВЦЭМ!$A$39:$A$782,$A109,СВЦЭМ!$B$39:$B$782,G$83)+'СЕТ СН'!$H$14+СВЦЭМ!$D$10+'СЕТ СН'!$H$5-'СЕТ СН'!$H$24</f>
        <v>4262.8405746999997</v>
      </c>
      <c r="H109" s="36">
        <f>SUMIFS(СВЦЭМ!$D$39:$D$782,СВЦЭМ!$A$39:$A$782,$A109,СВЦЭМ!$B$39:$B$782,H$83)+'СЕТ СН'!$H$14+СВЦЭМ!$D$10+'СЕТ СН'!$H$5-'СЕТ СН'!$H$24</f>
        <v>4207.4268198299997</v>
      </c>
      <c r="I109" s="36">
        <f>SUMIFS(СВЦЭМ!$D$39:$D$782,СВЦЭМ!$A$39:$A$782,$A109,СВЦЭМ!$B$39:$B$782,I$83)+'СЕТ СН'!$H$14+СВЦЭМ!$D$10+'СЕТ СН'!$H$5-'СЕТ СН'!$H$24</f>
        <v>4201.3535421899996</v>
      </c>
      <c r="J109" s="36">
        <f>SUMIFS(СВЦЭМ!$D$39:$D$782,СВЦЭМ!$A$39:$A$782,$A109,СВЦЭМ!$B$39:$B$782,J$83)+'СЕТ СН'!$H$14+СВЦЭМ!$D$10+'СЕТ СН'!$H$5-'СЕТ СН'!$H$24</f>
        <v>4194.36065168</v>
      </c>
      <c r="K109" s="36">
        <f>SUMIFS(СВЦЭМ!$D$39:$D$782,СВЦЭМ!$A$39:$A$782,$A109,СВЦЭМ!$B$39:$B$782,K$83)+'СЕТ СН'!$H$14+СВЦЭМ!$D$10+'СЕТ СН'!$H$5-'СЕТ СН'!$H$24</f>
        <v>4181.4056959500003</v>
      </c>
      <c r="L109" s="36">
        <f>SUMIFS(СВЦЭМ!$D$39:$D$782,СВЦЭМ!$A$39:$A$782,$A109,СВЦЭМ!$B$39:$B$782,L$83)+'СЕТ СН'!$H$14+СВЦЭМ!$D$10+'СЕТ СН'!$H$5-'СЕТ СН'!$H$24</f>
        <v>4186.8717828600002</v>
      </c>
      <c r="M109" s="36">
        <f>SUMIFS(СВЦЭМ!$D$39:$D$782,СВЦЭМ!$A$39:$A$782,$A109,СВЦЭМ!$B$39:$B$782,M$83)+'СЕТ СН'!$H$14+СВЦЭМ!$D$10+'СЕТ СН'!$H$5-'СЕТ СН'!$H$24</f>
        <v>4193.2960265199999</v>
      </c>
      <c r="N109" s="36">
        <f>SUMIFS(СВЦЭМ!$D$39:$D$782,СВЦЭМ!$A$39:$A$782,$A109,СВЦЭМ!$B$39:$B$782,N$83)+'СЕТ СН'!$H$14+СВЦЭМ!$D$10+'СЕТ СН'!$H$5-'СЕТ СН'!$H$24</f>
        <v>4216.7437174200004</v>
      </c>
      <c r="O109" s="36">
        <f>SUMIFS(СВЦЭМ!$D$39:$D$782,СВЦЭМ!$A$39:$A$782,$A109,СВЦЭМ!$B$39:$B$782,O$83)+'СЕТ СН'!$H$14+СВЦЭМ!$D$10+'СЕТ СН'!$H$5-'СЕТ СН'!$H$24</f>
        <v>4252.38885699</v>
      </c>
      <c r="P109" s="36">
        <f>SUMIFS(СВЦЭМ!$D$39:$D$782,СВЦЭМ!$A$39:$A$782,$A109,СВЦЭМ!$B$39:$B$782,P$83)+'СЕТ СН'!$H$14+СВЦЭМ!$D$10+'СЕТ СН'!$H$5-'СЕТ СН'!$H$24</f>
        <v>4255.8841938699998</v>
      </c>
      <c r="Q109" s="36">
        <f>SUMIFS(СВЦЭМ!$D$39:$D$782,СВЦЭМ!$A$39:$A$782,$A109,СВЦЭМ!$B$39:$B$782,Q$83)+'СЕТ СН'!$H$14+СВЦЭМ!$D$10+'СЕТ СН'!$H$5-'СЕТ СН'!$H$24</f>
        <v>4262.2534821400004</v>
      </c>
      <c r="R109" s="36">
        <f>SUMIFS(СВЦЭМ!$D$39:$D$782,СВЦЭМ!$A$39:$A$782,$A109,СВЦЭМ!$B$39:$B$782,R$83)+'СЕТ СН'!$H$14+СВЦЭМ!$D$10+'СЕТ СН'!$H$5-'СЕТ СН'!$H$24</f>
        <v>4221.7784268100004</v>
      </c>
      <c r="S109" s="36">
        <f>SUMIFS(СВЦЭМ!$D$39:$D$782,СВЦЭМ!$A$39:$A$782,$A109,СВЦЭМ!$B$39:$B$782,S$83)+'СЕТ СН'!$H$14+СВЦЭМ!$D$10+'СЕТ СН'!$H$5-'СЕТ СН'!$H$24</f>
        <v>4193.6907563799996</v>
      </c>
      <c r="T109" s="36">
        <f>SUMIFS(СВЦЭМ!$D$39:$D$782,СВЦЭМ!$A$39:$A$782,$A109,СВЦЭМ!$B$39:$B$782,T$83)+'СЕТ СН'!$H$14+СВЦЭМ!$D$10+'СЕТ СН'!$H$5-'СЕТ СН'!$H$24</f>
        <v>4198.3670082500003</v>
      </c>
      <c r="U109" s="36">
        <f>SUMIFS(СВЦЭМ!$D$39:$D$782,СВЦЭМ!$A$39:$A$782,$A109,СВЦЭМ!$B$39:$B$782,U$83)+'СЕТ СН'!$H$14+СВЦЭМ!$D$10+'СЕТ СН'!$H$5-'СЕТ СН'!$H$24</f>
        <v>4193.9775598599999</v>
      </c>
      <c r="V109" s="36">
        <f>SUMIFS(СВЦЭМ!$D$39:$D$782,СВЦЭМ!$A$39:$A$782,$A109,СВЦЭМ!$B$39:$B$782,V$83)+'СЕТ СН'!$H$14+СВЦЭМ!$D$10+'СЕТ СН'!$H$5-'СЕТ СН'!$H$24</f>
        <v>4210.8083948200001</v>
      </c>
      <c r="W109" s="36">
        <f>SUMIFS(СВЦЭМ!$D$39:$D$782,СВЦЭМ!$A$39:$A$782,$A109,СВЦЭМ!$B$39:$B$782,W$83)+'СЕТ СН'!$H$14+СВЦЭМ!$D$10+'СЕТ СН'!$H$5-'СЕТ СН'!$H$24</f>
        <v>4243.8468731100002</v>
      </c>
      <c r="X109" s="36">
        <f>SUMIFS(СВЦЭМ!$D$39:$D$782,СВЦЭМ!$A$39:$A$782,$A109,СВЦЭМ!$B$39:$B$782,X$83)+'СЕТ СН'!$H$14+СВЦЭМ!$D$10+'СЕТ СН'!$H$5-'СЕТ СН'!$H$24</f>
        <v>4268.1968810600001</v>
      </c>
      <c r="Y109" s="36">
        <f>SUMIFS(СВЦЭМ!$D$39:$D$782,СВЦЭМ!$A$39:$A$782,$A109,СВЦЭМ!$B$39:$B$782,Y$83)+'СЕТ СН'!$H$14+СВЦЭМ!$D$10+'СЕТ СН'!$H$5-'СЕТ СН'!$H$24</f>
        <v>4276.34223673</v>
      </c>
    </row>
    <row r="110" spans="1:25" ht="15.75" x14ac:dyDescent="0.2">
      <c r="A110" s="35">
        <f t="shared" si="2"/>
        <v>44588</v>
      </c>
      <c r="B110" s="36">
        <f>SUMIFS(СВЦЭМ!$D$39:$D$782,СВЦЭМ!$A$39:$A$782,$A110,СВЦЭМ!$B$39:$B$782,B$83)+'СЕТ СН'!$H$14+СВЦЭМ!$D$10+'СЕТ СН'!$H$5-'СЕТ СН'!$H$24</f>
        <v>4298.3438883500003</v>
      </c>
      <c r="C110" s="36">
        <f>SUMIFS(СВЦЭМ!$D$39:$D$782,СВЦЭМ!$A$39:$A$782,$A110,СВЦЭМ!$B$39:$B$782,C$83)+'СЕТ СН'!$H$14+СВЦЭМ!$D$10+'СЕТ СН'!$H$5-'СЕТ СН'!$H$24</f>
        <v>4321.7524845099997</v>
      </c>
      <c r="D110" s="36">
        <f>SUMIFS(СВЦЭМ!$D$39:$D$782,СВЦЭМ!$A$39:$A$782,$A110,СВЦЭМ!$B$39:$B$782,D$83)+'СЕТ СН'!$H$14+СВЦЭМ!$D$10+'СЕТ СН'!$H$5-'СЕТ СН'!$H$24</f>
        <v>4337.6373196200002</v>
      </c>
      <c r="E110" s="36">
        <f>SUMIFS(СВЦЭМ!$D$39:$D$782,СВЦЭМ!$A$39:$A$782,$A110,СВЦЭМ!$B$39:$B$782,E$83)+'СЕТ СН'!$H$14+СВЦЭМ!$D$10+'СЕТ СН'!$H$5-'СЕТ СН'!$H$24</f>
        <v>4342.1788324700001</v>
      </c>
      <c r="F110" s="36">
        <f>SUMIFS(СВЦЭМ!$D$39:$D$782,СВЦЭМ!$A$39:$A$782,$A110,СВЦЭМ!$B$39:$B$782,F$83)+'СЕТ СН'!$H$14+СВЦЭМ!$D$10+'СЕТ СН'!$H$5-'СЕТ СН'!$H$24</f>
        <v>4323.6837084500003</v>
      </c>
      <c r="G110" s="36">
        <f>SUMIFS(СВЦЭМ!$D$39:$D$782,СВЦЭМ!$A$39:$A$782,$A110,СВЦЭМ!$B$39:$B$782,G$83)+'СЕТ СН'!$H$14+СВЦЭМ!$D$10+'СЕТ СН'!$H$5-'СЕТ СН'!$H$24</f>
        <v>4286.51801626</v>
      </c>
      <c r="H110" s="36">
        <f>SUMIFS(СВЦЭМ!$D$39:$D$782,СВЦЭМ!$A$39:$A$782,$A110,СВЦЭМ!$B$39:$B$782,H$83)+'СЕТ СН'!$H$14+СВЦЭМ!$D$10+'СЕТ СН'!$H$5-'СЕТ СН'!$H$24</f>
        <v>4222.0868721900006</v>
      </c>
      <c r="I110" s="36">
        <f>SUMIFS(СВЦЭМ!$D$39:$D$782,СВЦЭМ!$A$39:$A$782,$A110,СВЦЭМ!$B$39:$B$782,I$83)+'СЕТ СН'!$H$14+СВЦЭМ!$D$10+'СЕТ СН'!$H$5-'СЕТ СН'!$H$24</f>
        <v>4198.5364404800002</v>
      </c>
      <c r="J110" s="36">
        <f>SUMIFS(СВЦЭМ!$D$39:$D$782,СВЦЭМ!$A$39:$A$782,$A110,СВЦЭМ!$B$39:$B$782,J$83)+'СЕТ СН'!$H$14+СВЦЭМ!$D$10+'СЕТ СН'!$H$5-'СЕТ СН'!$H$24</f>
        <v>4183.6206902499998</v>
      </c>
      <c r="K110" s="36">
        <f>SUMIFS(СВЦЭМ!$D$39:$D$782,СВЦЭМ!$A$39:$A$782,$A110,СВЦЭМ!$B$39:$B$782,K$83)+'СЕТ СН'!$H$14+СВЦЭМ!$D$10+'СЕТ СН'!$H$5-'СЕТ СН'!$H$24</f>
        <v>4190.3133671800006</v>
      </c>
      <c r="L110" s="36">
        <f>SUMIFS(СВЦЭМ!$D$39:$D$782,СВЦЭМ!$A$39:$A$782,$A110,СВЦЭМ!$B$39:$B$782,L$83)+'СЕТ СН'!$H$14+СВЦЭМ!$D$10+'СЕТ СН'!$H$5-'СЕТ СН'!$H$24</f>
        <v>4217.6658599399998</v>
      </c>
      <c r="M110" s="36">
        <f>SUMIFS(СВЦЭМ!$D$39:$D$782,СВЦЭМ!$A$39:$A$782,$A110,СВЦЭМ!$B$39:$B$782,M$83)+'СЕТ СН'!$H$14+СВЦЭМ!$D$10+'СЕТ СН'!$H$5-'СЕТ СН'!$H$24</f>
        <v>4226.1616719499998</v>
      </c>
      <c r="N110" s="36">
        <f>SUMIFS(СВЦЭМ!$D$39:$D$782,СВЦЭМ!$A$39:$A$782,$A110,СВЦЭМ!$B$39:$B$782,N$83)+'СЕТ СН'!$H$14+СВЦЭМ!$D$10+'СЕТ СН'!$H$5-'СЕТ СН'!$H$24</f>
        <v>4241.8746967799998</v>
      </c>
      <c r="O110" s="36">
        <f>SUMIFS(СВЦЭМ!$D$39:$D$782,СВЦЭМ!$A$39:$A$782,$A110,СВЦЭМ!$B$39:$B$782,O$83)+'СЕТ СН'!$H$14+СВЦЭМ!$D$10+'СЕТ СН'!$H$5-'СЕТ СН'!$H$24</f>
        <v>4299.1328376399997</v>
      </c>
      <c r="P110" s="36">
        <f>SUMIFS(СВЦЭМ!$D$39:$D$782,СВЦЭМ!$A$39:$A$782,$A110,СВЦЭМ!$B$39:$B$782,P$83)+'СЕТ СН'!$H$14+СВЦЭМ!$D$10+'СЕТ СН'!$H$5-'СЕТ СН'!$H$24</f>
        <v>4309.6928137800005</v>
      </c>
      <c r="Q110" s="36">
        <f>SUMIFS(СВЦЭМ!$D$39:$D$782,СВЦЭМ!$A$39:$A$782,$A110,СВЦЭМ!$B$39:$B$782,Q$83)+'СЕТ СН'!$H$14+СВЦЭМ!$D$10+'СЕТ СН'!$H$5-'СЕТ СН'!$H$24</f>
        <v>4317.4881467300002</v>
      </c>
      <c r="R110" s="36">
        <f>SUMIFS(СВЦЭМ!$D$39:$D$782,СВЦЭМ!$A$39:$A$782,$A110,СВЦЭМ!$B$39:$B$782,R$83)+'СЕТ СН'!$H$14+СВЦЭМ!$D$10+'СЕТ СН'!$H$5-'СЕТ СН'!$H$24</f>
        <v>4290.5748697199997</v>
      </c>
      <c r="S110" s="36">
        <f>SUMIFS(СВЦЭМ!$D$39:$D$782,СВЦЭМ!$A$39:$A$782,$A110,СВЦЭМ!$B$39:$B$782,S$83)+'СЕТ СН'!$H$14+СВЦЭМ!$D$10+'СЕТ СН'!$H$5-'СЕТ СН'!$H$24</f>
        <v>4249.8763960899996</v>
      </c>
      <c r="T110" s="36">
        <f>SUMIFS(СВЦЭМ!$D$39:$D$782,СВЦЭМ!$A$39:$A$782,$A110,СВЦЭМ!$B$39:$B$782,T$83)+'СЕТ СН'!$H$14+СВЦЭМ!$D$10+'СЕТ СН'!$H$5-'СЕТ СН'!$H$24</f>
        <v>4220.0951450499997</v>
      </c>
      <c r="U110" s="36">
        <f>SUMIFS(СВЦЭМ!$D$39:$D$782,СВЦЭМ!$A$39:$A$782,$A110,СВЦЭМ!$B$39:$B$782,U$83)+'СЕТ СН'!$H$14+СВЦЭМ!$D$10+'СЕТ СН'!$H$5-'СЕТ СН'!$H$24</f>
        <v>4220.9789120699998</v>
      </c>
      <c r="V110" s="36">
        <f>SUMIFS(СВЦЭМ!$D$39:$D$782,СВЦЭМ!$A$39:$A$782,$A110,СВЦЭМ!$B$39:$B$782,V$83)+'СЕТ СН'!$H$14+СВЦЭМ!$D$10+'СЕТ СН'!$H$5-'СЕТ СН'!$H$24</f>
        <v>4212.50455908</v>
      </c>
      <c r="W110" s="36">
        <f>SUMIFS(СВЦЭМ!$D$39:$D$782,СВЦЭМ!$A$39:$A$782,$A110,СВЦЭМ!$B$39:$B$782,W$83)+'СЕТ СН'!$H$14+СВЦЭМ!$D$10+'СЕТ СН'!$H$5-'СЕТ СН'!$H$24</f>
        <v>4219.8410346999999</v>
      </c>
      <c r="X110" s="36">
        <f>SUMIFS(СВЦЭМ!$D$39:$D$782,СВЦЭМ!$A$39:$A$782,$A110,СВЦЭМ!$B$39:$B$782,X$83)+'СЕТ СН'!$H$14+СВЦЭМ!$D$10+'СЕТ СН'!$H$5-'СЕТ СН'!$H$24</f>
        <v>4247.3979526900002</v>
      </c>
      <c r="Y110" s="36">
        <f>SUMIFS(СВЦЭМ!$D$39:$D$782,СВЦЭМ!$A$39:$A$782,$A110,СВЦЭМ!$B$39:$B$782,Y$83)+'СЕТ СН'!$H$14+СВЦЭМ!$D$10+'СЕТ СН'!$H$5-'СЕТ СН'!$H$24</f>
        <v>4280.1171093600005</v>
      </c>
    </row>
    <row r="111" spans="1:25" ht="15.75" x14ac:dyDescent="0.2">
      <c r="A111" s="35">
        <f t="shared" si="2"/>
        <v>44589</v>
      </c>
      <c r="B111" s="36">
        <f>SUMIFS(СВЦЭМ!$D$39:$D$782,СВЦЭМ!$A$39:$A$782,$A111,СВЦЭМ!$B$39:$B$782,B$83)+'СЕТ СН'!$H$14+СВЦЭМ!$D$10+'СЕТ СН'!$H$5-'СЕТ СН'!$H$24</f>
        <v>4289.4862168099999</v>
      </c>
      <c r="C111" s="36">
        <f>SUMIFS(СВЦЭМ!$D$39:$D$782,СВЦЭМ!$A$39:$A$782,$A111,СВЦЭМ!$B$39:$B$782,C$83)+'СЕТ СН'!$H$14+СВЦЭМ!$D$10+'СЕТ СН'!$H$5-'СЕТ СН'!$H$24</f>
        <v>4313.2622634999998</v>
      </c>
      <c r="D111" s="36">
        <f>SUMIFS(СВЦЭМ!$D$39:$D$782,СВЦЭМ!$A$39:$A$782,$A111,СВЦЭМ!$B$39:$B$782,D$83)+'СЕТ СН'!$H$14+СВЦЭМ!$D$10+'СЕТ СН'!$H$5-'СЕТ СН'!$H$24</f>
        <v>4346.1472716099997</v>
      </c>
      <c r="E111" s="36">
        <f>SUMIFS(СВЦЭМ!$D$39:$D$782,СВЦЭМ!$A$39:$A$782,$A111,СВЦЭМ!$B$39:$B$782,E$83)+'СЕТ СН'!$H$14+СВЦЭМ!$D$10+'СЕТ СН'!$H$5-'СЕТ СН'!$H$24</f>
        <v>4340.9273756500006</v>
      </c>
      <c r="F111" s="36">
        <f>SUMIFS(СВЦЭМ!$D$39:$D$782,СВЦЭМ!$A$39:$A$782,$A111,СВЦЭМ!$B$39:$B$782,F$83)+'СЕТ СН'!$H$14+СВЦЭМ!$D$10+'СЕТ СН'!$H$5-'СЕТ СН'!$H$24</f>
        <v>4311.64066938</v>
      </c>
      <c r="G111" s="36">
        <f>SUMIFS(СВЦЭМ!$D$39:$D$782,СВЦЭМ!$A$39:$A$782,$A111,СВЦЭМ!$B$39:$B$782,G$83)+'СЕТ СН'!$H$14+СВЦЭМ!$D$10+'СЕТ СН'!$H$5-'СЕТ СН'!$H$24</f>
        <v>4284.75749258</v>
      </c>
      <c r="H111" s="36">
        <f>SUMIFS(СВЦЭМ!$D$39:$D$782,СВЦЭМ!$A$39:$A$782,$A111,СВЦЭМ!$B$39:$B$782,H$83)+'СЕТ СН'!$H$14+СВЦЭМ!$D$10+'СЕТ СН'!$H$5-'СЕТ СН'!$H$24</f>
        <v>4235.9945544100001</v>
      </c>
      <c r="I111" s="36">
        <f>SUMIFS(СВЦЭМ!$D$39:$D$782,СВЦЭМ!$A$39:$A$782,$A111,СВЦЭМ!$B$39:$B$782,I$83)+'СЕТ СН'!$H$14+СВЦЭМ!$D$10+'СЕТ СН'!$H$5-'СЕТ СН'!$H$24</f>
        <v>4204.70337913</v>
      </c>
      <c r="J111" s="36">
        <f>SUMIFS(СВЦЭМ!$D$39:$D$782,СВЦЭМ!$A$39:$A$782,$A111,СВЦЭМ!$B$39:$B$782,J$83)+'СЕТ СН'!$H$14+СВЦЭМ!$D$10+'СЕТ СН'!$H$5-'СЕТ СН'!$H$24</f>
        <v>4200.1459560700005</v>
      </c>
      <c r="K111" s="36">
        <f>SUMIFS(СВЦЭМ!$D$39:$D$782,СВЦЭМ!$A$39:$A$782,$A111,СВЦЭМ!$B$39:$B$782,K$83)+'СЕТ СН'!$H$14+СВЦЭМ!$D$10+'СЕТ СН'!$H$5-'СЕТ СН'!$H$24</f>
        <v>4154.7461873499997</v>
      </c>
      <c r="L111" s="36">
        <f>SUMIFS(СВЦЭМ!$D$39:$D$782,СВЦЭМ!$A$39:$A$782,$A111,СВЦЭМ!$B$39:$B$782,L$83)+'СЕТ СН'!$H$14+СВЦЭМ!$D$10+'СЕТ СН'!$H$5-'СЕТ СН'!$H$24</f>
        <v>4166.4741668099996</v>
      </c>
      <c r="M111" s="36">
        <f>SUMIFS(СВЦЭМ!$D$39:$D$782,СВЦЭМ!$A$39:$A$782,$A111,СВЦЭМ!$B$39:$B$782,M$83)+'СЕТ СН'!$H$14+СВЦЭМ!$D$10+'СЕТ СН'!$H$5-'СЕТ СН'!$H$24</f>
        <v>4178.53043695</v>
      </c>
      <c r="N111" s="36">
        <f>SUMIFS(СВЦЭМ!$D$39:$D$782,СВЦЭМ!$A$39:$A$782,$A111,СВЦЭМ!$B$39:$B$782,N$83)+'СЕТ СН'!$H$14+СВЦЭМ!$D$10+'СЕТ СН'!$H$5-'СЕТ СН'!$H$24</f>
        <v>4211.1225894199997</v>
      </c>
      <c r="O111" s="36">
        <f>SUMIFS(СВЦЭМ!$D$39:$D$782,СВЦЭМ!$A$39:$A$782,$A111,СВЦЭМ!$B$39:$B$782,O$83)+'СЕТ СН'!$H$14+СВЦЭМ!$D$10+'СЕТ СН'!$H$5-'СЕТ СН'!$H$24</f>
        <v>4252.4959446800003</v>
      </c>
      <c r="P111" s="36">
        <f>SUMIFS(СВЦЭМ!$D$39:$D$782,СВЦЭМ!$A$39:$A$782,$A111,СВЦЭМ!$B$39:$B$782,P$83)+'СЕТ СН'!$H$14+СВЦЭМ!$D$10+'СЕТ СН'!$H$5-'СЕТ СН'!$H$24</f>
        <v>4269.0347906500001</v>
      </c>
      <c r="Q111" s="36">
        <f>SUMIFS(СВЦЭМ!$D$39:$D$782,СВЦЭМ!$A$39:$A$782,$A111,СВЦЭМ!$B$39:$B$782,Q$83)+'СЕТ СН'!$H$14+СВЦЭМ!$D$10+'СЕТ СН'!$H$5-'СЕТ СН'!$H$24</f>
        <v>4277.8837689000002</v>
      </c>
      <c r="R111" s="36">
        <f>SUMIFS(СВЦЭМ!$D$39:$D$782,СВЦЭМ!$A$39:$A$782,$A111,СВЦЭМ!$B$39:$B$782,R$83)+'СЕТ СН'!$H$14+СВЦЭМ!$D$10+'СЕТ СН'!$H$5-'СЕТ СН'!$H$24</f>
        <v>4244.6786226100003</v>
      </c>
      <c r="S111" s="36">
        <f>SUMIFS(СВЦЭМ!$D$39:$D$782,СВЦЭМ!$A$39:$A$782,$A111,СВЦЭМ!$B$39:$B$782,S$83)+'СЕТ СН'!$H$14+СВЦЭМ!$D$10+'СЕТ СН'!$H$5-'СЕТ СН'!$H$24</f>
        <v>4217.86712412</v>
      </c>
      <c r="T111" s="36">
        <f>SUMIFS(СВЦЭМ!$D$39:$D$782,СВЦЭМ!$A$39:$A$782,$A111,СВЦЭМ!$B$39:$B$782,T$83)+'СЕТ СН'!$H$14+СВЦЭМ!$D$10+'СЕТ СН'!$H$5-'СЕТ СН'!$H$24</f>
        <v>4216.1559986700004</v>
      </c>
      <c r="U111" s="36">
        <f>SUMIFS(СВЦЭМ!$D$39:$D$782,СВЦЭМ!$A$39:$A$782,$A111,СВЦЭМ!$B$39:$B$782,U$83)+'СЕТ СН'!$H$14+СВЦЭМ!$D$10+'СЕТ СН'!$H$5-'СЕТ СН'!$H$24</f>
        <v>4226.30263113</v>
      </c>
      <c r="V111" s="36">
        <f>SUMIFS(СВЦЭМ!$D$39:$D$782,СВЦЭМ!$A$39:$A$782,$A111,СВЦЭМ!$B$39:$B$782,V$83)+'СЕТ СН'!$H$14+СВЦЭМ!$D$10+'СЕТ СН'!$H$5-'СЕТ СН'!$H$24</f>
        <v>4206.6757632299996</v>
      </c>
      <c r="W111" s="36">
        <f>SUMIFS(СВЦЭМ!$D$39:$D$782,СВЦЭМ!$A$39:$A$782,$A111,СВЦЭМ!$B$39:$B$782,W$83)+'СЕТ СН'!$H$14+СВЦЭМ!$D$10+'СЕТ СН'!$H$5-'СЕТ СН'!$H$24</f>
        <v>4246.3389291100002</v>
      </c>
      <c r="X111" s="36">
        <f>SUMIFS(СВЦЭМ!$D$39:$D$782,СВЦЭМ!$A$39:$A$782,$A111,СВЦЭМ!$B$39:$B$782,X$83)+'СЕТ СН'!$H$14+СВЦЭМ!$D$10+'СЕТ СН'!$H$5-'СЕТ СН'!$H$24</f>
        <v>4240.8421341399999</v>
      </c>
      <c r="Y111" s="36">
        <f>SUMIFS(СВЦЭМ!$D$39:$D$782,СВЦЭМ!$A$39:$A$782,$A111,СВЦЭМ!$B$39:$B$782,Y$83)+'СЕТ СН'!$H$14+СВЦЭМ!$D$10+'СЕТ СН'!$H$5-'СЕТ СН'!$H$24</f>
        <v>4269.5004390200002</v>
      </c>
    </row>
    <row r="112" spans="1:25" ht="15.75" x14ac:dyDescent="0.2">
      <c r="A112" s="35">
        <f t="shared" si="2"/>
        <v>44590</v>
      </c>
      <c r="B112" s="36">
        <f>SUMIFS(СВЦЭМ!$D$39:$D$782,СВЦЭМ!$A$39:$A$782,$A112,СВЦЭМ!$B$39:$B$782,B$83)+'СЕТ СН'!$H$14+СВЦЭМ!$D$10+'СЕТ СН'!$H$5-'СЕТ СН'!$H$24</f>
        <v>4290.9756571400003</v>
      </c>
      <c r="C112" s="36">
        <f>SUMIFS(СВЦЭМ!$D$39:$D$782,СВЦЭМ!$A$39:$A$782,$A112,СВЦЭМ!$B$39:$B$782,C$83)+'СЕТ СН'!$H$14+СВЦЭМ!$D$10+'СЕТ СН'!$H$5-'СЕТ СН'!$H$24</f>
        <v>4249.4039200300003</v>
      </c>
      <c r="D112" s="36">
        <f>SUMIFS(СВЦЭМ!$D$39:$D$782,СВЦЭМ!$A$39:$A$782,$A112,СВЦЭМ!$B$39:$B$782,D$83)+'СЕТ СН'!$H$14+СВЦЭМ!$D$10+'СЕТ СН'!$H$5-'СЕТ СН'!$H$24</f>
        <v>4286.4832732300001</v>
      </c>
      <c r="E112" s="36">
        <f>SUMIFS(СВЦЭМ!$D$39:$D$782,СВЦЭМ!$A$39:$A$782,$A112,СВЦЭМ!$B$39:$B$782,E$83)+'СЕТ СН'!$H$14+СВЦЭМ!$D$10+'СЕТ СН'!$H$5-'СЕТ СН'!$H$24</f>
        <v>4292.5013567099995</v>
      </c>
      <c r="F112" s="36">
        <f>SUMIFS(СВЦЭМ!$D$39:$D$782,СВЦЭМ!$A$39:$A$782,$A112,СВЦЭМ!$B$39:$B$782,F$83)+'СЕТ СН'!$H$14+СВЦЭМ!$D$10+'СЕТ СН'!$H$5-'СЕТ СН'!$H$24</f>
        <v>4276.8282904799999</v>
      </c>
      <c r="G112" s="36">
        <f>SUMIFS(СВЦЭМ!$D$39:$D$782,СВЦЭМ!$A$39:$A$782,$A112,СВЦЭМ!$B$39:$B$782,G$83)+'СЕТ СН'!$H$14+СВЦЭМ!$D$10+'СЕТ СН'!$H$5-'СЕТ СН'!$H$24</f>
        <v>4257.0920493100002</v>
      </c>
      <c r="H112" s="36">
        <f>SUMIFS(СВЦЭМ!$D$39:$D$782,СВЦЭМ!$A$39:$A$782,$A112,СВЦЭМ!$B$39:$B$782,H$83)+'СЕТ СН'!$H$14+СВЦЭМ!$D$10+'СЕТ СН'!$H$5-'СЕТ СН'!$H$24</f>
        <v>4206.1399343499997</v>
      </c>
      <c r="I112" s="36">
        <f>SUMIFS(СВЦЭМ!$D$39:$D$782,СВЦЭМ!$A$39:$A$782,$A112,СВЦЭМ!$B$39:$B$782,I$83)+'СЕТ СН'!$H$14+СВЦЭМ!$D$10+'СЕТ СН'!$H$5-'СЕТ СН'!$H$24</f>
        <v>4171.7544444300001</v>
      </c>
      <c r="J112" s="36">
        <f>SUMIFS(СВЦЭМ!$D$39:$D$782,СВЦЭМ!$A$39:$A$782,$A112,СВЦЭМ!$B$39:$B$782,J$83)+'СЕТ СН'!$H$14+СВЦЭМ!$D$10+'СЕТ СН'!$H$5-'СЕТ СН'!$H$24</f>
        <v>4142.5291615900005</v>
      </c>
      <c r="K112" s="36">
        <f>SUMIFS(СВЦЭМ!$D$39:$D$782,СВЦЭМ!$A$39:$A$782,$A112,СВЦЭМ!$B$39:$B$782,K$83)+'СЕТ СН'!$H$14+СВЦЭМ!$D$10+'СЕТ СН'!$H$5-'СЕТ СН'!$H$24</f>
        <v>4144.7748020899999</v>
      </c>
      <c r="L112" s="36">
        <f>SUMIFS(СВЦЭМ!$D$39:$D$782,СВЦЭМ!$A$39:$A$782,$A112,СВЦЭМ!$B$39:$B$782,L$83)+'СЕТ СН'!$H$14+СВЦЭМ!$D$10+'СЕТ СН'!$H$5-'СЕТ СН'!$H$24</f>
        <v>4135.9192159900003</v>
      </c>
      <c r="M112" s="36">
        <f>SUMIFS(СВЦЭМ!$D$39:$D$782,СВЦЭМ!$A$39:$A$782,$A112,СВЦЭМ!$B$39:$B$782,M$83)+'СЕТ СН'!$H$14+СВЦЭМ!$D$10+'СЕТ СН'!$H$5-'СЕТ СН'!$H$24</f>
        <v>4119.0482080599995</v>
      </c>
      <c r="N112" s="36">
        <f>SUMIFS(СВЦЭМ!$D$39:$D$782,СВЦЭМ!$A$39:$A$782,$A112,СВЦЭМ!$B$39:$B$782,N$83)+'СЕТ СН'!$H$14+СВЦЭМ!$D$10+'СЕТ СН'!$H$5-'СЕТ СН'!$H$24</f>
        <v>4147.0658986799999</v>
      </c>
      <c r="O112" s="36">
        <f>SUMIFS(СВЦЭМ!$D$39:$D$782,СВЦЭМ!$A$39:$A$782,$A112,СВЦЭМ!$B$39:$B$782,O$83)+'СЕТ СН'!$H$14+СВЦЭМ!$D$10+'СЕТ СН'!$H$5-'СЕТ СН'!$H$24</f>
        <v>4188.3437557799998</v>
      </c>
      <c r="P112" s="36">
        <f>SUMIFS(СВЦЭМ!$D$39:$D$782,СВЦЭМ!$A$39:$A$782,$A112,СВЦЭМ!$B$39:$B$782,P$83)+'СЕТ СН'!$H$14+СВЦЭМ!$D$10+'СЕТ СН'!$H$5-'СЕТ СН'!$H$24</f>
        <v>4204.8694431000004</v>
      </c>
      <c r="Q112" s="36">
        <f>SUMIFS(СВЦЭМ!$D$39:$D$782,СВЦЭМ!$A$39:$A$782,$A112,СВЦЭМ!$B$39:$B$782,Q$83)+'СЕТ СН'!$H$14+СВЦЭМ!$D$10+'СЕТ СН'!$H$5-'СЕТ СН'!$H$24</f>
        <v>4208.1391032199999</v>
      </c>
      <c r="R112" s="36">
        <f>SUMIFS(СВЦЭМ!$D$39:$D$782,СВЦЭМ!$A$39:$A$782,$A112,СВЦЭМ!$B$39:$B$782,R$83)+'СЕТ СН'!$H$14+СВЦЭМ!$D$10+'СЕТ СН'!$H$5-'СЕТ СН'!$H$24</f>
        <v>4182.7898061699998</v>
      </c>
      <c r="S112" s="36">
        <f>SUMIFS(СВЦЭМ!$D$39:$D$782,СВЦЭМ!$A$39:$A$782,$A112,СВЦЭМ!$B$39:$B$782,S$83)+'СЕТ СН'!$H$14+СВЦЭМ!$D$10+'СЕТ СН'!$H$5-'СЕТ СН'!$H$24</f>
        <v>4160.0262313399999</v>
      </c>
      <c r="T112" s="36">
        <f>SUMIFS(СВЦЭМ!$D$39:$D$782,СВЦЭМ!$A$39:$A$782,$A112,СВЦЭМ!$B$39:$B$782,T$83)+'СЕТ СН'!$H$14+СВЦЭМ!$D$10+'СЕТ СН'!$H$5-'СЕТ СН'!$H$24</f>
        <v>4146.1931468100001</v>
      </c>
      <c r="U112" s="36">
        <f>SUMIFS(СВЦЭМ!$D$39:$D$782,СВЦЭМ!$A$39:$A$782,$A112,СВЦЭМ!$B$39:$B$782,U$83)+'СЕТ СН'!$H$14+СВЦЭМ!$D$10+'СЕТ СН'!$H$5-'СЕТ СН'!$H$24</f>
        <v>4134.3801191599996</v>
      </c>
      <c r="V112" s="36">
        <f>SUMIFS(СВЦЭМ!$D$39:$D$782,СВЦЭМ!$A$39:$A$782,$A112,СВЦЭМ!$B$39:$B$782,V$83)+'СЕТ СН'!$H$14+СВЦЭМ!$D$10+'СЕТ СН'!$H$5-'СЕТ СН'!$H$24</f>
        <v>4142.3508355600006</v>
      </c>
      <c r="W112" s="36">
        <f>SUMIFS(СВЦЭМ!$D$39:$D$782,СВЦЭМ!$A$39:$A$782,$A112,СВЦЭМ!$B$39:$B$782,W$83)+'СЕТ СН'!$H$14+СВЦЭМ!$D$10+'СЕТ СН'!$H$5-'СЕТ СН'!$H$24</f>
        <v>4155.6157684600003</v>
      </c>
      <c r="X112" s="36">
        <f>SUMIFS(СВЦЭМ!$D$39:$D$782,СВЦЭМ!$A$39:$A$782,$A112,СВЦЭМ!$B$39:$B$782,X$83)+'СЕТ СН'!$H$14+СВЦЭМ!$D$10+'СЕТ СН'!$H$5-'СЕТ СН'!$H$24</f>
        <v>4151.5403464700003</v>
      </c>
      <c r="Y112" s="36">
        <f>SUMIFS(СВЦЭМ!$D$39:$D$782,СВЦЭМ!$A$39:$A$782,$A112,СВЦЭМ!$B$39:$B$782,Y$83)+'СЕТ СН'!$H$14+СВЦЭМ!$D$10+'СЕТ СН'!$H$5-'СЕТ СН'!$H$24</f>
        <v>4195.1279852200005</v>
      </c>
    </row>
    <row r="113" spans="1:27" ht="15.75" x14ac:dyDescent="0.2">
      <c r="A113" s="35">
        <f t="shared" si="2"/>
        <v>44591</v>
      </c>
      <c r="B113" s="36">
        <f>SUMIFS(СВЦЭМ!$D$39:$D$782,СВЦЭМ!$A$39:$A$782,$A113,СВЦЭМ!$B$39:$B$782,B$83)+'СЕТ СН'!$H$14+СВЦЭМ!$D$10+'СЕТ СН'!$H$5-'СЕТ СН'!$H$24</f>
        <v>4244.7479201699998</v>
      </c>
      <c r="C113" s="36">
        <f>SUMIFS(СВЦЭМ!$D$39:$D$782,СВЦЭМ!$A$39:$A$782,$A113,СВЦЭМ!$B$39:$B$782,C$83)+'СЕТ СН'!$H$14+СВЦЭМ!$D$10+'СЕТ СН'!$H$5-'СЕТ СН'!$H$24</f>
        <v>4257.8368793600002</v>
      </c>
      <c r="D113" s="36">
        <f>SUMIFS(СВЦЭМ!$D$39:$D$782,СВЦЭМ!$A$39:$A$782,$A113,СВЦЭМ!$B$39:$B$782,D$83)+'СЕТ СН'!$H$14+СВЦЭМ!$D$10+'СЕТ СН'!$H$5-'СЕТ СН'!$H$24</f>
        <v>4281.9016467000001</v>
      </c>
      <c r="E113" s="36">
        <f>SUMIFS(СВЦЭМ!$D$39:$D$782,СВЦЭМ!$A$39:$A$782,$A113,СВЦЭМ!$B$39:$B$782,E$83)+'СЕТ СН'!$H$14+СВЦЭМ!$D$10+'СЕТ СН'!$H$5-'СЕТ СН'!$H$24</f>
        <v>4283.1310295700005</v>
      </c>
      <c r="F113" s="36">
        <f>SUMIFS(СВЦЭМ!$D$39:$D$782,СВЦЭМ!$A$39:$A$782,$A113,СВЦЭМ!$B$39:$B$782,F$83)+'СЕТ СН'!$H$14+СВЦЭМ!$D$10+'СЕТ СН'!$H$5-'СЕТ СН'!$H$24</f>
        <v>4279.0753260600004</v>
      </c>
      <c r="G113" s="36">
        <f>SUMIFS(СВЦЭМ!$D$39:$D$782,СВЦЭМ!$A$39:$A$782,$A113,СВЦЭМ!$B$39:$B$782,G$83)+'СЕТ СН'!$H$14+СВЦЭМ!$D$10+'СЕТ СН'!$H$5-'СЕТ СН'!$H$24</f>
        <v>4233.96440059</v>
      </c>
      <c r="H113" s="36">
        <f>SUMIFS(СВЦЭМ!$D$39:$D$782,СВЦЭМ!$A$39:$A$782,$A113,СВЦЭМ!$B$39:$B$782,H$83)+'СЕТ СН'!$H$14+СВЦЭМ!$D$10+'СЕТ СН'!$H$5-'СЕТ СН'!$H$24</f>
        <v>4231.1942641799997</v>
      </c>
      <c r="I113" s="36">
        <f>SUMIFS(СВЦЭМ!$D$39:$D$782,СВЦЭМ!$A$39:$A$782,$A113,СВЦЭМ!$B$39:$B$782,I$83)+'СЕТ СН'!$H$14+СВЦЭМ!$D$10+'СЕТ СН'!$H$5-'СЕТ СН'!$H$24</f>
        <v>4186.3084646900006</v>
      </c>
      <c r="J113" s="36">
        <f>SUMIFS(СВЦЭМ!$D$39:$D$782,СВЦЭМ!$A$39:$A$782,$A113,СВЦЭМ!$B$39:$B$782,J$83)+'СЕТ СН'!$H$14+СВЦЭМ!$D$10+'СЕТ СН'!$H$5-'СЕТ СН'!$H$24</f>
        <v>4155.4321398100001</v>
      </c>
      <c r="K113" s="36">
        <f>SUMIFS(СВЦЭМ!$D$39:$D$782,СВЦЭМ!$A$39:$A$782,$A113,СВЦЭМ!$B$39:$B$782,K$83)+'СЕТ СН'!$H$14+СВЦЭМ!$D$10+'СЕТ СН'!$H$5-'СЕТ СН'!$H$24</f>
        <v>4155.8290629599996</v>
      </c>
      <c r="L113" s="36">
        <f>SUMIFS(СВЦЭМ!$D$39:$D$782,СВЦЭМ!$A$39:$A$782,$A113,СВЦЭМ!$B$39:$B$782,L$83)+'СЕТ СН'!$H$14+СВЦЭМ!$D$10+'СЕТ СН'!$H$5-'СЕТ СН'!$H$24</f>
        <v>4153.0913957399998</v>
      </c>
      <c r="M113" s="36">
        <f>SUMIFS(СВЦЭМ!$D$39:$D$782,СВЦЭМ!$A$39:$A$782,$A113,СВЦЭМ!$B$39:$B$782,M$83)+'СЕТ СН'!$H$14+СВЦЭМ!$D$10+'СЕТ СН'!$H$5-'СЕТ СН'!$H$24</f>
        <v>4143.4478329499998</v>
      </c>
      <c r="N113" s="36">
        <f>SUMIFS(СВЦЭМ!$D$39:$D$782,СВЦЭМ!$A$39:$A$782,$A113,СВЦЭМ!$B$39:$B$782,N$83)+'СЕТ СН'!$H$14+СВЦЭМ!$D$10+'СЕТ СН'!$H$5-'СЕТ СН'!$H$24</f>
        <v>4163.3725969900006</v>
      </c>
      <c r="O113" s="36">
        <f>SUMIFS(СВЦЭМ!$D$39:$D$782,СВЦЭМ!$A$39:$A$782,$A113,СВЦЭМ!$B$39:$B$782,O$83)+'СЕТ СН'!$H$14+СВЦЭМ!$D$10+'СЕТ СН'!$H$5-'СЕТ СН'!$H$24</f>
        <v>4202.3616405399998</v>
      </c>
      <c r="P113" s="36">
        <f>SUMIFS(СВЦЭМ!$D$39:$D$782,СВЦЭМ!$A$39:$A$782,$A113,СВЦЭМ!$B$39:$B$782,P$83)+'СЕТ СН'!$H$14+СВЦЭМ!$D$10+'СЕТ СН'!$H$5-'СЕТ СН'!$H$24</f>
        <v>4215.7422765199999</v>
      </c>
      <c r="Q113" s="36">
        <f>SUMIFS(СВЦЭМ!$D$39:$D$782,СВЦЭМ!$A$39:$A$782,$A113,СВЦЭМ!$B$39:$B$782,Q$83)+'СЕТ СН'!$H$14+СВЦЭМ!$D$10+'СЕТ СН'!$H$5-'СЕТ СН'!$H$24</f>
        <v>4209.2565919099998</v>
      </c>
      <c r="R113" s="36">
        <f>SUMIFS(СВЦЭМ!$D$39:$D$782,СВЦЭМ!$A$39:$A$782,$A113,СВЦЭМ!$B$39:$B$782,R$83)+'СЕТ СН'!$H$14+СВЦЭМ!$D$10+'СЕТ СН'!$H$5-'СЕТ СН'!$H$24</f>
        <v>4169.8454265500004</v>
      </c>
      <c r="S113" s="36">
        <f>SUMIFS(СВЦЭМ!$D$39:$D$782,СВЦЭМ!$A$39:$A$782,$A113,СВЦЭМ!$B$39:$B$782,S$83)+'СЕТ СН'!$H$14+СВЦЭМ!$D$10+'СЕТ СН'!$H$5-'СЕТ СН'!$H$24</f>
        <v>4135.7511664800004</v>
      </c>
      <c r="T113" s="36">
        <f>SUMIFS(СВЦЭМ!$D$39:$D$782,СВЦЭМ!$A$39:$A$782,$A113,СВЦЭМ!$B$39:$B$782,T$83)+'СЕТ СН'!$H$14+СВЦЭМ!$D$10+'СЕТ СН'!$H$5-'СЕТ СН'!$H$24</f>
        <v>4109.6144046999998</v>
      </c>
      <c r="U113" s="36">
        <f>SUMIFS(СВЦЭМ!$D$39:$D$782,СВЦЭМ!$A$39:$A$782,$A113,СВЦЭМ!$B$39:$B$782,U$83)+'СЕТ СН'!$H$14+СВЦЭМ!$D$10+'СЕТ СН'!$H$5-'СЕТ СН'!$H$24</f>
        <v>4169.5449306600003</v>
      </c>
      <c r="V113" s="36">
        <f>SUMIFS(СВЦЭМ!$D$39:$D$782,СВЦЭМ!$A$39:$A$782,$A113,СВЦЭМ!$B$39:$B$782,V$83)+'СЕТ СН'!$H$14+СВЦЭМ!$D$10+'СЕТ СН'!$H$5-'СЕТ СН'!$H$24</f>
        <v>4185.84259449</v>
      </c>
      <c r="W113" s="36">
        <f>SUMIFS(СВЦЭМ!$D$39:$D$782,СВЦЭМ!$A$39:$A$782,$A113,СВЦЭМ!$B$39:$B$782,W$83)+'СЕТ СН'!$H$14+СВЦЭМ!$D$10+'СЕТ СН'!$H$5-'СЕТ СН'!$H$24</f>
        <v>4205.8863294000002</v>
      </c>
      <c r="X113" s="36">
        <f>SUMIFS(СВЦЭМ!$D$39:$D$782,СВЦЭМ!$A$39:$A$782,$A113,СВЦЭМ!$B$39:$B$782,X$83)+'СЕТ СН'!$H$14+СВЦЭМ!$D$10+'СЕТ СН'!$H$5-'СЕТ СН'!$H$24</f>
        <v>4197.2389020199998</v>
      </c>
      <c r="Y113" s="36">
        <f>SUMIFS(СВЦЭМ!$D$39:$D$782,СВЦЭМ!$A$39:$A$782,$A113,СВЦЭМ!$B$39:$B$782,Y$83)+'СЕТ СН'!$H$14+СВЦЭМ!$D$10+'СЕТ СН'!$H$5-'СЕТ СН'!$H$24</f>
        <v>4248.7265616799996</v>
      </c>
    </row>
    <row r="114" spans="1:27" ht="15.75" x14ac:dyDescent="0.2">
      <c r="A114" s="35">
        <f t="shared" si="2"/>
        <v>44592</v>
      </c>
      <c r="B114" s="36">
        <f>SUMIFS(СВЦЭМ!$D$39:$D$782,СВЦЭМ!$A$39:$A$782,$A114,СВЦЭМ!$B$39:$B$782,B$83)+'СЕТ СН'!$H$14+СВЦЭМ!$D$10+'СЕТ СН'!$H$5-'СЕТ СН'!$H$24</f>
        <v>4231.8376419599999</v>
      </c>
      <c r="C114" s="36">
        <f>SUMIFS(СВЦЭМ!$D$39:$D$782,СВЦЭМ!$A$39:$A$782,$A114,СВЦЭМ!$B$39:$B$782,C$83)+'СЕТ СН'!$H$14+СВЦЭМ!$D$10+'СЕТ СН'!$H$5-'СЕТ СН'!$H$24</f>
        <v>4255.0059229500002</v>
      </c>
      <c r="D114" s="36">
        <f>SUMIFS(СВЦЭМ!$D$39:$D$782,СВЦЭМ!$A$39:$A$782,$A114,СВЦЭМ!$B$39:$B$782,D$83)+'СЕТ СН'!$H$14+СВЦЭМ!$D$10+'СЕТ СН'!$H$5-'СЕТ СН'!$H$24</f>
        <v>4280.9149111300003</v>
      </c>
      <c r="E114" s="36">
        <f>SUMIFS(СВЦЭМ!$D$39:$D$782,СВЦЭМ!$A$39:$A$782,$A114,СВЦЭМ!$B$39:$B$782,E$83)+'СЕТ СН'!$H$14+СВЦЭМ!$D$10+'СЕТ СН'!$H$5-'СЕТ СН'!$H$24</f>
        <v>4281.6796145999997</v>
      </c>
      <c r="F114" s="36">
        <f>SUMIFS(СВЦЭМ!$D$39:$D$782,СВЦЭМ!$A$39:$A$782,$A114,СВЦЭМ!$B$39:$B$782,F$83)+'СЕТ СН'!$H$14+СВЦЭМ!$D$10+'СЕТ СН'!$H$5-'СЕТ СН'!$H$24</f>
        <v>4257.8701672900006</v>
      </c>
      <c r="G114" s="36">
        <f>SUMIFS(СВЦЭМ!$D$39:$D$782,СВЦЭМ!$A$39:$A$782,$A114,СВЦЭМ!$B$39:$B$782,G$83)+'СЕТ СН'!$H$14+СВЦЭМ!$D$10+'СЕТ СН'!$H$5-'СЕТ СН'!$H$24</f>
        <v>4226.0886685100004</v>
      </c>
      <c r="H114" s="36">
        <f>SUMIFS(СВЦЭМ!$D$39:$D$782,СВЦЭМ!$A$39:$A$782,$A114,СВЦЭМ!$B$39:$B$782,H$83)+'СЕТ СН'!$H$14+СВЦЭМ!$D$10+'СЕТ СН'!$H$5-'СЕТ СН'!$H$24</f>
        <v>4208.5943227099997</v>
      </c>
      <c r="I114" s="36">
        <f>SUMIFS(СВЦЭМ!$D$39:$D$782,СВЦЭМ!$A$39:$A$782,$A114,СВЦЭМ!$B$39:$B$782,I$83)+'СЕТ СН'!$H$14+СВЦЭМ!$D$10+'СЕТ СН'!$H$5-'СЕТ СН'!$H$24</f>
        <v>4163.34049994</v>
      </c>
      <c r="J114" s="36">
        <f>SUMIFS(СВЦЭМ!$D$39:$D$782,СВЦЭМ!$A$39:$A$782,$A114,СВЦЭМ!$B$39:$B$782,J$83)+'СЕТ СН'!$H$14+СВЦЭМ!$D$10+'СЕТ СН'!$H$5-'СЕТ СН'!$H$24</f>
        <v>4164.8637809399997</v>
      </c>
      <c r="K114" s="36">
        <f>SUMIFS(СВЦЭМ!$D$39:$D$782,СВЦЭМ!$A$39:$A$782,$A114,СВЦЭМ!$B$39:$B$782,K$83)+'СЕТ СН'!$H$14+СВЦЭМ!$D$10+'СЕТ СН'!$H$5-'СЕТ СН'!$H$24</f>
        <v>4177.6801225600002</v>
      </c>
      <c r="L114" s="36">
        <f>SUMIFS(СВЦЭМ!$D$39:$D$782,СВЦЭМ!$A$39:$A$782,$A114,СВЦЭМ!$B$39:$B$782,L$83)+'СЕТ СН'!$H$14+СВЦЭМ!$D$10+'СЕТ СН'!$H$5-'СЕТ СН'!$H$24</f>
        <v>4177.8622587500004</v>
      </c>
      <c r="M114" s="36">
        <f>SUMIFS(СВЦЭМ!$D$39:$D$782,СВЦЭМ!$A$39:$A$782,$A114,СВЦЭМ!$B$39:$B$782,M$83)+'СЕТ СН'!$H$14+СВЦЭМ!$D$10+'СЕТ СН'!$H$5-'СЕТ СН'!$H$24</f>
        <v>4161.1696024499997</v>
      </c>
      <c r="N114" s="36">
        <f>SUMIFS(СВЦЭМ!$D$39:$D$782,СВЦЭМ!$A$39:$A$782,$A114,СВЦЭМ!$B$39:$B$782,N$83)+'СЕТ СН'!$H$14+СВЦЭМ!$D$10+'СЕТ СН'!$H$5-'СЕТ СН'!$H$24</f>
        <v>4184.4130619099997</v>
      </c>
      <c r="O114" s="36">
        <f>SUMIFS(СВЦЭМ!$D$39:$D$782,СВЦЭМ!$A$39:$A$782,$A114,СВЦЭМ!$B$39:$B$782,O$83)+'СЕТ СН'!$H$14+СВЦЭМ!$D$10+'СЕТ СН'!$H$5-'СЕТ СН'!$H$24</f>
        <v>4235.7484056900003</v>
      </c>
      <c r="P114" s="36">
        <f>SUMIFS(СВЦЭМ!$D$39:$D$782,СВЦЭМ!$A$39:$A$782,$A114,СВЦЭМ!$B$39:$B$782,P$83)+'СЕТ СН'!$H$14+СВЦЭМ!$D$10+'СЕТ СН'!$H$5-'СЕТ СН'!$H$24</f>
        <v>4239.3387057</v>
      </c>
      <c r="Q114" s="36">
        <f>SUMIFS(СВЦЭМ!$D$39:$D$782,СВЦЭМ!$A$39:$A$782,$A114,СВЦЭМ!$B$39:$B$782,Q$83)+'СЕТ СН'!$H$14+СВЦЭМ!$D$10+'СЕТ СН'!$H$5-'СЕТ СН'!$H$24</f>
        <v>4227.5582889699999</v>
      </c>
      <c r="R114" s="36">
        <f>SUMIFS(СВЦЭМ!$D$39:$D$782,СВЦЭМ!$A$39:$A$782,$A114,СВЦЭМ!$B$39:$B$782,R$83)+'СЕТ СН'!$H$14+СВЦЭМ!$D$10+'СЕТ СН'!$H$5-'СЕТ СН'!$H$24</f>
        <v>4209.56795238</v>
      </c>
      <c r="S114" s="36">
        <f>SUMIFS(СВЦЭМ!$D$39:$D$782,СВЦЭМ!$A$39:$A$782,$A114,СВЦЭМ!$B$39:$B$782,S$83)+'СЕТ СН'!$H$14+СВЦЭМ!$D$10+'СЕТ СН'!$H$5-'СЕТ СН'!$H$24</f>
        <v>4177.9503336199996</v>
      </c>
      <c r="T114" s="36">
        <f>SUMIFS(СВЦЭМ!$D$39:$D$782,СВЦЭМ!$A$39:$A$782,$A114,СВЦЭМ!$B$39:$B$782,T$83)+'СЕТ СН'!$H$14+СВЦЭМ!$D$10+'СЕТ СН'!$H$5-'СЕТ СН'!$H$24</f>
        <v>4167.9719232099997</v>
      </c>
      <c r="U114" s="36">
        <f>SUMIFS(СВЦЭМ!$D$39:$D$782,СВЦЭМ!$A$39:$A$782,$A114,СВЦЭМ!$B$39:$B$782,U$83)+'СЕТ СН'!$H$14+СВЦЭМ!$D$10+'СЕТ СН'!$H$5-'СЕТ СН'!$H$24</f>
        <v>4165.7391869900002</v>
      </c>
      <c r="V114" s="36">
        <f>SUMIFS(СВЦЭМ!$D$39:$D$782,СВЦЭМ!$A$39:$A$782,$A114,СВЦЭМ!$B$39:$B$782,V$83)+'СЕТ СН'!$H$14+СВЦЭМ!$D$10+'СЕТ СН'!$H$5-'СЕТ СН'!$H$24</f>
        <v>4187.1536271599998</v>
      </c>
      <c r="W114" s="36">
        <f>SUMIFS(СВЦЭМ!$D$39:$D$782,СВЦЭМ!$A$39:$A$782,$A114,СВЦЭМ!$B$39:$B$782,W$83)+'СЕТ СН'!$H$14+СВЦЭМ!$D$10+'СЕТ СН'!$H$5-'СЕТ СН'!$H$24</f>
        <v>4191.8633736499996</v>
      </c>
      <c r="X114" s="36">
        <f>SUMIFS(СВЦЭМ!$D$39:$D$782,СВЦЭМ!$A$39:$A$782,$A114,СВЦЭМ!$B$39:$B$782,X$83)+'СЕТ СН'!$H$14+СВЦЭМ!$D$10+'СЕТ СН'!$H$5-'СЕТ СН'!$H$24</f>
        <v>4201.8216470099997</v>
      </c>
      <c r="Y114" s="36">
        <f>SUMIFS(СВЦЭМ!$D$39:$D$782,СВЦЭМ!$A$39:$A$782,$A114,СВЦЭМ!$B$39:$B$782,Y$83)+'СЕТ СН'!$H$14+СВЦЭМ!$D$10+'СЕТ СН'!$H$5-'СЕТ СН'!$H$24</f>
        <v>4261.14703611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01.01.2022</v>
      </c>
      <c r="B120" s="36">
        <f>SUMIFS(СВЦЭМ!$D$39:$D$782,СВЦЭМ!$A$39:$A$782,$A120,СВЦЭМ!$B$39:$B$782,B$119)+'СЕТ СН'!$I$14+СВЦЭМ!$D$10+'СЕТ СН'!$I$5-'СЕТ СН'!$I$24</f>
        <v>4208.4403249099996</v>
      </c>
      <c r="C120" s="36">
        <f>SUMIFS(СВЦЭМ!$D$39:$D$782,СВЦЭМ!$A$39:$A$782,$A120,СВЦЭМ!$B$39:$B$782,C$119)+'СЕТ СН'!$I$14+СВЦЭМ!$D$10+'СЕТ СН'!$I$5-'СЕТ СН'!$I$24</f>
        <v>4216.8457394300003</v>
      </c>
      <c r="D120" s="36">
        <f>SUMIFS(СВЦЭМ!$D$39:$D$782,СВЦЭМ!$A$39:$A$782,$A120,СВЦЭМ!$B$39:$B$782,D$119)+'СЕТ СН'!$I$14+СВЦЭМ!$D$10+'СЕТ СН'!$I$5-'СЕТ СН'!$I$24</f>
        <v>4239.3856412499999</v>
      </c>
      <c r="E120" s="36">
        <f>SUMIFS(СВЦЭМ!$D$39:$D$782,СВЦЭМ!$A$39:$A$782,$A120,СВЦЭМ!$B$39:$B$782,E$119)+'СЕТ СН'!$I$14+СВЦЭМ!$D$10+'СЕТ СН'!$I$5-'СЕТ СН'!$I$24</f>
        <v>4244.6835300800003</v>
      </c>
      <c r="F120" s="36">
        <f>SUMIFS(СВЦЭМ!$D$39:$D$782,СВЦЭМ!$A$39:$A$782,$A120,СВЦЭМ!$B$39:$B$782,F$119)+'СЕТ СН'!$I$14+СВЦЭМ!$D$10+'СЕТ СН'!$I$5-'СЕТ СН'!$I$24</f>
        <v>4255.1147021699999</v>
      </c>
      <c r="G120" s="36">
        <f>SUMIFS(СВЦЭМ!$D$39:$D$782,СВЦЭМ!$A$39:$A$782,$A120,СВЦЭМ!$B$39:$B$782,G$119)+'СЕТ СН'!$I$14+СВЦЭМ!$D$10+'СЕТ СН'!$I$5-'СЕТ СН'!$I$24</f>
        <v>4254.0811968799999</v>
      </c>
      <c r="H120" s="36">
        <f>SUMIFS(СВЦЭМ!$D$39:$D$782,СВЦЭМ!$A$39:$A$782,$A120,СВЦЭМ!$B$39:$B$782,H$119)+'СЕТ СН'!$I$14+СВЦЭМ!$D$10+'СЕТ СН'!$I$5-'СЕТ СН'!$I$24</f>
        <v>4224.8541216600006</v>
      </c>
      <c r="I120" s="36">
        <f>SUMIFS(СВЦЭМ!$D$39:$D$782,СВЦЭМ!$A$39:$A$782,$A120,СВЦЭМ!$B$39:$B$782,I$119)+'СЕТ СН'!$I$14+СВЦЭМ!$D$10+'СЕТ СН'!$I$5-'СЕТ СН'!$I$24</f>
        <v>4237.9469819099995</v>
      </c>
      <c r="J120" s="36">
        <f>SUMIFS(СВЦЭМ!$D$39:$D$782,СВЦЭМ!$A$39:$A$782,$A120,СВЦЭМ!$B$39:$B$782,J$119)+'СЕТ СН'!$I$14+СВЦЭМ!$D$10+'СЕТ СН'!$I$5-'СЕТ СН'!$I$24</f>
        <v>4230.53126918</v>
      </c>
      <c r="K120" s="36">
        <f>SUMIFS(СВЦЭМ!$D$39:$D$782,СВЦЭМ!$A$39:$A$782,$A120,СВЦЭМ!$B$39:$B$782,K$119)+'СЕТ СН'!$I$14+СВЦЭМ!$D$10+'СЕТ СН'!$I$5-'СЕТ СН'!$I$24</f>
        <v>4197.0496185900001</v>
      </c>
      <c r="L120" s="36">
        <f>SUMIFS(СВЦЭМ!$D$39:$D$782,СВЦЭМ!$A$39:$A$782,$A120,СВЦЭМ!$B$39:$B$782,L$119)+'СЕТ СН'!$I$14+СВЦЭМ!$D$10+'СЕТ СН'!$I$5-'СЕТ СН'!$I$24</f>
        <v>4180.9882265200004</v>
      </c>
      <c r="M120" s="36">
        <f>SUMIFS(СВЦЭМ!$D$39:$D$782,СВЦЭМ!$A$39:$A$782,$A120,СВЦЭМ!$B$39:$B$782,M$119)+'СЕТ СН'!$I$14+СВЦЭМ!$D$10+'СЕТ СН'!$I$5-'СЕТ СН'!$I$24</f>
        <v>4143.4579796899998</v>
      </c>
      <c r="N120" s="36">
        <f>SUMIFS(СВЦЭМ!$D$39:$D$782,СВЦЭМ!$A$39:$A$782,$A120,СВЦЭМ!$B$39:$B$782,N$119)+'СЕТ СН'!$I$14+СВЦЭМ!$D$10+'СЕТ СН'!$I$5-'СЕТ СН'!$I$24</f>
        <v>4144.4186153400005</v>
      </c>
      <c r="O120" s="36">
        <f>SUMIFS(СВЦЭМ!$D$39:$D$782,СВЦЭМ!$A$39:$A$782,$A120,СВЦЭМ!$B$39:$B$782,O$119)+'СЕТ СН'!$I$14+СВЦЭМ!$D$10+'СЕТ СН'!$I$5-'СЕТ СН'!$I$24</f>
        <v>4179.1520146500006</v>
      </c>
      <c r="P120" s="36">
        <f>SUMIFS(СВЦЭМ!$D$39:$D$782,СВЦЭМ!$A$39:$A$782,$A120,СВЦЭМ!$B$39:$B$782,P$119)+'СЕТ СН'!$I$14+СВЦЭМ!$D$10+'СЕТ СН'!$I$5-'СЕТ СН'!$I$24</f>
        <v>4201.9581179400002</v>
      </c>
      <c r="Q120" s="36">
        <f>SUMIFS(СВЦЭМ!$D$39:$D$782,СВЦЭМ!$A$39:$A$782,$A120,СВЦЭМ!$B$39:$B$782,Q$119)+'СЕТ СН'!$I$14+СВЦЭМ!$D$10+'СЕТ СН'!$I$5-'СЕТ СН'!$I$24</f>
        <v>4203.8120737999998</v>
      </c>
      <c r="R120" s="36">
        <f>SUMIFS(СВЦЭМ!$D$39:$D$782,СВЦЭМ!$A$39:$A$782,$A120,СВЦЭМ!$B$39:$B$782,R$119)+'СЕТ СН'!$I$14+СВЦЭМ!$D$10+'СЕТ СН'!$I$5-'СЕТ СН'!$I$24</f>
        <v>4149.6935010400002</v>
      </c>
      <c r="S120" s="36">
        <f>SUMIFS(СВЦЭМ!$D$39:$D$782,СВЦЭМ!$A$39:$A$782,$A120,СВЦЭМ!$B$39:$B$782,S$119)+'СЕТ СН'!$I$14+СВЦЭМ!$D$10+'СЕТ СН'!$I$5-'СЕТ СН'!$I$24</f>
        <v>4130.4429564700004</v>
      </c>
      <c r="T120" s="36">
        <f>SUMIFS(СВЦЭМ!$D$39:$D$782,СВЦЭМ!$A$39:$A$782,$A120,СВЦЭМ!$B$39:$B$782,T$119)+'СЕТ СН'!$I$14+СВЦЭМ!$D$10+'СЕТ СН'!$I$5-'СЕТ СН'!$I$24</f>
        <v>4132.9157726900003</v>
      </c>
      <c r="U120" s="36">
        <f>SUMIFS(СВЦЭМ!$D$39:$D$782,СВЦЭМ!$A$39:$A$782,$A120,СВЦЭМ!$B$39:$B$782,U$119)+'СЕТ СН'!$I$14+СВЦЭМ!$D$10+'СЕТ СН'!$I$5-'СЕТ СН'!$I$24</f>
        <v>4125.7142224600002</v>
      </c>
      <c r="V120" s="36">
        <f>SUMIFS(СВЦЭМ!$D$39:$D$782,СВЦЭМ!$A$39:$A$782,$A120,СВЦЭМ!$B$39:$B$782,V$119)+'СЕТ СН'!$I$14+СВЦЭМ!$D$10+'СЕТ СН'!$I$5-'СЕТ СН'!$I$24</f>
        <v>4132.3975181300002</v>
      </c>
      <c r="W120" s="36">
        <f>SUMIFS(СВЦЭМ!$D$39:$D$782,СВЦЭМ!$A$39:$A$782,$A120,СВЦЭМ!$B$39:$B$782,W$119)+'СЕТ СН'!$I$14+СВЦЭМ!$D$10+'СЕТ СН'!$I$5-'СЕТ СН'!$I$24</f>
        <v>4161.5916452399997</v>
      </c>
      <c r="X120" s="36">
        <f>SUMIFS(СВЦЭМ!$D$39:$D$782,СВЦЭМ!$A$39:$A$782,$A120,СВЦЭМ!$B$39:$B$782,X$119)+'СЕТ СН'!$I$14+СВЦЭМ!$D$10+'СЕТ СН'!$I$5-'СЕТ СН'!$I$24</f>
        <v>4174.7589347399999</v>
      </c>
      <c r="Y120" s="36">
        <f>SUMIFS(СВЦЭМ!$D$39:$D$782,СВЦЭМ!$A$39:$A$782,$A120,СВЦЭМ!$B$39:$B$782,Y$119)+'СЕТ СН'!$I$14+СВЦЭМ!$D$10+'СЕТ СН'!$I$5-'СЕТ СН'!$I$24</f>
        <v>4192.7996629500003</v>
      </c>
      <c r="AA120" s="45"/>
    </row>
    <row r="121" spans="1:27" ht="15.75" x14ac:dyDescent="0.2">
      <c r="A121" s="35">
        <f>A120+1</f>
        <v>44563</v>
      </c>
      <c r="B121" s="36">
        <f>SUMIFS(СВЦЭМ!$D$39:$D$782,СВЦЭМ!$A$39:$A$782,$A121,СВЦЭМ!$B$39:$B$782,B$119)+'СЕТ СН'!$I$14+СВЦЭМ!$D$10+'СЕТ СН'!$I$5-'СЕТ СН'!$I$24</f>
        <v>4175.0755560400003</v>
      </c>
      <c r="C121" s="36">
        <f>SUMIFS(СВЦЭМ!$D$39:$D$782,СВЦЭМ!$A$39:$A$782,$A121,СВЦЭМ!$B$39:$B$782,C$119)+'СЕТ СН'!$I$14+СВЦЭМ!$D$10+'СЕТ СН'!$I$5-'СЕТ СН'!$I$24</f>
        <v>4171.4611266600004</v>
      </c>
      <c r="D121" s="36">
        <f>SUMIFS(СВЦЭМ!$D$39:$D$782,СВЦЭМ!$A$39:$A$782,$A121,СВЦЭМ!$B$39:$B$782,D$119)+'СЕТ СН'!$I$14+СВЦЭМ!$D$10+'СЕТ СН'!$I$5-'СЕТ СН'!$I$24</f>
        <v>4207.1752704999999</v>
      </c>
      <c r="E121" s="36">
        <f>SUMIFS(СВЦЭМ!$D$39:$D$782,СВЦЭМ!$A$39:$A$782,$A121,СВЦЭМ!$B$39:$B$782,E$119)+'СЕТ СН'!$I$14+СВЦЭМ!$D$10+'СЕТ СН'!$I$5-'СЕТ СН'!$I$24</f>
        <v>4212.2011334199997</v>
      </c>
      <c r="F121" s="36">
        <f>SUMIFS(СВЦЭМ!$D$39:$D$782,СВЦЭМ!$A$39:$A$782,$A121,СВЦЭМ!$B$39:$B$782,F$119)+'СЕТ СН'!$I$14+СВЦЭМ!$D$10+'СЕТ СН'!$I$5-'СЕТ СН'!$I$24</f>
        <v>4204.2420599400002</v>
      </c>
      <c r="G121" s="36">
        <f>SUMIFS(СВЦЭМ!$D$39:$D$782,СВЦЭМ!$A$39:$A$782,$A121,СВЦЭМ!$B$39:$B$782,G$119)+'СЕТ СН'!$I$14+СВЦЭМ!$D$10+'СЕТ СН'!$I$5-'СЕТ СН'!$I$24</f>
        <v>4201.4786210599996</v>
      </c>
      <c r="H121" s="36">
        <f>SUMIFS(СВЦЭМ!$D$39:$D$782,СВЦЭМ!$A$39:$A$782,$A121,СВЦЭМ!$B$39:$B$782,H$119)+'СЕТ СН'!$I$14+СВЦЭМ!$D$10+'СЕТ СН'!$I$5-'СЕТ СН'!$I$24</f>
        <v>4183.1307249199999</v>
      </c>
      <c r="I121" s="36">
        <f>SUMIFS(СВЦЭМ!$D$39:$D$782,СВЦЭМ!$A$39:$A$782,$A121,СВЦЭМ!$B$39:$B$782,I$119)+'СЕТ СН'!$I$14+СВЦЭМ!$D$10+'СЕТ СН'!$I$5-'СЕТ СН'!$I$24</f>
        <v>4210.2826891200002</v>
      </c>
      <c r="J121" s="36">
        <f>SUMIFS(СВЦЭМ!$D$39:$D$782,СВЦЭМ!$A$39:$A$782,$A121,СВЦЭМ!$B$39:$B$782,J$119)+'СЕТ СН'!$I$14+СВЦЭМ!$D$10+'СЕТ СН'!$I$5-'СЕТ СН'!$I$24</f>
        <v>4192.8211041300001</v>
      </c>
      <c r="K121" s="36">
        <f>SUMIFS(СВЦЭМ!$D$39:$D$782,СВЦЭМ!$A$39:$A$782,$A121,СВЦЭМ!$B$39:$B$782,K$119)+'СЕТ СН'!$I$14+СВЦЭМ!$D$10+'СЕТ СН'!$I$5-'СЕТ СН'!$I$24</f>
        <v>4167.72533148</v>
      </c>
      <c r="L121" s="36">
        <f>SUMIFS(СВЦЭМ!$D$39:$D$782,СВЦЭМ!$A$39:$A$782,$A121,СВЦЭМ!$B$39:$B$782,L$119)+'СЕТ СН'!$I$14+СВЦЭМ!$D$10+'СЕТ СН'!$I$5-'СЕТ СН'!$I$24</f>
        <v>4152.9418420500006</v>
      </c>
      <c r="M121" s="36">
        <f>SUMIFS(СВЦЭМ!$D$39:$D$782,СВЦЭМ!$A$39:$A$782,$A121,СВЦЭМ!$B$39:$B$782,M$119)+'СЕТ СН'!$I$14+СВЦЭМ!$D$10+'СЕТ СН'!$I$5-'СЕТ СН'!$I$24</f>
        <v>4168.5966746300001</v>
      </c>
      <c r="N121" s="36">
        <f>SUMIFS(СВЦЭМ!$D$39:$D$782,СВЦЭМ!$A$39:$A$782,$A121,СВЦЭМ!$B$39:$B$782,N$119)+'СЕТ СН'!$I$14+СВЦЭМ!$D$10+'СЕТ СН'!$I$5-'СЕТ СН'!$I$24</f>
        <v>4184.9404182300004</v>
      </c>
      <c r="O121" s="36">
        <f>SUMIFS(СВЦЭМ!$D$39:$D$782,СВЦЭМ!$A$39:$A$782,$A121,СВЦЭМ!$B$39:$B$782,O$119)+'СЕТ СН'!$I$14+СВЦЭМ!$D$10+'СЕТ СН'!$I$5-'СЕТ СН'!$I$24</f>
        <v>4184.5509024000003</v>
      </c>
      <c r="P121" s="36">
        <f>SUMIFS(СВЦЭМ!$D$39:$D$782,СВЦЭМ!$A$39:$A$782,$A121,СВЦЭМ!$B$39:$B$782,P$119)+'СЕТ СН'!$I$14+СВЦЭМ!$D$10+'СЕТ СН'!$I$5-'СЕТ СН'!$I$24</f>
        <v>4186.0570807000004</v>
      </c>
      <c r="Q121" s="36">
        <f>SUMIFS(СВЦЭМ!$D$39:$D$782,СВЦЭМ!$A$39:$A$782,$A121,СВЦЭМ!$B$39:$B$782,Q$119)+'СЕТ СН'!$I$14+СВЦЭМ!$D$10+'СЕТ СН'!$I$5-'СЕТ СН'!$I$24</f>
        <v>4175.64716004</v>
      </c>
      <c r="R121" s="36">
        <f>SUMIFS(СВЦЭМ!$D$39:$D$782,СВЦЭМ!$A$39:$A$782,$A121,СВЦЭМ!$B$39:$B$782,R$119)+'СЕТ СН'!$I$14+СВЦЭМ!$D$10+'СЕТ СН'!$I$5-'СЕТ СН'!$I$24</f>
        <v>4158.1904724300002</v>
      </c>
      <c r="S121" s="36">
        <f>SUMIFS(СВЦЭМ!$D$39:$D$782,СВЦЭМ!$A$39:$A$782,$A121,СВЦЭМ!$B$39:$B$782,S$119)+'СЕТ СН'!$I$14+СВЦЭМ!$D$10+'СЕТ СН'!$I$5-'СЕТ СН'!$I$24</f>
        <v>4143.0274595499995</v>
      </c>
      <c r="T121" s="36">
        <f>SUMIFS(СВЦЭМ!$D$39:$D$782,СВЦЭМ!$A$39:$A$782,$A121,СВЦЭМ!$B$39:$B$782,T$119)+'СЕТ СН'!$I$14+СВЦЭМ!$D$10+'СЕТ СН'!$I$5-'СЕТ СН'!$I$24</f>
        <v>4142.9667241099996</v>
      </c>
      <c r="U121" s="36">
        <f>SUMIFS(СВЦЭМ!$D$39:$D$782,СВЦЭМ!$A$39:$A$782,$A121,СВЦЭМ!$B$39:$B$782,U$119)+'СЕТ СН'!$I$14+СВЦЭМ!$D$10+'СЕТ СН'!$I$5-'СЕТ СН'!$I$24</f>
        <v>4142.9184899100001</v>
      </c>
      <c r="V121" s="36">
        <f>SUMIFS(СВЦЭМ!$D$39:$D$782,СВЦЭМ!$A$39:$A$782,$A121,СВЦЭМ!$B$39:$B$782,V$119)+'СЕТ СН'!$I$14+СВЦЭМ!$D$10+'СЕТ СН'!$I$5-'СЕТ СН'!$I$24</f>
        <v>4154.3124630900002</v>
      </c>
      <c r="W121" s="36">
        <f>SUMIFS(СВЦЭМ!$D$39:$D$782,СВЦЭМ!$A$39:$A$782,$A121,СВЦЭМ!$B$39:$B$782,W$119)+'СЕТ СН'!$I$14+СВЦЭМ!$D$10+'СЕТ СН'!$I$5-'СЕТ СН'!$I$24</f>
        <v>4165.0234230799997</v>
      </c>
      <c r="X121" s="36">
        <f>SUMIFS(СВЦЭМ!$D$39:$D$782,СВЦЭМ!$A$39:$A$782,$A121,СВЦЭМ!$B$39:$B$782,X$119)+'СЕТ СН'!$I$14+СВЦЭМ!$D$10+'СЕТ СН'!$I$5-'СЕТ СН'!$I$24</f>
        <v>4212.3784644300003</v>
      </c>
      <c r="Y121" s="36">
        <f>SUMIFS(СВЦЭМ!$D$39:$D$782,СВЦЭМ!$A$39:$A$782,$A121,СВЦЭМ!$B$39:$B$782,Y$119)+'СЕТ СН'!$I$14+СВЦЭМ!$D$10+'СЕТ СН'!$I$5-'СЕТ СН'!$I$24</f>
        <v>4235.61525815</v>
      </c>
    </row>
    <row r="122" spans="1:27" ht="15.75" x14ac:dyDescent="0.2">
      <c r="A122" s="35">
        <f t="shared" ref="A122:A150" si="3">A121+1</f>
        <v>44564</v>
      </c>
      <c r="B122" s="36">
        <f>SUMIFS(СВЦЭМ!$D$39:$D$782,СВЦЭМ!$A$39:$A$782,$A122,СВЦЭМ!$B$39:$B$782,B$119)+'СЕТ СН'!$I$14+СВЦЭМ!$D$10+'СЕТ СН'!$I$5-'СЕТ СН'!$I$24</f>
        <v>4195.6095763499998</v>
      </c>
      <c r="C122" s="36">
        <f>SUMIFS(СВЦЭМ!$D$39:$D$782,СВЦЭМ!$A$39:$A$782,$A122,СВЦЭМ!$B$39:$B$782,C$119)+'СЕТ СН'!$I$14+СВЦЭМ!$D$10+'СЕТ СН'!$I$5-'СЕТ СН'!$I$24</f>
        <v>4184.3825801900002</v>
      </c>
      <c r="D122" s="36">
        <f>SUMIFS(СВЦЭМ!$D$39:$D$782,СВЦЭМ!$A$39:$A$782,$A122,СВЦЭМ!$B$39:$B$782,D$119)+'СЕТ СН'!$I$14+СВЦЭМ!$D$10+'СЕТ СН'!$I$5-'СЕТ СН'!$I$24</f>
        <v>4227.3306385400001</v>
      </c>
      <c r="E122" s="36">
        <f>SUMIFS(СВЦЭМ!$D$39:$D$782,СВЦЭМ!$A$39:$A$782,$A122,СВЦЭМ!$B$39:$B$782,E$119)+'СЕТ СН'!$I$14+СВЦЭМ!$D$10+'СЕТ СН'!$I$5-'СЕТ СН'!$I$24</f>
        <v>4234.05297909</v>
      </c>
      <c r="F122" s="36">
        <f>SUMIFS(СВЦЭМ!$D$39:$D$782,СВЦЭМ!$A$39:$A$782,$A122,СВЦЭМ!$B$39:$B$782,F$119)+'СЕТ СН'!$I$14+СВЦЭМ!$D$10+'СЕТ СН'!$I$5-'СЕТ СН'!$I$24</f>
        <v>4239.1653094000003</v>
      </c>
      <c r="G122" s="36">
        <f>SUMIFS(СВЦЭМ!$D$39:$D$782,СВЦЭМ!$A$39:$A$782,$A122,СВЦЭМ!$B$39:$B$782,G$119)+'СЕТ СН'!$I$14+СВЦЭМ!$D$10+'СЕТ СН'!$I$5-'СЕТ СН'!$I$24</f>
        <v>4234.1786250200003</v>
      </c>
      <c r="H122" s="36">
        <f>SUMIFS(СВЦЭМ!$D$39:$D$782,СВЦЭМ!$A$39:$A$782,$A122,СВЦЭМ!$B$39:$B$782,H$119)+'СЕТ СН'!$I$14+СВЦЭМ!$D$10+'СЕТ СН'!$I$5-'СЕТ СН'!$I$24</f>
        <v>4204.5486085600005</v>
      </c>
      <c r="I122" s="36">
        <f>SUMIFS(СВЦЭМ!$D$39:$D$782,СВЦЭМ!$A$39:$A$782,$A122,СВЦЭМ!$B$39:$B$782,I$119)+'СЕТ СН'!$I$14+СВЦЭМ!$D$10+'СЕТ СН'!$I$5-'СЕТ СН'!$I$24</f>
        <v>4218.4570616999999</v>
      </c>
      <c r="J122" s="36">
        <f>SUMIFS(СВЦЭМ!$D$39:$D$782,СВЦЭМ!$A$39:$A$782,$A122,СВЦЭМ!$B$39:$B$782,J$119)+'СЕТ СН'!$I$14+СВЦЭМ!$D$10+'СЕТ СН'!$I$5-'СЕТ СН'!$I$24</f>
        <v>4193.0586678</v>
      </c>
      <c r="K122" s="36">
        <f>SUMIFS(СВЦЭМ!$D$39:$D$782,СВЦЭМ!$A$39:$A$782,$A122,СВЦЭМ!$B$39:$B$782,K$119)+'СЕТ СН'!$I$14+СВЦЭМ!$D$10+'СЕТ СН'!$I$5-'СЕТ СН'!$I$24</f>
        <v>4166.1484091599996</v>
      </c>
      <c r="L122" s="36">
        <f>SUMIFS(СВЦЭМ!$D$39:$D$782,СВЦЭМ!$A$39:$A$782,$A122,СВЦЭМ!$B$39:$B$782,L$119)+'СЕТ СН'!$I$14+СВЦЭМ!$D$10+'СЕТ СН'!$I$5-'СЕТ СН'!$I$24</f>
        <v>4168.3751491200001</v>
      </c>
      <c r="M122" s="36">
        <f>SUMIFS(СВЦЭМ!$D$39:$D$782,СВЦЭМ!$A$39:$A$782,$A122,СВЦЭМ!$B$39:$B$782,M$119)+'СЕТ СН'!$I$14+СВЦЭМ!$D$10+'СЕТ СН'!$I$5-'СЕТ СН'!$I$24</f>
        <v>4185.7001127700005</v>
      </c>
      <c r="N122" s="36">
        <f>SUMIFS(СВЦЭМ!$D$39:$D$782,СВЦЭМ!$A$39:$A$782,$A122,СВЦЭМ!$B$39:$B$782,N$119)+'СЕТ СН'!$I$14+СВЦЭМ!$D$10+'СЕТ СН'!$I$5-'СЕТ СН'!$I$24</f>
        <v>4194.6459426500005</v>
      </c>
      <c r="O122" s="36">
        <f>SUMIFS(СВЦЭМ!$D$39:$D$782,СВЦЭМ!$A$39:$A$782,$A122,СВЦЭМ!$B$39:$B$782,O$119)+'СЕТ СН'!$I$14+СВЦЭМ!$D$10+'СЕТ СН'!$I$5-'СЕТ СН'!$I$24</f>
        <v>4229.9708532799996</v>
      </c>
      <c r="P122" s="36">
        <f>SUMIFS(СВЦЭМ!$D$39:$D$782,СВЦЭМ!$A$39:$A$782,$A122,СВЦЭМ!$B$39:$B$782,P$119)+'СЕТ СН'!$I$14+СВЦЭМ!$D$10+'СЕТ СН'!$I$5-'СЕТ СН'!$I$24</f>
        <v>4233.87948443</v>
      </c>
      <c r="Q122" s="36">
        <f>SUMIFS(СВЦЭМ!$D$39:$D$782,СВЦЭМ!$A$39:$A$782,$A122,СВЦЭМ!$B$39:$B$782,Q$119)+'СЕТ СН'!$I$14+СВЦЭМ!$D$10+'СЕТ СН'!$I$5-'СЕТ СН'!$I$24</f>
        <v>4228.56492058</v>
      </c>
      <c r="R122" s="36">
        <f>SUMIFS(СВЦЭМ!$D$39:$D$782,СВЦЭМ!$A$39:$A$782,$A122,СВЦЭМ!$B$39:$B$782,R$119)+'СЕТ СН'!$I$14+СВЦЭМ!$D$10+'СЕТ СН'!$I$5-'СЕТ СН'!$I$24</f>
        <v>4180.20370688</v>
      </c>
      <c r="S122" s="36">
        <f>SUMIFS(СВЦЭМ!$D$39:$D$782,СВЦЭМ!$A$39:$A$782,$A122,СВЦЭМ!$B$39:$B$782,S$119)+'СЕТ СН'!$I$14+СВЦЭМ!$D$10+'СЕТ СН'!$I$5-'СЕТ СН'!$I$24</f>
        <v>4154.8532112399998</v>
      </c>
      <c r="T122" s="36">
        <f>SUMIFS(СВЦЭМ!$D$39:$D$782,СВЦЭМ!$A$39:$A$782,$A122,СВЦЭМ!$B$39:$B$782,T$119)+'СЕТ СН'!$I$14+СВЦЭМ!$D$10+'СЕТ СН'!$I$5-'СЕТ СН'!$I$24</f>
        <v>4147.6739978000005</v>
      </c>
      <c r="U122" s="36">
        <f>SUMIFS(СВЦЭМ!$D$39:$D$782,СВЦЭМ!$A$39:$A$782,$A122,СВЦЭМ!$B$39:$B$782,U$119)+'СЕТ СН'!$I$14+СВЦЭМ!$D$10+'СЕТ СН'!$I$5-'СЕТ СН'!$I$24</f>
        <v>4159.4005503899998</v>
      </c>
      <c r="V122" s="36">
        <f>SUMIFS(СВЦЭМ!$D$39:$D$782,СВЦЭМ!$A$39:$A$782,$A122,СВЦЭМ!$B$39:$B$782,V$119)+'СЕТ СН'!$I$14+СВЦЭМ!$D$10+'СЕТ СН'!$I$5-'СЕТ СН'!$I$24</f>
        <v>4164.2214755599998</v>
      </c>
      <c r="W122" s="36">
        <f>SUMIFS(СВЦЭМ!$D$39:$D$782,СВЦЭМ!$A$39:$A$782,$A122,СВЦЭМ!$B$39:$B$782,W$119)+'СЕТ СН'!$I$14+СВЦЭМ!$D$10+'СЕТ СН'!$I$5-'СЕТ СН'!$I$24</f>
        <v>4185.3085581699997</v>
      </c>
      <c r="X122" s="36">
        <f>SUMIFS(СВЦЭМ!$D$39:$D$782,СВЦЭМ!$A$39:$A$782,$A122,СВЦЭМ!$B$39:$B$782,X$119)+'СЕТ СН'!$I$14+СВЦЭМ!$D$10+'СЕТ СН'!$I$5-'СЕТ СН'!$I$24</f>
        <v>4205.1266487600005</v>
      </c>
      <c r="Y122" s="36">
        <f>SUMIFS(СВЦЭМ!$D$39:$D$782,СВЦЭМ!$A$39:$A$782,$A122,СВЦЭМ!$B$39:$B$782,Y$119)+'СЕТ СН'!$I$14+СВЦЭМ!$D$10+'СЕТ СН'!$I$5-'СЕТ СН'!$I$24</f>
        <v>4216.1451949399998</v>
      </c>
    </row>
    <row r="123" spans="1:27" ht="15.75" x14ac:dyDescent="0.2">
      <c r="A123" s="35">
        <f t="shared" si="3"/>
        <v>44565</v>
      </c>
      <c r="B123" s="36">
        <f>SUMIFS(СВЦЭМ!$D$39:$D$782,СВЦЭМ!$A$39:$A$782,$A123,СВЦЭМ!$B$39:$B$782,B$119)+'СЕТ СН'!$I$14+СВЦЭМ!$D$10+'СЕТ СН'!$I$5-'СЕТ СН'!$I$24</f>
        <v>4094.8745709499999</v>
      </c>
      <c r="C123" s="36">
        <f>SUMIFS(СВЦЭМ!$D$39:$D$782,СВЦЭМ!$A$39:$A$782,$A123,СВЦЭМ!$B$39:$B$782,C$119)+'СЕТ СН'!$I$14+СВЦЭМ!$D$10+'СЕТ СН'!$I$5-'СЕТ СН'!$I$24</f>
        <v>4116.3815758399996</v>
      </c>
      <c r="D123" s="36">
        <f>SUMIFS(СВЦЭМ!$D$39:$D$782,СВЦЭМ!$A$39:$A$782,$A123,СВЦЭМ!$B$39:$B$782,D$119)+'СЕТ СН'!$I$14+СВЦЭМ!$D$10+'СЕТ СН'!$I$5-'СЕТ СН'!$I$24</f>
        <v>4171.1649266100003</v>
      </c>
      <c r="E123" s="36">
        <f>SUMIFS(СВЦЭМ!$D$39:$D$782,СВЦЭМ!$A$39:$A$782,$A123,СВЦЭМ!$B$39:$B$782,E$119)+'СЕТ СН'!$I$14+СВЦЭМ!$D$10+'СЕТ СН'!$I$5-'СЕТ СН'!$I$24</f>
        <v>4189.2161259499999</v>
      </c>
      <c r="F123" s="36">
        <f>SUMIFS(СВЦЭМ!$D$39:$D$782,СВЦЭМ!$A$39:$A$782,$A123,СВЦЭМ!$B$39:$B$782,F$119)+'СЕТ СН'!$I$14+СВЦЭМ!$D$10+'СЕТ СН'!$I$5-'СЕТ СН'!$I$24</f>
        <v>4190.9229145500003</v>
      </c>
      <c r="G123" s="36">
        <f>SUMIFS(СВЦЭМ!$D$39:$D$782,СВЦЭМ!$A$39:$A$782,$A123,СВЦЭМ!$B$39:$B$782,G$119)+'СЕТ СН'!$I$14+СВЦЭМ!$D$10+'СЕТ СН'!$I$5-'СЕТ СН'!$I$24</f>
        <v>4186.4190061999998</v>
      </c>
      <c r="H123" s="36">
        <f>SUMIFS(СВЦЭМ!$D$39:$D$782,СВЦЭМ!$A$39:$A$782,$A123,СВЦЭМ!$B$39:$B$782,H$119)+'СЕТ СН'!$I$14+СВЦЭМ!$D$10+'СЕТ СН'!$I$5-'СЕТ СН'!$I$24</f>
        <v>4158.3004214800003</v>
      </c>
      <c r="I123" s="36">
        <f>SUMIFS(СВЦЭМ!$D$39:$D$782,СВЦЭМ!$A$39:$A$782,$A123,СВЦЭМ!$B$39:$B$782,I$119)+'СЕТ СН'!$I$14+СВЦЭМ!$D$10+'СЕТ СН'!$I$5-'СЕТ СН'!$I$24</f>
        <v>4181.27004141</v>
      </c>
      <c r="J123" s="36">
        <f>SUMIFS(СВЦЭМ!$D$39:$D$782,СВЦЭМ!$A$39:$A$782,$A123,СВЦЭМ!$B$39:$B$782,J$119)+'СЕТ СН'!$I$14+СВЦЭМ!$D$10+'СЕТ СН'!$I$5-'СЕТ СН'!$I$24</f>
        <v>4169.0097342600002</v>
      </c>
      <c r="K123" s="36">
        <f>SUMIFS(СВЦЭМ!$D$39:$D$782,СВЦЭМ!$A$39:$A$782,$A123,СВЦЭМ!$B$39:$B$782,K$119)+'СЕТ СН'!$I$14+СВЦЭМ!$D$10+'СЕТ СН'!$I$5-'СЕТ СН'!$I$24</f>
        <v>4138.7186221399998</v>
      </c>
      <c r="L123" s="36">
        <f>SUMIFS(СВЦЭМ!$D$39:$D$782,СВЦЭМ!$A$39:$A$782,$A123,СВЦЭМ!$B$39:$B$782,L$119)+'СЕТ СН'!$I$14+СВЦЭМ!$D$10+'СЕТ СН'!$I$5-'СЕТ СН'!$I$24</f>
        <v>4151.7467354999999</v>
      </c>
      <c r="M123" s="36">
        <f>SUMIFS(СВЦЭМ!$D$39:$D$782,СВЦЭМ!$A$39:$A$782,$A123,СВЦЭМ!$B$39:$B$782,M$119)+'СЕТ СН'!$I$14+СВЦЭМ!$D$10+'СЕТ СН'!$I$5-'СЕТ СН'!$I$24</f>
        <v>4156.6589678700002</v>
      </c>
      <c r="N123" s="36">
        <f>SUMIFS(СВЦЭМ!$D$39:$D$782,СВЦЭМ!$A$39:$A$782,$A123,СВЦЭМ!$B$39:$B$782,N$119)+'СЕТ СН'!$I$14+СВЦЭМ!$D$10+'СЕТ СН'!$I$5-'СЕТ СН'!$I$24</f>
        <v>4167.9600819699999</v>
      </c>
      <c r="O123" s="36">
        <f>SUMIFS(СВЦЭМ!$D$39:$D$782,СВЦЭМ!$A$39:$A$782,$A123,СВЦЭМ!$B$39:$B$782,O$119)+'СЕТ СН'!$I$14+СВЦЭМ!$D$10+'СЕТ СН'!$I$5-'СЕТ СН'!$I$24</f>
        <v>4182.4614027799998</v>
      </c>
      <c r="P123" s="36">
        <f>SUMIFS(СВЦЭМ!$D$39:$D$782,СВЦЭМ!$A$39:$A$782,$A123,СВЦЭМ!$B$39:$B$782,P$119)+'СЕТ СН'!$I$14+СВЦЭМ!$D$10+'СЕТ СН'!$I$5-'СЕТ СН'!$I$24</f>
        <v>4186.3641900500006</v>
      </c>
      <c r="Q123" s="36">
        <f>SUMIFS(СВЦЭМ!$D$39:$D$782,СВЦЭМ!$A$39:$A$782,$A123,СВЦЭМ!$B$39:$B$782,Q$119)+'СЕТ СН'!$I$14+СВЦЭМ!$D$10+'СЕТ СН'!$I$5-'СЕТ СН'!$I$24</f>
        <v>4171.2769359100002</v>
      </c>
      <c r="R123" s="36">
        <f>SUMIFS(СВЦЭМ!$D$39:$D$782,СВЦЭМ!$A$39:$A$782,$A123,СВЦЭМ!$B$39:$B$782,R$119)+'СЕТ СН'!$I$14+СВЦЭМ!$D$10+'СЕТ СН'!$I$5-'СЕТ СН'!$I$24</f>
        <v>4131.1621774899995</v>
      </c>
      <c r="S123" s="36">
        <f>SUMIFS(СВЦЭМ!$D$39:$D$782,СВЦЭМ!$A$39:$A$782,$A123,СВЦЭМ!$B$39:$B$782,S$119)+'СЕТ СН'!$I$14+СВЦЭМ!$D$10+'СЕТ СН'!$I$5-'СЕТ СН'!$I$24</f>
        <v>4139.9807086800001</v>
      </c>
      <c r="T123" s="36">
        <f>SUMIFS(СВЦЭМ!$D$39:$D$782,СВЦЭМ!$A$39:$A$782,$A123,СВЦЭМ!$B$39:$B$782,T$119)+'СЕТ СН'!$I$14+СВЦЭМ!$D$10+'СЕТ СН'!$I$5-'СЕТ СН'!$I$24</f>
        <v>4136.5555754199995</v>
      </c>
      <c r="U123" s="36">
        <f>SUMIFS(СВЦЭМ!$D$39:$D$782,СВЦЭМ!$A$39:$A$782,$A123,СВЦЭМ!$B$39:$B$782,U$119)+'СЕТ СН'!$I$14+СВЦЭМ!$D$10+'СЕТ СН'!$I$5-'СЕТ СН'!$I$24</f>
        <v>4137.22370649</v>
      </c>
      <c r="V123" s="36">
        <f>SUMIFS(СВЦЭМ!$D$39:$D$782,СВЦЭМ!$A$39:$A$782,$A123,СВЦЭМ!$B$39:$B$782,V$119)+'СЕТ СН'!$I$14+СВЦЭМ!$D$10+'СЕТ СН'!$I$5-'СЕТ СН'!$I$24</f>
        <v>4123.4164100899998</v>
      </c>
      <c r="W123" s="36">
        <f>SUMIFS(СВЦЭМ!$D$39:$D$782,СВЦЭМ!$A$39:$A$782,$A123,СВЦЭМ!$B$39:$B$782,W$119)+'СЕТ СН'!$I$14+СВЦЭМ!$D$10+'СЕТ СН'!$I$5-'СЕТ СН'!$I$24</f>
        <v>4138.4039335899997</v>
      </c>
      <c r="X123" s="36">
        <f>SUMIFS(СВЦЭМ!$D$39:$D$782,СВЦЭМ!$A$39:$A$782,$A123,СВЦЭМ!$B$39:$B$782,X$119)+'СЕТ СН'!$I$14+СВЦЭМ!$D$10+'СЕТ СН'!$I$5-'СЕТ СН'!$I$24</f>
        <v>4149.3515919600004</v>
      </c>
      <c r="Y123" s="36">
        <f>SUMIFS(СВЦЭМ!$D$39:$D$782,СВЦЭМ!$A$39:$A$782,$A123,СВЦЭМ!$B$39:$B$782,Y$119)+'СЕТ СН'!$I$14+СВЦЭМ!$D$10+'СЕТ СН'!$I$5-'СЕТ СН'!$I$24</f>
        <v>4178.3865795399997</v>
      </c>
    </row>
    <row r="124" spans="1:27" ht="15.75" x14ac:dyDescent="0.2">
      <c r="A124" s="35">
        <f t="shared" si="3"/>
        <v>44566</v>
      </c>
      <c r="B124" s="36">
        <f>SUMIFS(СВЦЭМ!$D$39:$D$782,СВЦЭМ!$A$39:$A$782,$A124,СВЦЭМ!$B$39:$B$782,B$119)+'СЕТ СН'!$I$14+СВЦЭМ!$D$10+'СЕТ СН'!$I$5-'СЕТ СН'!$I$24</f>
        <v>4091.5131105</v>
      </c>
      <c r="C124" s="36">
        <f>SUMIFS(СВЦЭМ!$D$39:$D$782,СВЦЭМ!$A$39:$A$782,$A124,СВЦЭМ!$B$39:$B$782,C$119)+'СЕТ СН'!$I$14+СВЦЭМ!$D$10+'СЕТ СН'!$I$5-'СЕТ СН'!$I$24</f>
        <v>4104.8454702999998</v>
      </c>
      <c r="D124" s="36">
        <f>SUMIFS(СВЦЭМ!$D$39:$D$782,СВЦЭМ!$A$39:$A$782,$A124,СВЦЭМ!$B$39:$B$782,D$119)+'СЕТ СН'!$I$14+СВЦЭМ!$D$10+'СЕТ СН'!$I$5-'СЕТ СН'!$I$24</f>
        <v>4133.6257743300002</v>
      </c>
      <c r="E124" s="36">
        <f>SUMIFS(СВЦЭМ!$D$39:$D$782,СВЦЭМ!$A$39:$A$782,$A124,СВЦЭМ!$B$39:$B$782,E$119)+'СЕТ СН'!$I$14+СВЦЭМ!$D$10+'СЕТ СН'!$I$5-'СЕТ СН'!$I$24</f>
        <v>4148.99058014</v>
      </c>
      <c r="F124" s="36">
        <f>SUMIFS(СВЦЭМ!$D$39:$D$782,СВЦЭМ!$A$39:$A$782,$A124,СВЦЭМ!$B$39:$B$782,F$119)+'СЕТ СН'!$I$14+СВЦЭМ!$D$10+'СЕТ СН'!$I$5-'СЕТ СН'!$I$24</f>
        <v>4140.8558196600006</v>
      </c>
      <c r="G124" s="36">
        <f>SUMIFS(СВЦЭМ!$D$39:$D$782,СВЦЭМ!$A$39:$A$782,$A124,СВЦЭМ!$B$39:$B$782,G$119)+'СЕТ СН'!$I$14+СВЦЭМ!$D$10+'СЕТ СН'!$I$5-'СЕТ СН'!$I$24</f>
        <v>4122.8373754300001</v>
      </c>
      <c r="H124" s="36">
        <f>SUMIFS(СВЦЭМ!$D$39:$D$782,СВЦЭМ!$A$39:$A$782,$A124,СВЦЭМ!$B$39:$B$782,H$119)+'СЕТ СН'!$I$14+СВЦЭМ!$D$10+'СЕТ СН'!$I$5-'СЕТ СН'!$I$24</f>
        <v>4093.9135562299998</v>
      </c>
      <c r="I124" s="36">
        <f>SUMIFS(СВЦЭМ!$D$39:$D$782,СВЦЭМ!$A$39:$A$782,$A124,СВЦЭМ!$B$39:$B$782,I$119)+'СЕТ СН'!$I$14+СВЦЭМ!$D$10+'СЕТ СН'!$I$5-'СЕТ СН'!$I$24</f>
        <v>4088.9254022599998</v>
      </c>
      <c r="J124" s="36">
        <f>SUMIFS(СВЦЭМ!$D$39:$D$782,СВЦЭМ!$A$39:$A$782,$A124,СВЦЭМ!$B$39:$B$782,J$119)+'СЕТ СН'!$I$14+СВЦЭМ!$D$10+'СЕТ СН'!$I$5-'СЕТ СН'!$I$24</f>
        <v>4095.35321277</v>
      </c>
      <c r="K124" s="36">
        <f>SUMIFS(СВЦЭМ!$D$39:$D$782,СВЦЭМ!$A$39:$A$782,$A124,СВЦЭМ!$B$39:$B$782,K$119)+'СЕТ СН'!$I$14+СВЦЭМ!$D$10+'СЕТ СН'!$I$5-'СЕТ СН'!$I$24</f>
        <v>4080.6396320800004</v>
      </c>
      <c r="L124" s="36">
        <f>SUMIFS(СВЦЭМ!$D$39:$D$782,СВЦЭМ!$A$39:$A$782,$A124,СВЦЭМ!$B$39:$B$782,L$119)+'СЕТ СН'!$I$14+СВЦЭМ!$D$10+'СЕТ СН'!$I$5-'СЕТ СН'!$I$24</f>
        <v>4081.5918290500003</v>
      </c>
      <c r="M124" s="36">
        <f>SUMIFS(СВЦЭМ!$D$39:$D$782,СВЦЭМ!$A$39:$A$782,$A124,СВЦЭМ!$B$39:$B$782,M$119)+'СЕТ СН'!$I$14+СВЦЭМ!$D$10+'СЕТ СН'!$I$5-'СЕТ СН'!$I$24</f>
        <v>4069.3245135100001</v>
      </c>
      <c r="N124" s="36">
        <f>SUMIFS(СВЦЭМ!$D$39:$D$782,СВЦЭМ!$A$39:$A$782,$A124,СВЦЭМ!$B$39:$B$782,N$119)+'СЕТ СН'!$I$14+СВЦЭМ!$D$10+'СЕТ СН'!$I$5-'СЕТ СН'!$I$24</f>
        <v>4093.5911905100002</v>
      </c>
      <c r="O124" s="36">
        <f>SUMIFS(СВЦЭМ!$D$39:$D$782,СВЦЭМ!$A$39:$A$782,$A124,СВЦЭМ!$B$39:$B$782,O$119)+'СЕТ СН'!$I$14+СВЦЭМ!$D$10+'СЕТ СН'!$I$5-'СЕТ СН'!$I$24</f>
        <v>4129.2418814299999</v>
      </c>
      <c r="P124" s="36">
        <f>SUMIFS(СВЦЭМ!$D$39:$D$782,СВЦЭМ!$A$39:$A$782,$A124,СВЦЭМ!$B$39:$B$782,P$119)+'СЕТ СН'!$I$14+СВЦЭМ!$D$10+'СЕТ СН'!$I$5-'СЕТ СН'!$I$24</f>
        <v>4126.7671338800001</v>
      </c>
      <c r="Q124" s="36">
        <f>SUMIFS(СВЦЭМ!$D$39:$D$782,СВЦЭМ!$A$39:$A$782,$A124,СВЦЭМ!$B$39:$B$782,Q$119)+'СЕТ СН'!$I$14+СВЦЭМ!$D$10+'СЕТ СН'!$I$5-'СЕТ СН'!$I$24</f>
        <v>4120.9490291800003</v>
      </c>
      <c r="R124" s="36">
        <f>SUMIFS(СВЦЭМ!$D$39:$D$782,СВЦЭМ!$A$39:$A$782,$A124,СВЦЭМ!$B$39:$B$782,R$119)+'СЕТ СН'!$I$14+СВЦЭМ!$D$10+'СЕТ СН'!$I$5-'СЕТ СН'!$I$24</f>
        <v>4061.5361873299998</v>
      </c>
      <c r="S124" s="36">
        <f>SUMIFS(СВЦЭМ!$D$39:$D$782,СВЦЭМ!$A$39:$A$782,$A124,СВЦЭМ!$B$39:$B$782,S$119)+'СЕТ СН'!$I$14+СВЦЭМ!$D$10+'СЕТ СН'!$I$5-'СЕТ СН'!$I$24</f>
        <v>4058.3160469499999</v>
      </c>
      <c r="T124" s="36">
        <f>SUMIFS(СВЦЭМ!$D$39:$D$782,СВЦЭМ!$A$39:$A$782,$A124,СВЦЭМ!$B$39:$B$782,T$119)+'СЕТ СН'!$I$14+СВЦЭМ!$D$10+'СЕТ СН'!$I$5-'СЕТ СН'!$I$24</f>
        <v>4058.5365572400001</v>
      </c>
      <c r="U124" s="36">
        <f>SUMIFS(СВЦЭМ!$D$39:$D$782,СВЦЭМ!$A$39:$A$782,$A124,СВЦЭМ!$B$39:$B$782,U$119)+'СЕТ СН'!$I$14+СВЦЭМ!$D$10+'СЕТ СН'!$I$5-'СЕТ СН'!$I$24</f>
        <v>4056.97730181</v>
      </c>
      <c r="V124" s="36">
        <f>SUMIFS(СВЦЭМ!$D$39:$D$782,СВЦЭМ!$A$39:$A$782,$A124,СВЦЭМ!$B$39:$B$782,V$119)+'СЕТ СН'!$I$14+СВЦЭМ!$D$10+'СЕТ СН'!$I$5-'СЕТ СН'!$I$24</f>
        <v>4051.2142788199999</v>
      </c>
      <c r="W124" s="36">
        <f>SUMIFS(СВЦЭМ!$D$39:$D$782,СВЦЭМ!$A$39:$A$782,$A124,СВЦЭМ!$B$39:$B$782,W$119)+'СЕТ СН'!$I$14+СВЦЭМ!$D$10+'СЕТ СН'!$I$5-'СЕТ СН'!$I$24</f>
        <v>4095.1135994800002</v>
      </c>
      <c r="X124" s="36">
        <f>SUMIFS(СВЦЭМ!$D$39:$D$782,СВЦЭМ!$A$39:$A$782,$A124,СВЦЭМ!$B$39:$B$782,X$119)+'СЕТ СН'!$I$14+СВЦЭМ!$D$10+'СЕТ СН'!$I$5-'СЕТ СН'!$I$24</f>
        <v>4114.5442665999999</v>
      </c>
      <c r="Y124" s="36">
        <f>SUMIFS(СВЦЭМ!$D$39:$D$782,СВЦЭМ!$A$39:$A$782,$A124,СВЦЭМ!$B$39:$B$782,Y$119)+'СЕТ СН'!$I$14+СВЦЭМ!$D$10+'СЕТ СН'!$I$5-'СЕТ СН'!$I$24</f>
        <v>4133.2842010900004</v>
      </c>
    </row>
    <row r="125" spans="1:27" ht="15.75" x14ac:dyDescent="0.2">
      <c r="A125" s="35">
        <f t="shared" si="3"/>
        <v>44567</v>
      </c>
      <c r="B125" s="36">
        <f>SUMIFS(СВЦЭМ!$D$39:$D$782,СВЦЭМ!$A$39:$A$782,$A125,СВЦЭМ!$B$39:$B$782,B$119)+'СЕТ СН'!$I$14+СВЦЭМ!$D$10+'СЕТ СН'!$I$5-'СЕТ СН'!$I$24</f>
        <v>4108.0994938100002</v>
      </c>
      <c r="C125" s="36">
        <f>SUMIFS(СВЦЭМ!$D$39:$D$782,СВЦЭМ!$A$39:$A$782,$A125,СВЦЭМ!$B$39:$B$782,C$119)+'СЕТ СН'!$I$14+СВЦЭМ!$D$10+'СЕТ СН'!$I$5-'СЕТ СН'!$I$24</f>
        <v>4136.4457470500001</v>
      </c>
      <c r="D125" s="36">
        <f>SUMIFS(СВЦЭМ!$D$39:$D$782,СВЦЭМ!$A$39:$A$782,$A125,СВЦЭМ!$B$39:$B$782,D$119)+'СЕТ СН'!$I$14+СВЦЭМ!$D$10+'СЕТ СН'!$I$5-'СЕТ СН'!$I$24</f>
        <v>4150.8660606000003</v>
      </c>
      <c r="E125" s="36">
        <f>SUMIFS(СВЦЭМ!$D$39:$D$782,СВЦЭМ!$A$39:$A$782,$A125,СВЦЭМ!$B$39:$B$782,E$119)+'СЕТ СН'!$I$14+СВЦЭМ!$D$10+'СЕТ СН'!$I$5-'СЕТ СН'!$I$24</f>
        <v>4168.3127706300002</v>
      </c>
      <c r="F125" s="36">
        <f>SUMIFS(СВЦЭМ!$D$39:$D$782,СВЦЭМ!$A$39:$A$782,$A125,СВЦЭМ!$B$39:$B$782,F$119)+'СЕТ СН'!$I$14+СВЦЭМ!$D$10+'СЕТ СН'!$I$5-'СЕТ СН'!$I$24</f>
        <v>4166.43768869</v>
      </c>
      <c r="G125" s="36">
        <f>SUMIFS(СВЦЭМ!$D$39:$D$782,СВЦЭМ!$A$39:$A$782,$A125,СВЦЭМ!$B$39:$B$782,G$119)+'СЕТ СН'!$I$14+СВЦЭМ!$D$10+'СЕТ СН'!$I$5-'СЕТ СН'!$I$24</f>
        <v>4145.9460812400002</v>
      </c>
      <c r="H125" s="36">
        <f>SUMIFS(СВЦЭМ!$D$39:$D$782,СВЦЭМ!$A$39:$A$782,$A125,СВЦЭМ!$B$39:$B$782,H$119)+'СЕТ СН'!$I$14+СВЦЭМ!$D$10+'СЕТ СН'!$I$5-'СЕТ СН'!$I$24</f>
        <v>4113.1002650600003</v>
      </c>
      <c r="I125" s="36">
        <f>SUMIFS(СВЦЭМ!$D$39:$D$782,СВЦЭМ!$A$39:$A$782,$A125,СВЦЭМ!$B$39:$B$782,I$119)+'СЕТ СН'!$I$14+СВЦЭМ!$D$10+'СЕТ СН'!$I$5-'СЕТ СН'!$I$24</f>
        <v>4092.3359336000003</v>
      </c>
      <c r="J125" s="36">
        <f>SUMIFS(СВЦЭМ!$D$39:$D$782,СВЦЭМ!$A$39:$A$782,$A125,СВЦЭМ!$B$39:$B$782,J$119)+'СЕТ СН'!$I$14+СВЦЭМ!$D$10+'СЕТ СН'!$I$5-'СЕТ СН'!$I$24</f>
        <v>4069.47112406</v>
      </c>
      <c r="K125" s="36">
        <f>SUMIFS(СВЦЭМ!$D$39:$D$782,СВЦЭМ!$A$39:$A$782,$A125,СВЦЭМ!$B$39:$B$782,K$119)+'СЕТ СН'!$I$14+СВЦЭМ!$D$10+'СЕТ СН'!$I$5-'СЕТ СН'!$I$24</f>
        <v>4071.2759756800001</v>
      </c>
      <c r="L125" s="36">
        <f>SUMIFS(СВЦЭМ!$D$39:$D$782,СВЦЭМ!$A$39:$A$782,$A125,СВЦЭМ!$B$39:$B$782,L$119)+'СЕТ СН'!$I$14+СВЦЭМ!$D$10+'СЕТ СН'!$I$5-'СЕТ СН'!$I$24</f>
        <v>4095.2017248399998</v>
      </c>
      <c r="M125" s="36">
        <f>SUMIFS(СВЦЭМ!$D$39:$D$782,СВЦЭМ!$A$39:$A$782,$A125,СВЦЭМ!$B$39:$B$782,M$119)+'СЕТ СН'!$I$14+СВЦЭМ!$D$10+'СЕТ СН'!$I$5-'СЕТ СН'!$I$24</f>
        <v>4095.2337384700004</v>
      </c>
      <c r="N125" s="36">
        <f>SUMIFS(СВЦЭМ!$D$39:$D$782,СВЦЭМ!$A$39:$A$782,$A125,СВЦЭМ!$B$39:$B$782,N$119)+'СЕТ СН'!$I$14+СВЦЭМ!$D$10+'СЕТ СН'!$I$5-'СЕТ СН'!$I$24</f>
        <v>4126.6195002200002</v>
      </c>
      <c r="O125" s="36">
        <f>SUMIFS(СВЦЭМ!$D$39:$D$782,СВЦЭМ!$A$39:$A$782,$A125,СВЦЭМ!$B$39:$B$782,O$119)+'СЕТ СН'!$I$14+СВЦЭМ!$D$10+'СЕТ СН'!$I$5-'СЕТ СН'!$I$24</f>
        <v>4169.9940118699997</v>
      </c>
      <c r="P125" s="36">
        <f>SUMIFS(СВЦЭМ!$D$39:$D$782,СВЦЭМ!$A$39:$A$782,$A125,СВЦЭМ!$B$39:$B$782,P$119)+'СЕТ СН'!$I$14+СВЦЭМ!$D$10+'СЕТ СН'!$I$5-'СЕТ СН'!$I$24</f>
        <v>4178.8875914399996</v>
      </c>
      <c r="Q125" s="36">
        <f>SUMIFS(СВЦЭМ!$D$39:$D$782,СВЦЭМ!$A$39:$A$782,$A125,СВЦЭМ!$B$39:$B$782,Q$119)+'СЕТ СН'!$I$14+СВЦЭМ!$D$10+'СЕТ СН'!$I$5-'СЕТ СН'!$I$24</f>
        <v>4167.1421176800004</v>
      </c>
      <c r="R125" s="36">
        <f>SUMIFS(СВЦЭМ!$D$39:$D$782,СВЦЭМ!$A$39:$A$782,$A125,СВЦЭМ!$B$39:$B$782,R$119)+'СЕТ СН'!$I$14+СВЦЭМ!$D$10+'СЕТ СН'!$I$5-'СЕТ СН'!$I$24</f>
        <v>4114.0745765400006</v>
      </c>
      <c r="S125" s="36">
        <f>SUMIFS(СВЦЭМ!$D$39:$D$782,СВЦЭМ!$A$39:$A$782,$A125,СВЦЭМ!$B$39:$B$782,S$119)+'СЕТ СН'!$I$14+СВЦЭМ!$D$10+'СЕТ СН'!$I$5-'СЕТ СН'!$I$24</f>
        <v>4092.3602018800002</v>
      </c>
      <c r="T125" s="36">
        <f>SUMIFS(СВЦЭМ!$D$39:$D$782,СВЦЭМ!$A$39:$A$782,$A125,СВЦЭМ!$B$39:$B$782,T$119)+'СЕТ СН'!$I$14+СВЦЭМ!$D$10+'СЕТ СН'!$I$5-'СЕТ СН'!$I$24</f>
        <v>4087.1862229099997</v>
      </c>
      <c r="U125" s="36">
        <f>SUMIFS(СВЦЭМ!$D$39:$D$782,СВЦЭМ!$A$39:$A$782,$A125,СВЦЭМ!$B$39:$B$782,U$119)+'СЕТ СН'!$I$14+СВЦЭМ!$D$10+'СЕТ СН'!$I$5-'СЕТ СН'!$I$24</f>
        <v>4094.7890945899999</v>
      </c>
      <c r="V125" s="36">
        <f>SUMIFS(СВЦЭМ!$D$39:$D$782,СВЦЭМ!$A$39:$A$782,$A125,СВЦЭМ!$B$39:$B$782,V$119)+'СЕТ СН'!$I$14+СВЦЭМ!$D$10+'СЕТ СН'!$I$5-'СЕТ СН'!$I$24</f>
        <v>4100.7614252200001</v>
      </c>
      <c r="W125" s="36">
        <f>SUMIFS(СВЦЭМ!$D$39:$D$782,СВЦЭМ!$A$39:$A$782,$A125,СВЦЭМ!$B$39:$B$782,W$119)+'СЕТ СН'!$I$14+СВЦЭМ!$D$10+'СЕТ СН'!$I$5-'СЕТ СН'!$I$24</f>
        <v>4114.3507712999999</v>
      </c>
      <c r="X125" s="36">
        <f>SUMIFS(СВЦЭМ!$D$39:$D$782,СВЦЭМ!$A$39:$A$782,$A125,СВЦЭМ!$B$39:$B$782,X$119)+'СЕТ СН'!$I$14+СВЦЭМ!$D$10+'СЕТ СН'!$I$5-'СЕТ СН'!$I$24</f>
        <v>4135.7228449300001</v>
      </c>
      <c r="Y125" s="36">
        <f>SUMIFS(СВЦЭМ!$D$39:$D$782,СВЦЭМ!$A$39:$A$782,$A125,СВЦЭМ!$B$39:$B$782,Y$119)+'СЕТ СН'!$I$14+СВЦЭМ!$D$10+'СЕТ СН'!$I$5-'СЕТ СН'!$I$24</f>
        <v>4171.55417837</v>
      </c>
    </row>
    <row r="126" spans="1:27" ht="15.75" x14ac:dyDescent="0.2">
      <c r="A126" s="35">
        <f t="shared" si="3"/>
        <v>44568</v>
      </c>
      <c r="B126" s="36">
        <f>SUMIFS(СВЦЭМ!$D$39:$D$782,СВЦЭМ!$A$39:$A$782,$A126,СВЦЭМ!$B$39:$B$782,B$119)+'СЕТ СН'!$I$14+СВЦЭМ!$D$10+'СЕТ СН'!$I$5-'СЕТ СН'!$I$24</f>
        <v>4213.4755651699998</v>
      </c>
      <c r="C126" s="36">
        <f>SUMIFS(СВЦЭМ!$D$39:$D$782,СВЦЭМ!$A$39:$A$782,$A126,СВЦЭМ!$B$39:$B$782,C$119)+'СЕТ СН'!$I$14+СВЦЭМ!$D$10+'СЕТ СН'!$I$5-'СЕТ СН'!$I$24</f>
        <v>4184.2820834100003</v>
      </c>
      <c r="D126" s="36">
        <f>SUMIFS(СВЦЭМ!$D$39:$D$782,СВЦЭМ!$A$39:$A$782,$A126,СВЦЭМ!$B$39:$B$782,D$119)+'СЕТ СН'!$I$14+СВЦЭМ!$D$10+'СЕТ СН'!$I$5-'СЕТ СН'!$I$24</f>
        <v>4213.6105013100005</v>
      </c>
      <c r="E126" s="36">
        <f>SUMIFS(СВЦЭМ!$D$39:$D$782,СВЦЭМ!$A$39:$A$782,$A126,СВЦЭМ!$B$39:$B$782,E$119)+'СЕТ СН'!$I$14+СВЦЭМ!$D$10+'СЕТ СН'!$I$5-'СЕТ СН'!$I$24</f>
        <v>4209.8231998000001</v>
      </c>
      <c r="F126" s="36">
        <f>SUMIFS(СВЦЭМ!$D$39:$D$782,СВЦЭМ!$A$39:$A$782,$A126,СВЦЭМ!$B$39:$B$782,F$119)+'СЕТ СН'!$I$14+СВЦЭМ!$D$10+'СЕТ СН'!$I$5-'СЕТ СН'!$I$24</f>
        <v>4203.57554239</v>
      </c>
      <c r="G126" s="36">
        <f>SUMIFS(СВЦЭМ!$D$39:$D$782,СВЦЭМ!$A$39:$A$782,$A126,СВЦЭМ!$B$39:$B$782,G$119)+'СЕТ СН'!$I$14+СВЦЭМ!$D$10+'СЕТ СН'!$I$5-'СЕТ СН'!$I$24</f>
        <v>4199.4257318099999</v>
      </c>
      <c r="H126" s="36">
        <f>SUMIFS(СВЦЭМ!$D$39:$D$782,СВЦЭМ!$A$39:$A$782,$A126,СВЦЭМ!$B$39:$B$782,H$119)+'СЕТ СН'!$I$14+СВЦЭМ!$D$10+'СЕТ СН'!$I$5-'СЕТ СН'!$I$24</f>
        <v>4169.6573964500003</v>
      </c>
      <c r="I126" s="36">
        <f>SUMIFS(СВЦЭМ!$D$39:$D$782,СВЦЭМ!$A$39:$A$782,$A126,СВЦЭМ!$B$39:$B$782,I$119)+'СЕТ СН'!$I$14+СВЦЭМ!$D$10+'СЕТ СН'!$I$5-'СЕТ СН'!$I$24</f>
        <v>4157.5491491499997</v>
      </c>
      <c r="J126" s="36">
        <f>SUMIFS(СВЦЭМ!$D$39:$D$782,СВЦЭМ!$A$39:$A$782,$A126,СВЦЭМ!$B$39:$B$782,J$119)+'СЕТ СН'!$I$14+СВЦЭМ!$D$10+'СЕТ СН'!$I$5-'СЕТ СН'!$I$24</f>
        <v>4174.36521997</v>
      </c>
      <c r="K126" s="36">
        <f>SUMIFS(СВЦЭМ!$D$39:$D$782,СВЦЭМ!$A$39:$A$782,$A126,СВЦЭМ!$B$39:$B$782,K$119)+'СЕТ СН'!$I$14+СВЦЭМ!$D$10+'СЕТ СН'!$I$5-'СЕТ СН'!$I$24</f>
        <v>4137.1739791</v>
      </c>
      <c r="L126" s="36">
        <f>SUMIFS(СВЦЭМ!$D$39:$D$782,СВЦЭМ!$A$39:$A$782,$A126,СВЦЭМ!$B$39:$B$782,L$119)+'СЕТ СН'!$I$14+СВЦЭМ!$D$10+'СЕТ СН'!$I$5-'СЕТ СН'!$I$24</f>
        <v>4158.1392702100002</v>
      </c>
      <c r="M126" s="36">
        <f>SUMIFS(СВЦЭМ!$D$39:$D$782,СВЦЭМ!$A$39:$A$782,$A126,СВЦЭМ!$B$39:$B$782,M$119)+'СЕТ СН'!$I$14+СВЦЭМ!$D$10+'СЕТ СН'!$I$5-'СЕТ СН'!$I$24</f>
        <v>4127.32131458</v>
      </c>
      <c r="N126" s="36">
        <f>SUMIFS(СВЦЭМ!$D$39:$D$782,СВЦЭМ!$A$39:$A$782,$A126,СВЦЭМ!$B$39:$B$782,N$119)+'СЕТ СН'!$I$14+СВЦЭМ!$D$10+'СЕТ СН'!$I$5-'СЕТ СН'!$I$24</f>
        <v>4165.0093805699998</v>
      </c>
      <c r="O126" s="36">
        <f>SUMIFS(СВЦЭМ!$D$39:$D$782,СВЦЭМ!$A$39:$A$782,$A126,СВЦЭМ!$B$39:$B$782,O$119)+'СЕТ СН'!$I$14+СВЦЭМ!$D$10+'СЕТ СН'!$I$5-'СЕТ СН'!$I$24</f>
        <v>4190.3344501600004</v>
      </c>
      <c r="P126" s="36">
        <f>SUMIFS(СВЦЭМ!$D$39:$D$782,СВЦЭМ!$A$39:$A$782,$A126,СВЦЭМ!$B$39:$B$782,P$119)+'СЕТ СН'!$I$14+СВЦЭМ!$D$10+'СЕТ СН'!$I$5-'СЕТ СН'!$I$24</f>
        <v>4186.2723387300002</v>
      </c>
      <c r="Q126" s="36">
        <f>SUMIFS(СВЦЭМ!$D$39:$D$782,СВЦЭМ!$A$39:$A$782,$A126,СВЦЭМ!$B$39:$B$782,Q$119)+'СЕТ СН'!$I$14+СВЦЭМ!$D$10+'СЕТ СН'!$I$5-'СЕТ СН'!$I$24</f>
        <v>4178.0255984699997</v>
      </c>
      <c r="R126" s="36">
        <f>SUMIFS(СВЦЭМ!$D$39:$D$782,СВЦЭМ!$A$39:$A$782,$A126,СВЦЭМ!$B$39:$B$782,R$119)+'СЕТ СН'!$I$14+СВЦЭМ!$D$10+'СЕТ СН'!$I$5-'СЕТ СН'!$I$24</f>
        <v>4147.8501282899997</v>
      </c>
      <c r="S126" s="36">
        <f>SUMIFS(СВЦЭМ!$D$39:$D$782,СВЦЭМ!$A$39:$A$782,$A126,СВЦЭМ!$B$39:$B$782,S$119)+'СЕТ СН'!$I$14+СВЦЭМ!$D$10+'СЕТ СН'!$I$5-'СЕТ СН'!$I$24</f>
        <v>4111.0325976300001</v>
      </c>
      <c r="T126" s="36">
        <f>SUMIFS(СВЦЭМ!$D$39:$D$782,СВЦЭМ!$A$39:$A$782,$A126,СВЦЭМ!$B$39:$B$782,T$119)+'СЕТ СН'!$I$14+СВЦЭМ!$D$10+'СЕТ СН'!$I$5-'СЕТ СН'!$I$24</f>
        <v>4138.76261316</v>
      </c>
      <c r="U126" s="36">
        <f>SUMIFS(СВЦЭМ!$D$39:$D$782,СВЦЭМ!$A$39:$A$782,$A126,СВЦЭМ!$B$39:$B$782,U$119)+'СЕТ СН'!$I$14+СВЦЭМ!$D$10+'СЕТ СН'!$I$5-'СЕТ СН'!$I$24</f>
        <v>4142.2549346400001</v>
      </c>
      <c r="V126" s="36">
        <f>SUMIFS(СВЦЭМ!$D$39:$D$782,СВЦЭМ!$A$39:$A$782,$A126,СВЦЭМ!$B$39:$B$782,V$119)+'СЕТ СН'!$I$14+СВЦЭМ!$D$10+'СЕТ СН'!$I$5-'СЕТ СН'!$I$24</f>
        <v>4136.5659913700001</v>
      </c>
      <c r="W126" s="36">
        <f>SUMIFS(СВЦЭМ!$D$39:$D$782,СВЦЭМ!$A$39:$A$782,$A126,СВЦЭМ!$B$39:$B$782,W$119)+'СЕТ СН'!$I$14+СВЦЭМ!$D$10+'СЕТ СН'!$I$5-'СЕТ СН'!$I$24</f>
        <v>4140.8229289400006</v>
      </c>
      <c r="X126" s="36">
        <f>SUMIFS(СВЦЭМ!$D$39:$D$782,СВЦЭМ!$A$39:$A$782,$A126,СВЦЭМ!$B$39:$B$782,X$119)+'СЕТ СН'!$I$14+СВЦЭМ!$D$10+'СЕТ СН'!$I$5-'СЕТ СН'!$I$24</f>
        <v>4207.28153329</v>
      </c>
      <c r="Y126" s="36">
        <f>SUMIFS(СВЦЭМ!$D$39:$D$782,СВЦЭМ!$A$39:$A$782,$A126,СВЦЭМ!$B$39:$B$782,Y$119)+'СЕТ СН'!$I$14+СВЦЭМ!$D$10+'СЕТ СН'!$I$5-'СЕТ СН'!$I$24</f>
        <v>4209.9663920900002</v>
      </c>
    </row>
    <row r="127" spans="1:27" ht="15.75" x14ac:dyDescent="0.2">
      <c r="A127" s="35">
        <f t="shared" si="3"/>
        <v>44569</v>
      </c>
      <c r="B127" s="36">
        <f>SUMIFS(СВЦЭМ!$D$39:$D$782,СВЦЭМ!$A$39:$A$782,$A127,СВЦЭМ!$B$39:$B$782,B$119)+'СЕТ СН'!$I$14+СВЦЭМ!$D$10+'СЕТ СН'!$I$5-'СЕТ СН'!$I$24</f>
        <v>4206.6366288899999</v>
      </c>
      <c r="C127" s="36">
        <f>SUMIFS(СВЦЭМ!$D$39:$D$782,СВЦЭМ!$A$39:$A$782,$A127,СВЦЭМ!$B$39:$B$782,C$119)+'СЕТ СН'!$I$14+СВЦЭМ!$D$10+'СЕТ СН'!$I$5-'СЕТ СН'!$I$24</f>
        <v>4172.6763226700004</v>
      </c>
      <c r="D127" s="36">
        <f>SUMIFS(СВЦЭМ!$D$39:$D$782,СВЦЭМ!$A$39:$A$782,$A127,СВЦЭМ!$B$39:$B$782,D$119)+'СЕТ СН'!$I$14+СВЦЭМ!$D$10+'СЕТ СН'!$I$5-'СЕТ СН'!$I$24</f>
        <v>4207.9215235800002</v>
      </c>
      <c r="E127" s="36">
        <f>SUMIFS(СВЦЭМ!$D$39:$D$782,СВЦЭМ!$A$39:$A$782,$A127,СВЦЭМ!$B$39:$B$782,E$119)+'СЕТ СН'!$I$14+СВЦЭМ!$D$10+'СЕТ СН'!$I$5-'СЕТ СН'!$I$24</f>
        <v>4206.1713841199999</v>
      </c>
      <c r="F127" s="36">
        <f>SUMIFS(СВЦЭМ!$D$39:$D$782,СВЦЭМ!$A$39:$A$782,$A127,СВЦЭМ!$B$39:$B$782,F$119)+'СЕТ СН'!$I$14+СВЦЭМ!$D$10+'СЕТ СН'!$I$5-'СЕТ СН'!$I$24</f>
        <v>4198.5949915700003</v>
      </c>
      <c r="G127" s="36">
        <f>SUMIFS(СВЦЭМ!$D$39:$D$782,СВЦЭМ!$A$39:$A$782,$A127,СВЦЭМ!$B$39:$B$782,G$119)+'СЕТ СН'!$I$14+СВЦЭМ!$D$10+'СЕТ СН'!$I$5-'СЕТ СН'!$I$24</f>
        <v>4190.0357390999998</v>
      </c>
      <c r="H127" s="36">
        <f>SUMIFS(СВЦЭМ!$D$39:$D$782,СВЦЭМ!$A$39:$A$782,$A127,СВЦЭМ!$B$39:$B$782,H$119)+'СЕТ СН'!$I$14+СВЦЭМ!$D$10+'СЕТ СН'!$I$5-'СЕТ СН'!$I$24</f>
        <v>4138.0795200700004</v>
      </c>
      <c r="I127" s="36">
        <f>SUMIFS(СВЦЭМ!$D$39:$D$782,СВЦЭМ!$A$39:$A$782,$A127,СВЦЭМ!$B$39:$B$782,I$119)+'СЕТ СН'!$I$14+СВЦЭМ!$D$10+'СЕТ СН'!$I$5-'СЕТ СН'!$I$24</f>
        <v>4128.2354831399998</v>
      </c>
      <c r="J127" s="36">
        <f>SUMIFS(СВЦЭМ!$D$39:$D$782,СВЦЭМ!$A$39:$A$782,$A127,СВЦЭМ!$B$39:$B$782,J$119)+'СЕТ СН'!$I$14+СВЦЭМ!$D$10+'СЕТ СН'!$I$5-'СЕТ СН'!$I$24</f>
        <v>4113.0156214199997</v>
      </c>
      <c r="K127" s="36">
        <f>SUMIFS(СВЦЭМ!$D$39:$D$782,СВЦЭМ!$A$39:$A$782,$A127,СВЦЭМ!$B$39:$B$782,K$119)+'СЕТ СН'!$I$14+СВЦЭМ!$D$10+'СЕТ СН'!$I$5-'СЕТ СН'!$I$24</f>
        <v>4131.4248331600002</v>
      </c>
      <c r="L127" s="36">
        <f>SUMIFS(СВЦЭМ!$D$39:$D$782,СВЦЭМ!$A$39:$A$782,$A127,СВЦЭМ!$B$39:$B$782,L$119)+'СЕТ СН'!$I$14+СВЦЭМ!$D$10+'СЕТ СН'!$I$5-'СЕТ СН'!$I$24</f>
        <v>4137.3886510299999</v>
      </c>
      <c r="M127" s="36">
        <f>SUMIFS(СВЦЭМ!$D$39:$D$782,СВЦЭМ!$A$39:$A$782,$A127,СВЦЭМ!$B$39:$B$782,M$119)+'СЕТ СН'!$I$14+СВЦЭМ!$D$10+'СЕТ СН'!$I$5-'СЕТ СН'!$I$24</f>
        <v>4110.1814694300001</v>
      </c>
      <c r="N127" s="36">
        <f>SUMIFS(СВЦЭМ!$D$39:$D$782,СВЦЭМ!$A$39:$A$782,$A127,СВЦЭМ!$B$39:$B$782,N$119)+'СЕТ СН'!$I$14+СВЦЭМ!$D$10+'СЕТ СН'!$I$5-'СЕТ СН'!$I$24</f>
        <v>4129.7363309600005</v>
      </c>
      <c r="O127" s="36">
        <f>SUMIFS(СВЦЭМ!$D$39:$D$782,СВЦЭМ!$A$39:$A$782,$A127,СВЦЭМ!$B$39:$B$782,O$119)+'СЕТ СН'!$I$14+СВЦЭМ!$D$10+'СЕТ СН'!$I$5-'СЕТ СН'!$I$24</f>
        <v>4164.7384224199996</v>
      </c>
      <c r="P127" s="36">
        <f>SUMIFS(СВЦЭМ!$D$39:$D$782,СВЦЭМ!$A$39:$A$782,$A127,СВЦЭМ!$B$39:$B$782,P$119)+'СЕТ СН'!$I$14+СВЦЭМ!$D$10+'СЕТ СН'!$I$5-'СЕТ СН'!$I$24</f>
        <v>4166.5914788600003</v>
      </c>
      <c r="Q127" s="36">
        <f>SUMIFS(СВЦЭМ!$D$39:$D$782,СВЦЭМ!$A$39:$A$782,$A127,СВЦЭМ!$B$39:$B$782,Q$119)+'СЕТ СН'!$I$14+СВЦЭМ!$D$10+'СЕТ СН'!$I$5-'СЕТ СН'!$I$24</f>
        <v>4158.7871523900003</v>
      </c>
      <c r="R127" s="36">
        <f>SUMIFS(СВЦЭМ!$D$39:$D$782,СВЦЭМ!$A$39:$A$782,$A127,СВЦЭМ!$B$39:$B$782,R$119)+'СЕТ СН'!$I$14+СВЦЭМ!$D$10+'СЕТ СН'!$I$5-'СЕТ СН'!$I$24</f>
        <v>4123.2846241699999</v>
      </c>
      <c r="S127" s="36">
        <f>SUMIFS(СВЦЭМ!$D$39:$D$782,СВЦЭМ!$A$39:$A$782,$A127,СВЦЭМ!$B$39:$B$782,S$119)+'СЕТ СН'!$I$14+СВЦЭМ!$D$10+'СЕТ СН'!$I$5-'СЕТ СН'!$I$24</f>
        <v>4095.6588313800003</v>
      </c>
      <c r="T127" s="36">
        <f>SUMIFS(СВЦЭМ!$D$39:$D$782,СВЦЭМ!$A$39:$A$782,$A127,СВЦЭМ!$B$39:$B$782,T$119)+'СЕТ СН'!$I$14+СВЦЭМ!$D$10+'СЕТ СН'!$I$5-'СЕТ СН'!$I$24</f>
        <v>4149.0564653700003</v>
      </c>
      <c r="U127" s="36">
        <f>SUMIFS(СВЦЭМ!$D$39:$D$782,СВЦЭМ!$A$39:$A$782,$A127,СВЦЭМ!$B$39:$B$782,U$119)+'СЕТ СН'!$I$14+СВЦЭМ!$D$10+'СЕТ СН'!$I$5-'СЕТ СН'!$I$24</f>
        <v>4149.1549239200003</v>
      </c>
      <c r="V127" s="36">
        <f>SUMIFS(СВЦЭМ!$D$39:$D$782,СВЦЭМ!$A$39:$A$782,$A127,СВЦЭМ!$B$39:$B$782,V$119)+'СЕТ СН'!$I$14+СВЦЭМ!$D$10+'СЕТ СН'!$I$5-'СЕТ СН'!$I$24</f>
        <v>4149.8354029700004</v>
      </c>
      <c r="W127" s="36">
        <f>SUMIFS(СВЦЭМ!$D$39:$D$782,СВЦЭМ!$A$39:$A$782,$A127,СВЦЭМ!$B$39:$B$782,W$119)+'СЕТ СН'!$I$14+СВЦЭМ!$D$10+'СЕТ СН'!$I$5-'СЕТ СН'!$I$24</f>
        <v>4152.2432958999998</v>
      </c>
      <c r="X127" s="36">
        <f>SUMIFS(СВЦЭМ!$D$39:$D$782,СВЦЭМ!$A$39:$A$782,$A127,СВЦЭМ!$B$39:$B$782,X$119)+'СЕТ СН'!$I$14+СВЦЭМ!$D$10+'СЕТ СН'!$I$5-'СЕТ СН'!$I$24</f>
        <v>4201.0133059099999</v>
      </c>
      <c r="Y127" s="36">
        <f>SUMIFS(СВЦЭМ!$D$39:$D$782,СВЦЭМ!$A$39:$A$782,$A127,СВЦЭМ!$B$39:$B$782,Y$119)+'СЕТ СН'!$I$14+СВЦЭМ!$D$10+'СЕТ СН'!$I$5-'СЕТ СН'!$I$24</f>
        <v>4229.34737288</v>
      </c>
    </row>
    <row r="128" spans="1:27" ht="15.75" x14ac:dyDescent="0.2">
      <c r="A128" s="35">
        <f t="shared" si="3"/>
        <v>44570</v>
      </c>
      <c r="B128" s="36">
        <f>SUMIFS(СВЦЭМ!$D$39:$D$782,СВЦЭМ!$A$39:$A$782,$A128,СВЦЭМ!$B$39:$B$782,B$119)+'СЕТ СН'!$I$14+СВЦЭМ!$D$10+'СЕТ СН'!$I$5-'СЕТ СН'!$I$24</f>
        <v>4157.9684954100003</v>
      </c>
      <c r="C128" s="36">
        <f>SUMIFS(СВЦЭМ!$D$39:$D$782,СВЦЭМ!$A$39:$A$782,$A128,СВЦЭМ!$B$39:$B$782,C$119)+'СЕТ СН'!$I$14+СВЦЭМ!$D$10+'СЕТ СН'!$I$5-'СЕТ СН'!$I$24</f>
        <v>4177.8846844099999</v>
      </c>
      <c r="D128" s="36">
        <f>SUMIFS(СВЦЭМ!$D$39:$D$782,СВЦЭМ!$A$39:$A$782,$A128,СВЦЭМ!$B$39:$B$782,D$119)+'СЕТ СН'!$I$14+СВЦЭМ!$D$10+'СЕТ СН'!$I$5-'СЕТ СН'!$I$24</f>
        <v>4235.0089614999997</v>
      </c>
      <c r="E128" s="36">
        <f>SUMIFS(СВЦЭМ!$D$39:$D$782,СВЦЭМ!$A$39:$A$782,$A128,СВЦЭМ!$B$39:$B$782,E$119)+'СЕТ СН'!$I$14+СВЦЭМ!$D$10+'СЕТ СН'!$I$5-'СЕТ СН'!$I$24</f>
        <v>4232.9093723400001</v>
      </c>
      <c r="F128" s="36">
        <f>SUMIFS(СВЦЭМ!$D$39:$D$782,СВЦЭМ!$A$39:$A$782,$A128,СВЦЭМ!$B$39:$B$782,F$119)+'СЕТ СН'!$I$14+СВЦЭМ!$D$10+'СЕТ СН'!$I$5-'СЕТ СН'!$I$24</f>
        <v>4233.4196546700005</v>
      </c>
      <c r="G128" s="36">
        <f>SUMIFS(СВЦЭМ!$D$39:$D$782,СВЦЭМ!$A$39:$A$782,$A128,СВЦЭМ!$B$39:$B$782,G$119)+'СЕТ СН'!$I$14+СВЦЭМ!$D$10+'СЕТ СН'!$I$5-'СЕТ СН'!$I$24</f>
        <v>4230.3500543</v>
      </c>
      <c r="H128" s="36">
        <f>SUMIFS(СВЦЭМ!$D$39:$D$782,СВЦЭМ!$A$39:$A$782,$A128,СВЦЭМ!$B$39:$B$782,H$119)+'СЕТ СН'!$I$14+СВЦЭМ!$D$10+'СЕТ СН'!$I$5-'СЕТ СН'!$I$24</f>
        <v>4197.8896467699997</v>
      </c>
      <c r="I128" s="36">
        <f>SUMIFS(СВЦЭМ!$D$39:$D$782,СВЦЭМ!$A$39:$A$782,$A128,СВЦЭМ!$B$39:$B$782,I$119)+'СЕТ СН'!$I$14+СВЦЭМ!$D$10+'СЕТ СН'!$I$5-'СЕТ СН'!$I$24</f>
        <v>4205.2615030200004</v>
      </c>
      <c r="J128" s="36">
        <f>SUMIFS(СВЦЭМ!$D$39:$D$782,СВЦЭМ!$A$39:$A$782,$A128,СВЦЭМ!$B$39:$B$782,J$119)+'СЕТ СН'!$I$14+СВЦЭМ!$D$10+'СЕТ СН'!$I$5-'СЕТ СН'!$I$24</f>
        <v>4177.9701779000006</v>
      </c>
      <c r="K128" s="36">
        <f>SUMIFS(СВЦЭМ!$D$39:$D$782,СВЦЭМ!$A$39:$A$782,$A128,СВЦЭМ!$B$39:$B$782,K$119)+'СЕТ СН'!$I$14+СВЦЭМ!$D$10+'СЕТ СН'!$I$5-'СЕТ СН'!$I$24</f>
        <v>4145.9488368299999</v>
      </c>
      <c r="L128" s="36">
        <f>SUMIFS(СВЦЭМ!$D$39:$D$782,СВЦЭМ!$A$39:$A$782,$A128,СВЦЭМ!$B$39:$B$782,L$119)+'СЕТ СН'!$I$14+СВЦЭМ!$D$10+'СЕТ СН'!$I$5-'СЕТ СН'!$I$24</f>
        <v>4152.7600448699995</v>
      </c>
      <c r="M128" s="36">
        <f>SUMIFS(СВЦЭМ!$D$39:$D$782,СВЦЭМ!$A$39:$A$782,$A128,СВЦЭМ!$B$39:$B$782,M$119)+'СЕТ СН'!$I$14+СВЦЭМ!$D$10+'СЕТ СН'!$I$5-'СЕТ СН'!$I$24</f>
        <v>4155.8849421499999</v>
      </c>
      <c r="N128" s="36">
        <f>SUMIFS(СВЦЭМ!$D$39:$D$782,СВЦЭМ!$A$39:$A$782,$A128,СВЦЭМ!$B$39:$B$782,N$119)+'СЕТ СН'!$I$14+СВЦЭМ!$D$10+'СЕТ СН'!$I$5-'СЕТ СН'!$I$24</f>
        <v>4176.7904464800004</v>
      </c>
      <c r="O128" s="36">
        <f>SUMIFS(СВЦЭМ!$D$39:$D$782,СВЦЭМ!$A$39:$A$782,$A128,СВЦЭМ!$B$39:$B$782,O$119)+'СЕТ СН'!$I$14+СВЦЭМ!$D$10+'СЕТ СН'!$I$5-'СЕТ СН'!$I$24</f>
        <v>4205.89627191</v>
      </c>
      <c r="P128" s="36">
        <f>SUMIFS(СВЦЭМ!$D$39:$D$782,СВЦЭМ!$A$39:$A$782,$A128,СВЦЭМ!$B$39:$B$782,P$119)+'СЕТ СН'!$I$14+СВЦЭМ!$D$10+'СЕТ СН'!$I$5-'СЕТ СН'!$I$24</f>
        <v>4200.0798020900002</v>
      </c>
      <c r="Q128" s="36">
        <f>SUMIFS(СВЦЭМ!$D$39:$D$782,СВЦЭМ!$A$39:$A$782,$A128,СВЦЭМ!$B$39:$B$782,Q$119)+'СЕТ СН'!$I$14+СВЦЭМ!$D$10+'СЕТ СН'!$I$5-'СЕТ СН'!$I$24</f>
        <v>4200.8741982700003</v>
      </c>
      <c r="R128" s="36">
        <f>SUMIFS(СВЦЭМ!$D$39:$D$782,СВЦЭМ!$A$39:$A$782,$A128,СВЦЭМ!$B$39:$B$782,R$119)+'СЕТ СН'!$I$14+СВЦЭМ!$D$10+'СЕТ СН'!$I$5-'СЕТ СН'!$I$24</f>
        <v>4172.1147037700002</v>
      </c>
      <c r="S128" s="36">
        <f>SUMIFS(СВЦЭМ!$D$39:$D$782,СВЦЭМ!$A$39:$A$782,$A128,СВЦЭМ!$B$39:$B$782,S$119)+'СЕТ СН'!$I$14+СВЦЭМ!$D$10+'СЕТ СН'!$I$5-'СЕТ СН'!$I$24</f>
        <v>4139.5188821199999</v>
      </c>
      <c r="T128" s="36">
        <f>SUMIFS(СВЦЭМ!$D$39:$D$782,СВЦЭМ!$A$39:$A$782,$A128,СВЦЭМ!$B$39:$B$782,T$119)+'СЕТ СН'!$I$14+СВЦЭМ!$D$10+'СЕТ СН'!$I$5-'СЕТ СН'!$I$24</f>
        <v>4142.3969210599998</v>
      </c>
      <c r="U128" s="36">
        <f>SUMIFS(СВЦЭМ!$D$39:$D$782,СВЦЭМ!$A$39:$A$782,$A128,СВЦЭМ!$B$39:$B$782,U$119)+'СЕТ СН'!$I$14+СВЦЭМ!$D$10+'СЕТ СН'!$I$5-'СЕТ СН'!$I$24</f>
        <v>4157.81872036</v>
      </c>
      <c r="V128" s="36">
        <f>SUMIFS(СВЦЭМ!$D$39:$D$782,СВЦЭМ!$A$39:$A$782,$A128,СВЦЭМ!$B$39:$B$782,V$119)+'СЕТ СН'!$I$14+СВЦЭМ!$D$10+'СЕТ СН'!$I$5-'СЕТ СН'!$I$24</f>
        <v>4154.0553434800004</v>
      </c>
      <c r="W128" s="36">
        <f>SUMIFS(СВЦЭМ!$D$39:$D$782,СВЦЭМ!$A$39:$A$782,$A128,СВЦЭМ!$B$39:$B$782,W$119)+'СЕТ СН'!$I$14+СВЦЭМ!$D$10+'СЕТ СН'!$I$5-'СЕТ СН'!$I$24</f>
        <v>4166.2115915200002</v>
      </c>
      <c r="X128" s="36">
        <f>SUMIFS(СВЦЭМ!$D$39:$D$782,СВЦЭМ!$A$39:$A$782,$A128,СВЦЭМ!$B$39:$B$782,X$119)+'СЕТ СН'!$I$14+СВЦЭМ!$D$10+'СЕТ СН'!$I$5-'СЕТ СН'!$I$24</f>
        <v>4172.7692000000006</v>
      </c>
      <c r="Y128" s="36">
        <f>SUMIFS(СВЦЭМ!$D$39:$D$782,СВЦЭМ!$A$39:$A$782,$A128,СВЦЭМ!$B$39:$B$782,Y$119)+'СЕТ СН'!$I$14+СВЦЭМ!$D$10+'СЕТ СН'!$I$5-'СЕТ СН'!$I$24</f>
        <v>4212.9099536699996</v>
      </c>
    </row>
    <row r="129" spans="1:25" ht="15.75" x14ac:dyDescent="0.2">
      <c r="A129" s="35">
        <f t="shared" si="3"/>
        <v>44571</v>
      </c>
      <c r="B129" s="36">
        <f>SUMIFS(СВЦЭМ!$D$39:$D$782,СВЦЭМ!$A$39:$A$782,$A129,СВЦЭМ!$B$39:$B$782,B$119)+'СЕТ СН'!$I$14+СВЦЭМ!$D$10+'СЕТ СН'!$I$5-'СЕТ СН'!$I$24</f>
        <v>4214.6679984399998</v>
      </c>
      <c r="C129" s="36">
        <f>SUMIFS(СВЦЭМ!$D$39:$D$782,СВЦЭМ!$A$39:$A$782,$A129,СВЦЭМ!$B$39:$B$782,C$119)+'СЕТ СН'!$I$14+СВЦЭМ!$D$10+'СЕТ СН'!$I$5-'СЕТ СН'!$I$24</f>
        <v>4209.8991092699998</v>
      </c>
      <c r="D129" s="36">
        <f>SUMIFS(СВЦЭМ!$D$39:$D$782,СВЦЭМ!$A$39:$A$782,$A129,СВЦЭМ!$B$39:$B$782,D$119)+'СЕТ СН'!$I$14+СВЦЭМ!$D$10+'СЕТ СН'!$I$5-'СЕТ СН'!$I$24</f>
        <v>4230.9423606999999</v>
      </c>
      <c r="E129" s="36">
        <f>SUMIFS(СВЦЭМ!$D$39:$D$782,СВЦЭМ!$A$39:$A$782,$A129,СВЦЭМ!$B$39:$B$782,E$119)+'СЕТ СН'!$I$14+СВЦЭМ!$D$10+'СЕТ СН'!$I$5-'СЕТ СН'!$I$24</f>
        <v>4234.96036336</v>
      </c>
      <c r="F129" s="36">
        <f>SUMIFS(СВЦЭМ!$D$39:$D$782,СВЦЭМ!$A$39:$A$782,$A129,СВЦЭМ!$B$39:$B$782,F$119)+'СЕТ СН'!$I$14+СВЦЭМ!$D$10+'СЕТ СН'!$I$5-'СЕТ СН'!$I$24</f>
        <v>4216.7662621500003</v>
      </c>
      <c r="G129" s="36">
        <f>SUMIFS(СВЦЭМ!$D$39:$D$782,СВЦЭМ!$A$39:$A$782,$A129,СВЦЭМ!$B$39:$B$782,G$119)+'СЕТ СН'!$I$14+СВЦЭМ!$D$10+'СЕТ СН'!$I$5-'СЕТ СН'!$I$24</f>
        <v>4208.9184340900001</v>
      </c>
      <c r="H129" s="36">
        <f>SUMIFS(СВЦЭМ!$D$39:$D$782,СВЦЭМ!$A$39:$A$782,$A129,СВЦЭМ!$B$39:$B$782,H$119)+'СЕТ СН'!$I$14+СВЦЭМ!$D$10+'СЕТ СН'!$I$5-'СЕТ СН'!$I$24</f>
        <v>4154.1180722600002</v>
      </c>
      <c r="I129" s="36">
        <f>SUMIFS(СВЦЭМ!$D$39:$D$782,СВЦЭМ!$A$39:$A$782,$A129,СВЦЭМ!$B$39:$B$782,I$119)+'СЕТ СН'!$I$14+СВЦЭМ!$D$10+'СЕТ СН'!$I$5-'СЕТ СН'!$I$24</f>
        <v>4151.7926995600001</v>
      </c>
      <c r="J129" s="36">
        <f>SUMIFS(СВЦЭМ!$D$39:$D$782,СВЦЭМ!$A$39:$A$782,$A129,СВЦЭМ!$B$39:$B$782,J$119)+'СЕТ СН'!$I$14+СВЦЭМ!$D$10+'СЕТ СН'!$I$5-'СЕТ СН'!$I$24</f>
        <v>4145.2984591900004</v>
      </c>
      <c r="K129" s="36">
        <f>SUMIFS(СВЦЭМ!$D$39:$D$782,СВЦЭМ!$A$39:$A$782,$A129,СВЦЭМ!$B$39:$B$782,K$119)+'СЕТ СН'!$I$14+СВЦЭМ!$D$10+'СЕТ СН'!$I$5-'СЕТ СН'!$I$24</f>
        <v>4100.2423516400004</v>
      </c>
      <c r="L129" s="36">
        <f>SUMIFS(СВЦЭМ!$D$39:$D$782,СВЦЭМ!$A$39:$A$782,$A129,СВЦЭМ!$B$39:$B$782,L$119)+'СЕТ СН'!$I$14+СВЦЭМ!$D$10+'СЕТ СН'!$I$5-'СЕТ СН'!$I$24</f>
        <v>4146.1761914600002</v>
      </c>
      <c r="M129" s="36">
        <f>SUMIFS(СВЦЭМ!$D$39:$D$782,СВЦЭМ!$A$39:$A$782,$A129,СВЦЭМ!$B$39:$B$782,M$119)+'СЕТ СН'!$I$14+СВЦЭМ!$D$10+'СЕТ СН'!$I$5-'СЕТ СН'!$I$24</f>
        <v>4137.3422766800004</v>
      </c>
      <c r="N129" s="36">
        <f>SUMIFS(СВЦЭМ!$D$39:$D$782,СВЦЭМ!$A$39:$A$782,$A129,СВЦЭМ!$B$39:$B$782,N$119)+'СЕТ СН'!$I$14+СВЦЭМ!$D$10+'СЕТ СН'!$I$5-'СЕТ СН'!$I$24</f>
        <v>4155.59956754</v>
      </c>
      <c r="O129" s="36">
        <f>SUMIFS(СВЦЭМ!$D$39:$D$782,СВЦЭМ!$A$39:$A$782,$A129,СВЦЭМ!$B$39:$B$782,O$119)+'СЕТ СН'!$I$14+СВЦЭМ!$D$10+'СЕТ СН'!$I$5-'СЕТ СН'!$I$24</f>
        <v>4196.0700200000001</v>
      </c>
      <c r="P129" s="36">
        <f>SUMIFS(СВЦЭМ!$D$39:$D$782,СВЦЭМ!$A$39:$A$782,$A129,СВЦЭМ!$B$39:$B$782,P$119)+'СЕТ СН'!$I$14+СВЦЭМ!$D$10+'СЕТ СН'!$I$5-'СЕТ СН'!$I$24</f>
        <v>4198.1563696900002</v>
      </c>
      <c r="Q129" s="36">
        <f>SUMIFS(СВЦЭМ!$D$39:$D$782,СВЦЭМ!$A$39:$A$782,$A129,СВЦЭМ!$B$39:$B$782,Q$119)+'СЕТ СН'!$I$14+СВЦЭМ!$D$10+'СЕТ СН'!$I$5-'СЕТ СН'!$I$24</f>
        <v>4179.9123402100004</v>
      </c>
      <c r="R129" s="36">
        <f>SUMIFS(СВЦЭМ!$D$39:$D$782,СВЦЭМ!$A$39:$A$782,$A129,СВЦЭМ!$B$39:$B$782,R$119)+'СЕТ СН'!$I$14+СВЦЭМ!$D$10+'СЕТ СН'!$I$5-'СЕТ СН'!$I$24</f>
        <v>4150.2080916200002</v>
      </c>
      <c r="S129" s="36">
        <f>SUMIFS(СВЦЭМ!$D$39:$D$782,СВЦЭМ!$A$39:$A$782,$A129,СВЦЭМ!$B$39:$B$782,S$119)+'СЕТ СН'!$I$14+СВЦЭМ!$D$10+'СЕТ СН'!$I$5-'СЕТ СН'!$I$24</f>
        <v>4114.7632320700004</v>
      </c>
      <c r="T129" s="36">
        <f>SUMIFS(СВЦЭМ!$D$39:$D$782,СВЦЭМ!$A$39:$A$782,$A129,СВЦЭМ!$B$39:$B$782,T$119)+'СЕТ СН'!$I$14+СВЦЭМ!$D$10+'СЕТ СН'!$I$5-'СЕТ СН'!$I$24</f>
        <v>4104.3066815599996</v>
      </c>
      <c r="U129" s="36">
        <f>SUMIFS(СВЦЭМ!$D$39:$D$782,СВЦЭМ!$A$39:$A$782,$A129,СВЦЭМ!$B$39:$B$782,U$119)+'СЕТ СН'!$I$14+СВЦЭМ!$D$10+'СЕТ СН'!$I$5-'СЕТ СН'!$I$24</f>
        <v>4113.6035486399996</v>
      </c>
      <c r="V129" s="36">
        <f>SUMIFS(СВЦЭМ!$D$39:$D$782,СВЦЭМ!$A$39:$A$782,$A129,СВЦЭМ!$B$39:$B$782,V$119)+'СЕТ СН'!$I$14+СВЦЭМ!$D$10+'СЕТ СН'!$I$5-'СЕТ СН'!$I$24</f>
        <v>4156.9951240600003</v>
      </c>
      <c r="W129" s="36">
        <f>SUMIFS(СВЦЭМ!$D$39:$D$782,СВЦЭМ!$A$39:$A$782,$A129,СВЦЭМ!$B$39:$B$782,W$119)+'СЕТ СН'!$I$14+СВЦЭМ!$D$10+'СЕТ СН'!$I$5-'СЕТ СН'!$I$24</f>
        <v>4153.4386341400004</v>
      </c>
      <c r="X129" s="36">
        <f>SUMIFS(СВЦЭМ!$D$39:$D$782,СВЦЭМ!$A$39:$A$782,$A129,СВЦЭМ!$B$39:$B$782,X$119)+'СЕТ СН'!$I$14+СВЦЭМ!$D$10+'СЕТ СН'!$I$5-'СЕТ СН'!$I$24</f>
        <v>4166.5784606500001</v>
      </c>
      <c r="Y129" s="36">
        <f>SUMIFS(СВЦЭМ!$D$39:$D$782,СВЦЭМ!$A$39:$A$782,$A129,СВЦЭМ!$B$39:$B$782,Y$119)+'СЕТ СН'!$I$14+СВЦЭМ!$D$10+'СЕТ СН'!$I$5-'СЕТ СН'!$I$24</f>
        <v>4193.9621378000002</v>
      </c>
    </row>
    <row r="130" spans="1:25" ht="15.75" x14ac:dyDescent="0.2">
      <c r="A130" s="35">
        <f t="shared" si="3"/>
        <v>44572</v>
      </c>
      <c r="B130" s="36">
        <f>SUMIFS(СВЦЭМ!$D$39:$D$782,СВЦЭМ!$A$39:$A$782,$A130,СВЦЭМ!$B$39:$B$782,B$119)+'СЕТ СН'!$I$14+СВЦЭМ!$D$10+'СЕТ СН'!$I$5-'СЕТ СН'!$I$24</f>
        <v>4207.9775125699998</v>
      </c>
      <c r="C130" s="36">
        <f>SUMIFS(СВЦЭМ!$D$39:$D$782,СВЦЭМ!$A$39:$A$782,$A130,СВЦЭМ!$B$39:$B$782,C$119)+'СЕТ СН'!$I$14+СВЦЭМ!$D$10+'СЕТ СН'!$I$5-'СЕТ СН'!$I$24</f>
        <v>4233.5644941</v>
      </c>
      <c r="D130" s="36">
        <f>SUMIFS(СВЦЭМ!$D$39:$D$782,СВЦЭМ!$A$39:$A$782,$A130,СВЦЭМ!$B$39:$B$782,D$119)+'СЕТ СН'!$I$14+СВЦЭМ!$D$10+'СЕТ СН'!$I$5-'СЕТ СН'!$I$24</f>
        <v>4269.9620742400002</v>
      </c>
      <c r="E130" s="36">
        <f>SUMIFS(СВЦЭМ!$D$39:$D$782,СВЦЭМ!$A$39:$A$782,$A130,СВЦЭМ!$B$39:$B$782,E$119)+'СЕТ СН'!$I$14+СВЦЭМ!$D$10+'СЕТ СН'!$I$5-'СЕТ СН'!$I$24</f>
        <v>4257.8602542799999</v>
      </c>
      <c r="F130" s="36">
        <f>SUMIFS(СВЦЭМ!$D$39:$D$782,СВЦЭМ!$A$39:$A$782,$A130,СВЦЭМ!$B$39:$B$782,F$119)+'СЕТ СН'!$I$14+СВЦЭМ!$D$10+'СЕТ СН'!$I$5-'СЕТ СН'!$I$24</f>
        <v>4244.1356551500003</v>
      </c>
      <c r="G130" s="36">
        <f>SUMIFS(СВЦЭМ!$D$39:$D$782,СВЦЭМ!$A$39:$A$782,$A130,СВЦЭМ!$B$39:$B$782,G$119)+'СЕТ СН'!$I$14+СВЦЭМ!$D$10+'СЕТ СН'!$I$5-'СЕТ СН'!$I$24</f>
        <v>4221.6002997400001</v>
      </c>
      <c r="H130" s="36">
        <f>SUMIFS(СВЦЭМ!$D$39:$D$782,СВЦЭМ!$A$39:$A$782,$A130,СВЦЭМ!$B$39:$B$782,H$119)+'СЕТ СН'!$I$14+СВЦЭМ!$D$10+'СЕТ СН'!$I$5-'СЕТ СН'!$I$24</f>
        <v>4164.2867227500001</v>
      </c>
      <c r="I130" s="36">
        <f>SUMIFS(СВЦЭМ!$D$39:$D$782,СВЦЭМ!$A$39:$A$782,$A130,СВЦЭМ!$B$39:$B$782,I$119)+'СЕТ СН'!$I$14+СВЦЭМ!$D$10+'СЕТ СН'!$I$5-'СЕТ СН'!$I$24</f>
        <v>4159.3066330599995</v>
      </c>
      <c r="J130" s="36">
        <f>SUMIFS(СВЦЭМ!$D$39:$D$782,СВЦЭМ!$A$39:$A$782,$A130,СВЦЭМ!$B$39:$B$782,J$119)+'СЕТ СН'!$I$14+СВЦЭМ!$D$10+'СЕТ СН'!$I$5-'СЕТ СН'!$I$24</f>
        <v>4139.0321249999997</v>
      </c>
      <c r="K130" s="36">
        <f>SUMIFS(СВЦЭМ!$D$39:$D$782,СВЦЭМ!$A$39:$A$782,$A130,СВЦЭМ!$B$39:$B$782,K$119)+'СЕТ СН'!$I$14+СВЦЭМ!$D$10+'СЕТ СН'!$I$5-'СЕТ СН'!$I$24</f>
        <v>4121.7740930099999</v>
      </c>
      <c r="L130" s="36">
        <f>SUMIFS(СВЦЭМ!$D$39:$D$782,СВЦЭМ!$A$39:$A$782,$A130,СВЦЭМ!$B$39:$B$782,L$119)+'СЕТ СН'!$I$14+СВЦЭМ!$D$10+'СЕТ СН'!$I$5-'СЕТ СН'!$I$24</f>
        <v>4122.8539569100003</v>
      </c>
      <c r="M130" s="36">
        <f>SUMIFS(СВЦЭМ!$D$39:$D$782,СВЦЭМ!$A$39:$A$782,$A130,СВЦЭМ!$B$39:$B$782,M$119)+'СЕТ СН'!$I$14+СВЦЭМ!$D$10+'СЕТ СН'!$I$5-'СЕТ СН'!$I$24</f>
        <v>4126.0251359699996</v>
      </c>
      <c r="N130" s="36">
        <f>SUMIFS(СВЦЭМ!$D$39:$D$782,СВЦЭМ!$A$39:$A$782,$A130,СВЦЭМ!$B$39:$B$782,N$119)+'СЕТ СН'!$I$14+СВЦЭМ!$D$10+'СЕТ СН'!$I$5-'СЕТ СН'!$I$24</f>
        <v>4142.4867735099997</v>
      </c>
      <c r="O130" s="36">
        <f>SUMIFS(СВЦЭМ!$D$39:$D$782,СВЦЭМ!$A$39:$A$782,$A130,СВЦЭМ!$B$39:$B$782,O$119)+'СЕТ СН'!$I$14+СВЦЭМ!$D$10+'СЕТ СН'!$I$5-'СЕТ СН'!$I$24</f>
        <v>4178.4032657099997</v>
      </c>
      <c r="P130" s="36">
        <f>SUMIFS(СВЦЭМ!$D$39:$D$782,СВЦЭМ!$A$39:$A$782,$A130,СВЦЭМ!$B$39:$B$782,P$119)+'СЕТ СН'!$I$14+СВЦЭМ!$D$10+'СЕТ СН'!$I$5-'СЕТ СН'!$I$24</f>
        <v>4182.4942211400003</v>
      </c>
      <c r="Q130" s="36">
        <f>SUMIFS(СВЦЭМ!$D$39:$D$782,СВЦЭМ!$A$39:$A$782,$A130,СВЦЭМ!$B$39:$B$782,Q$119)+'СЕТ СН'!$I$14+СВЦЭМ!$D$10+'СЕТ СН'!$I$5-'СЕТ СН'!$I$24</f>
        <v>4185.1935956400002</v>
      </c>
      <c r="R130" s="36">
        <f>SUMIFS(СВЦЭМ!$D$39:$D$782,СВЦЭМ!$A$39:$A$782,$A130,СВЦЭМ!$B$39:$B$782,R$119)+'СЕТ СН'!$I$14+СВЦЭМ!$D$10+'СЕТ СН'!$I$5-'СЕТ СН'!$I$24</f>
        <v>4140.6430961099995</v>
      </c>
      <c r="S130" s="36">
        <f>SUMIFS(СВЦЭМ!$D$39:$D$782,СВЦЭМ!$A$39:$A$782,$A130,СВЦЭМ!$B$39:$B$782,S$119)+'СЕТ СН'!$I$14+СВЦЭМ!$D$10+'СЕТ СН'!$I$5-'СЕТ СН'!$I$24</f>
        <v>4101.71071123</v>
      </c>
      <c r="T130" s="36">
        <f>SUMIFS(СВЦЭМ!$D$39:$D$782,СВЦЭМ!$A$39:$A$782,$A130,СВЦЭМ!$B$39:$B$782,T$119)+'СЕТ СН'!$I$14+СВЦЭМ!$D$10+'СЕТ СН'!$I$5-'СЕТ СН'!$I$24</f>
        <v>4095.5225526700001</v>
      </c>
      <c r="U130" s="36">
        <f>SUMIFS(СВЦЭМ!$D$39:$D$782,СВЦЭМ!$A$39:$A$782,$A130,СВЦЭМ!$B$39:$B$782,U$119)+'СЕТ СН'!$I$14+СВЦЭМ!$D$10+'СЕТ СН'!$I$5-'СЕТ СН'!$I$24</f>
        <v>4111.72429044</v>
      </c>
      <c r="V130" s="36">
        <f>SUMIFS(СВЦЭМ!$D$39:$D$782,СВЦЭМ!$A$39:$A$782,$A130,СВЦЭМ!$B$39:$B$782,V$119)+'СЕТ СН'!$I$14+СВЦЭМ!$D$10+'СЕТ СН'!$I$5-'СЕТ СН'!$I$24</f>
        <v>4138.2238676200004</v>
      </c>
      <c r="W130" s="36">
        <f>SUMIFS(СВЦЭМ!$D$39:$D$782,СВЦЭМ!$A$39:$A$782,$A130,СВЦЭМ!$B$39:$B$782,W$119)+'СЕТ СН'!$I$14+СВЦЭМ!$D$10+'СЕТ СН'!$I$5-'СЕТ СН'!$I$24</f>
        <v>4166.49207699</v>
      </c>
      <c r="X130" s="36">
        <f>SUMIFS(СВЦЭМ!$D$39:$D$782,СВЦЭМ!$A$39:$A$782,$A130,СВЦЭМ!$B$39:$B$782,X$119)+'СЕТ СН'!$I$14+СВЦЭМ!$D$10+'СЕТ СН'!$I$5-'СЕТ СН'!$I$24</f>
        <v>4186.7898424100003</v>
      </c>
      <c r="Y130" s="36">
        <f>SUMIFS(СВЦЭМ!$D$39:$D$782,СВЦЭМ!$A$39:$A$782,$A130,СВЦЭМ!$B$39:$B$782,Y$119)+'СЕТ СН'!$I$14+СВЦЭМ!$D$10+'СЕТ СН'!$I$5-'СЕТ СН'!$I$24</f>
        <v>4211.8765502300002</v>
      </c>
    </row>
    <row r="131" spans="1:25" ht="15.75" x14ac:dyDescent="0.2">
      <c r="A131" s="35">
        <f t="shared" si="3"/>
        <v>44573</v>
      </c>
      <c r="B131" s="36">
        <f>SUMIFS(СВЦЭМ!$D$39:$D$782,СВЦЭМ!$A$39:$A$782,$A131,СВЦЭМ!$B$39:$B$782,B$119)+'СЕТ СН'!$I$14+СВЦЭМ!$D$10+'СЕТ СН'!$I$5-'СЕТ СН'!$I$24</f>
        <v>4214.5668289700006</v>
      </c>
      <c r="C131" s="36">
        <f>SUMIFS(СВЦЭМ!$D$39:$D$782,СВЦЭМ!$A$39:$A$782,$A131,СВЦЭМ!$B$39:$B$782,C$119)+'СЕТ СН'!$I$14+СВЦЭМ!$D$10+'СЕТ СН'!$I$5-'СЕТ СН'!$I$24</f>
        <v>4228.8579306900001</v>
      </c>
      <c r="D131" s="36">
        <f>SUMIFS(СВЦЭМ!$D$39:$D$782,СВЦЭМ!$A$39:$A$782,$A131,СВЦЭМ!$B$39:$B$782,D$119)+'СЕТ СН'!$I$14+СВЦЭМ!$D$10+'СЕТ СН'!$I$5-'СЕТ СН'!$I$24</f>
        <v>4247.35365155</v>
      </c>
      <c r="E131" s="36">
        <f>SUMIFS(СВЦЭМ!$D$39:$D$782,СВЦЭМ!$A$39:$A$782,$A131,СВЦЭМ!$B$39:$B$782,E$119)+'СЕТ СН'!$I$14+СВЦЭМ!$D$10+'СЕТ СН'!$I$5-'СЕТ СН'!$I$24</f>
        <v>4252.7519078200003</v>
      </c>
      <c r="F131" s="36">
        <f>SUMIFS(СВЦЭМ!$D$39:$D$782,СВЦЭМ!$A$39:$A$782,$A131,СВЦЭМ!$B$39:$B$782,F$119)+'СЕТ СН'!$I$14+СВЦЭМ!$D$10+'СЕТ СН'!$I$5-'СЕТ СН'!$I$24</f>
        <v>4239.6021732200006</v>
      </c>
      <c r="G131" s="36">
        <f>SUMIFS(СВЦЭМ!$D$39:$D$782,СВЦЭМ!$A$39:$A$782,$A131,СВЦЭМ!$B$39:$B$782,G$119)+'СЕТ СН'!$I$14+СВЦЭМ!$D$10+'СЕТ СН'!$I$5-'СЕТ СН'!$I$24</f>
        <v>4203.4150883599996</v>
      </c>
      <c r="H131" s="36">
        <f>SUMIFS(СВЦЭМ!$D$39:$D$782,СВЦЭМ!$A$39:$A$782,$A131,СВЦЭМ!$B$39:$B$782,H$119)+'СЕТ СН'!$I$14+СВЦЭМ!$D$10+'СЕТ СН'!$I$5-'СЕТ СН'!$I$24</f>
        <v>4144.3971643200002</v>
      </c>
      <c r="I131" s="36">
        <f>SUMIFS(СВЦЭМ!$D$39:$D$782,СВЦЭМ!$A$39:$A$782,$A131,СВЦЭМ!$B$39:$B$782,I$119)+'СЕТ СН'!$I$14+СВЦЭМ!$D$10+'СЕТ СН'!$I$5-'СЕТ СН'!$I$24</f>
        <v>4157.19291703</v>
      </c>
      <c r="J131" s="36">
        <f>SUMIFS(СВЦЭМ!$D$39:$D$782,СВЦЭМ!$A$39:$A$782,$A131,СВЦЭМ!$B$39:$B$782,J$119)+'СЕТ СН'!$I$14+СВЦЭМ!$D$10+'СЕТ СН'!$I$5-'СЕТ СН'!$I$24</f>
        <v>4135.8539563800005</v>
      </c>
      <c r="K131" s="36">
        <f>SUMIFS(СВЦЭМ!$D$39:$D$782,СВЦЭМ!$A$39:$A$782,$A131,СВЦЭМ!$B$39:$B$782,K$119)+'СЕТ СН'!$I$14+СВЦЭМ!$D$10+'СЕТ СН'!$I$5-'СЕТ СН'!$I$24</f>
        <v>4139.3048161699999</v>
      </c>
      <c r="L131" s="36">
        <f>SUMIFS(СВЦЭМ!$D$39:$D$782,СВЦЭМ!$A$39:$A$782,$A131,СВЦЭМ!$B$39:$B$782,L$119)+'СЕТ СН'!$I$14+СВЦЭМ!$D$10+'СЕТ СН'!$I$5-'СЕТ СН'!$I$24</f>
        <v>4142.1699030899999</v>
      </c>
      <c r="M131" s="36">
        <f>SUMIFS(СВЦЭМ!$D$39:$D$782,СВЦЭМ!$A$39:$A$782,$A131,СВЦЭМ!$B$39:$B$782,M$119)+'СЕТ СН'!$I$14+СВЦЭМ!$D$10+'СЕТ СН'!$I$5-'СЕТ СН'!$I$24</f>
        <v>4139.2804034199999</v>
      </c>
      <c r="N131" s="36">
        <f>SUMIFS(СВЦЭМ!$D$39:$D$782,СВЦЭМ!$A$39:$A$782,$A131,СВЦЭМ!$B$39:$B$782,N$119)+'СЕТ СН'!$I$14+СВЦЭМ!$D$10+'СЕТ СН'!$I$5-'СЕТ СН'!$I$24</f>
        <v>4162.1511061000001</v>
      </c>
      <c r="O131" s="36">
        <f>SUMIFS(СВЦЭМ!$D$39:$D$782,СВЦЭМ!$A$39:$A$782,$A131,СВЦЭМ!$B$39:$B$782,O$119)+'СЕТ СН'!$I$14+СВЦЭМ!$D$10+'СЕТ СН'!$I$5-'СЕТ СН'!$I$24</f>
        <v>4196.5725163500001</v>
      </c>
      <c r="P131" s="36">
        <f>SUMIFS(СВЦЭМ!$D$39:$D$782,СВЦЭМ!$A$39:$A$782,$A131,СВЦЭМ!$B$39:$B$782,P$119)+'СЕТ СН'!$I$14+СВЦЭМ!$D$10+'СЕТ СН'!$I$5-'СЕТ СН'!$I$24</f>
        <v>4205.2377930299999</v>
      </c>
      <c r="Q131" s="36">
        <f>SUMIFS(СВЦЭМ!$D$39:$D$782,СВЦЭМ!$A$39:$A$782,$A131,СВЦЭМ!$B$39:$B$782,Q$119)+'СЕТ СН'!$I$14+СВЦЭМ!$D$10+'СЕТ СН'!$I$5-'СЕТ СН'!$I$24</f>
        <v>4204.18686609</v>
      </c>
      <c r="R131" s="36">
        <f>SUMIFS(СВЦЭМ!$D$39:$D$782,СВЦЭМ!$A$39:$A$782,$A131,СВЦЭМ!$B$39:$B$782,R$119)+'СЕТ СН'!$I$14+СВЦЭМ!$D$10+'СЕТ СН'!$I$5-'СЕТ СН'!$I$24</f>
        <v>4152.0397277000002</v>
      </c>
      <c r="S131" s="36">
        <f>SUMIFS(СВЦЭМ!$D$39:$D$782,СВЦЭМ!$A$39:$A$782,$A131,СВЦЭМ!$B$39:$B$782,S$119)+'СЕТ СН'!$I$14+СВЦЭМ!$D$10+'СЕТ СН'!$I$5-'СЕТ СН'!$I$24</f>
        <v>4107.9713536500003</v>
      </c>
      <c r="T131" s="36">
        <f>SUMIFS(СВЦЭМ!$D$39:$D$782,СВЦЭМ!$A$39:$A$782,$A131,СВЦЭМ!$B$39:$B$782,T$119)+'СЕТ СН'!$I$14+СВЦЭМ!$D$10+'СЕТ СН'!$I$5-'СЕТ СН'!$I$24</f>
        <v>4112.5617080600005</v>
      </c>
      <c r="U131" s="36">
        <f>SUMIFS(СВЦЭМ!$D$39:$D$782,СВЦЭМ!$A$39:$A$782,$A131,СВЦЭМ!$B$39:$B$782,U$119)+'СЕТ СН'!$I$14+СВЦЭМ!$D$10+'СЕТ СН'!$I$5-'СЕТ СН'!$I$24</f>
        <v>4128.1840628800001</v>
      </c>
      <c r="V131" s="36">
        <f>SUMIFS(СВЦЭМ!$D$39:$D$782,СВЦЭМ!$A$39:$A$782,$A131,СВЦЭМ!$B$39:$B$782,V$119)+'СЕТ СН'!$I$14+СВЦЭМ!$D$10+'СЕТ СН'!$I$5-'СЕТ СН'!$I$24</f>
        <v>4142.84507072</v>
      </c>
      <c r="W131" s="36">
        <f>SUMIFS(СВЦЭМ!$D$39:$D$782,СВЦЭМ!$A$39:$A$782,$A131,СВЦЭМ!$B$39:$B$782,W$119)+'СЕТ СН'!$I$14+СВЦЭМ!$D$10+'СЕТ СН'!$I$5-'СЕТ СН'!$I$24</f>
        <v>4162.4008134800006</v>
      </c>
      <c r="X131" s="36">
        <f>SUMIFS(СВЦЭМ!$D$39:$D$782,СВЦЭМ!$A$39:$A$782,$A131,СВЦЭМ!$B$39:$B$782,X$119)+'СЕТ СН'!$I$14+СВЦЭМ!$D$10+'СЕТ СН'!$I$5-'СЕТ СН'!$I$24</f>
        <v>4181.2973855099999</v>
      </c>
      <c r="Y131" s="36">
        <f>SUMIFS(СВЦЭМ!$D$39:$D$782,СВЦЭМ!$A$39:$A$782,$A131,СВЦЭМ!$B$39:$B$782,Y$119)+'СЕТ СН'!$I$14+СВЦЭМ!$D$10+'СЕТ СН'!$I$5-'СЕТ СН'!$I$24</f>
        <v>4194.1647292799998</v>
      </c>
    </row>
    <row r="132" spans="1:25" ht="15.75" x14ac:dyDescent="0.2">
      <c r="A132" s="35">
        <f t="shared" si="3"/>
        <v>44574</v>
      </c>
      <c r="B132" s="36">
        <f>SUMIFS(СВЦЭМ!$D$39:$D$782,СВЦЭМ!$A$39:$A$782,$A132,СВЦЭМ!$B$39:$B$782,B$119)+'СЕТ СН'!$I$14+СВЦЭМ!$D$10+'СЕТ СН'!$I$5-'СЕТ СН'!$I$24</f>
        <v>4236.2213100999998</v>
      </c>
      <c r="C132" s="36">
        <f>SUMIFS(СВЦЭМ!$D$39:$D$782,СВЦЭМ!$A$39:$A$782,$A132,СВЦЭМ!$B$39:$B$782,C$119)+'СЕТ СН'!$I$14+СВЦЭМ!$D$10+'СЕТ СН'!$I$5-'СЕТ СН'!$I$24</f>
        <v>4255.0597686000001</v>
      </c>
      <c r="D132" s="36">
        <f>SUMIFS(СВЦЭМ!$D$39:$D$782,СВЦЭМ!$A$39:$A$782,$A132,СВЦЭМ!$B$39:$B$782,D$119)+'СЕТ СН'!$I$14+СВЦЭМ!$D$10+'СЕТ СН'!$I$5-'СЕТ СН'!$I$24</f>
        <v>4256.6478549399999</v>
      </c>
      <c r="E132" s="36">
        <f>SUMIFS(СВЦЭМ!$D$39:$D$782,СВЦЭМ!$A$39:$A$782,$A132,СВЦЭМ!$B$39:$B$782,E$119)+'СЕТ СН'!$I$14+СВЦЭМ!$D$10+'СЕТ СН'!$I$5-'СЕТ СН'!$I$24</f>
        <v>4261.19539592</v>
      </c>
      <c r="F132" s="36">
        <f>SUMIFS(СВЦЭМ!$D$39:$D$782,СВЦЭМ!$A$39:$A$782,$A132,СВЦЭМ!$B$39:$B$782,F$119)+'СЕТ СН'!$I$14+СВЦЭМ!$D$10+'СЕТ СН'!$I$5-'СЕТ СН'!$I$24</f>
        <v>4253.8428379799998</v>
      </c>
      <c r="G132" s="36">
        <f>SUMIFS(СВЦЭМ!$D$39:$D$782,СВЦЭМ!$A$39:$A$782,$A132,СВЦЭМ!$B$39:$B$782,G$119)+'СЕТ СН'!$I$14+СВЦЭМ!$D$10+'СЕТ СН'!$I$5-'СЕТ СН'!$I$24</f>
        <v>4201.2626970299998</v>
      </c>
      <c r="H132" s="36">
        <f>SUMIFS(СВЦЭМ!$D$39:$D$782,СВЦЭМ!$A$39:$A$782,$A132,СВЦЭМ!$B$39:$B$782,H$119)+'СЕТ СН'!$I$14+СВЦЭМ!$D$10+'СЕТ СН'!$I$5-'СЕТ СН'!$I$24</f>
        <v>4156.4958281099998</v>
      </c>
      <c r="I132" s="36">
        <f>SUMIFS(СВЦЭМ!$D$39:$D$782,СВЦЭМ!$A$39:$A$782,$A132,СВЦЭМ!$B$39:$B$782,I$119)+'СЕТ СН'!$I$14+СВЦЭМ!$D$10+'СЕТ СН'!$I$5-'СЕТ СН'!$I$24</f>
        <v>4155.4330506999995</v>
      </c>
      <c r="J132" s="36">
        <f>SUMIFS(СВЦЭМ!$D$39:$D$782,СВЦЭМ!$A$39:$A$782,$A132,СВЦЭМ!$B$39:$B$782,J$119)+'СЕТ СН'!$I$14+СВЦЭМ!$D$10+'СЕТ СН'!$I$5-'СЕТ СН'!$I$24</f>
        <v>4152.2234521800001</v>
      </c>
      <c r="K132" s="36">
        <f>SUMIFS(СВЦЭМ!$D$39:$D$782,СВЦЭМ!$A$39:$A$782,$A132,СВЦЭМ!$B$39:$B$782,K$119)+'СЕТ СН'!$I$14+СВЦЭМ!$D$10+'СЕТ СН'!$I$5-'СЕТ СН'!$I$24</f>
        <v>4144.3874831800003</v>
      </c>
      <c r="L132" s="36">
        <f>SUMIFS(СВЦЭМ!$D$39:$D$782,СВЦЭМ!$A$39:$A$782,$A132,СВЦЭМ!$B$39:$B$782,L$119)+'СЕТ СН'!$I$14+СВЦЭМ!$D$10+'СЕТ СН'!$I$5-'СЕТ СН'!$I$24</f>
        <v>4147.3372496800002</v>
      </c>
      <c r="M132" s="36">
        <f>SUMIFS(СВЦЭМ!$D$39:$D$782,СВЦЭМ!$A$39:$A$782,$A132,СВЦЭМ!$B$39:$B$782,M$119)+'СЕТ СН'!$I$14+СВЦЭМ!$D$10+'СЕТ СН'!$I$5-'СЕТ СН'!$I$24</f>
        <v>4167.7219280999998</v>
      </c>
      <c r="N132" s="36">
        <f>SUMIFS(СВЦЭМ!$D$39:$D$782,СВЦЭМ!$A$39:$A$782,$A132,СВЦЭМ!$B$39:$B$782,N$119)+'СЕТ СН'!$I$14+СВЦЭМ!$D$10+'СЕТ СН'!$I$5-'СЕТ СН'!$I$24</f>
        <v>4183.8384213099998</v>
      </c>
      <c r="O132" s="36">
        <f>SUMIFS(СВЦЭМ!$D$39:$D$782,СВЦЭМ!$A$39:$A$782,$A132,СВЦЭМ!$B$39:$B$782,O$119)+'СЕТ СН'!$I$14+СВЦЭМ!$D$10+'СЕТ СН'!$I$5-'СЕТ СН'!$I$24</f>
        <v>4220.8350783400001</v>
      </c>
      <c r="P132" s="36">
        <f>SUMIFS(СВЦЭМ!$D$39:$D$782,СВЦЭМ!$A$39:$A$782,$A132,СВЦЭМ!$B$39:$B$782,P$119)+'СЕТ СН'!$I$14+СВЦЭМ!$D$10+'СЕТ СН'!$I$5-'СЕТ СН'!$I$24</f>
        <v>4224.3276187199999</v>
      </c>
      <c r="Q132" s="36">
        <f>SUMIFS(СВЦЭМ!$D$39:$D$782,СВЦЭМ!$A$39:$A$782,$A132,СВЦЭМ!$B$39:$B$782,Q$119)+'СЕТ СН'!$I$14+СВЦЭМ!$D$10+'СЕТ СН'!$I$5-'СЕТ СН'!$I$24</f>
        <v>4226.5451628400006</v>
      </c>
      <c r="R132" s="36">
        <f>SUMIFS(СВЦЭМ!$D$39:$D$782,СВЦЭМ!$A$39:$A$782,$A132,СВЦЭМ!$B$39:$B$782,R$119)+'СЕТ СН'!$I$14+СВЦЭМ!$D$10+'СЕТ СН'!$I$5-'СЕТ СН'!$I$24</f>
        <v>4179.5715181699998</v>
      </c>
      <c r="S132" s="36">
        <f>SUMIFS(СВЦЭМ!$D$39:$D$782,СВЦЭМ!$A$39:$A$782,$A132,СВЦЭМ!$B$39:$B$782,S$119)+'СЕТ СН'!$I$14+СВЦЭМ!$D$10+'СЕТ СН'!$I$5-'СЕТ СН'!$I$24</f>
        <v>4144.4907886800002</v>
      </c>
      <c r="T132" s="36">
        <f>SUMIFS(СВЦЭМ!$D$39:$D$782,СВЦЭМ!$A$39:$A$782,$A132,СВЦЭМ!$B$39:$B$782,T$119)+'СЕТ СН'!$I$14+СВЦЭМ!$D$10+'СЕТ СН'!$I$5-'СЕТ СН'!$I$24</f>
        <v>4155.59072517</v>
      </c>
      <c r="U132" s="36">
        <f>SUMIFS(СВЦЭМ!$D$39:$D$782,СВЦЭМ!$A$39:$A$782,$A132,СВЦЭМ!$B$39:$B$782,U$119)+'СЕТ СН'!$I$14+СВЦЭМ!$D$10+'СЕТ СН'!$I$5-'СЕТ СН'!$I$24</f>
        <v>4163.3929476699996</v>
      </c>
      <c r="V132" s="36">
        <f>SUMIFS(СВЦЭМ!$D$39:$D$782,СВЦЭМ!$A$39:$A$782,$A132,СВЦЭМ!$B$39:$B$782,V$119)+'СЕТ СН'!$I$14+СВЦЭМ!$D$10+'СЕТ СН'!$I$5-'СЕТ СН'!$I$24</f>
        <v>4160.4466647400004</v>
      </c>
      <c r="W132" s="36">
        <f>SUMIFS(СВЦЭМ!$D$39:$D$782,СВЦЭМ!$A$39:$A$782,$A132,СВЦЭМ!$B$39:$B$782,W$119)+'СЕТ СН'!$I$14+СВЦЭМ!$D$10+'СЕТ СН'!$I$5-'СЕТ СН'!$I$24</f>
        <v>4177.5743184700004</v>
      </c>
      <c r="X132" s="36">
        <f>SUMIFS(СВЦЭМ!$D$39:$D$782,СВЦЭМ!$A$39:$A$782,$A132,СВЦЭМ!$B$39:$B$782,X$119)+'СЕТ СН'!$I$14+СВЦЭМ!$D$10+'СЕТ СН'!$I$5-'СЕТ СН'!$I$24</f>
        <v>4197.3995632099995</v>
      </c>
      <c r="Y132" s="36">
        <f>SUMIFS(СВЦЭМ!$D$39:$D$782,СВЦЭМ!$A$39:$A$782,$A132,СВЦЭМ!$B$39:$B$782,Y$119)+'СЕТ СН'!$I$14+СВЦЭМ!$D$10+'СЕТ СН'!$I$5-'СЕТ СН'!$I$24</f>
        <v>4229.9671446499997</v>
      </c>
    </row>
    <row r="133" spans="1:25" ht="15.75" x14ac:dyDescent="0.2">
      <c r="A133" s="35">
        <f t="shared" si="3"/>
        <v>44575</v>
      </c>
      <c r="B133" s="36">
        <f>SUMIFS(СВЦЭМ!$D$39:$D$782,СВЦЭМ!$A$39:$A$782,$A133,СВЦЭМ!$B$39:$B$782,B$119)+'СЕТ СН'!$I$14+СВЦЭМ!$D$10+'СЕТ СН'!$I$5-'СЕТ СН'!$I$24</f>
        <v>4252.8733643800006</v>
      </c>
      <c r="C133" s="36">
        <f>SUMIFS(СВЦЭМ!$D$39:$D$782,СВЦЭМ!$A$39:$A$782,$A133,СВЦЭМ!$B$39:$B$782,C$119)+'СЕТ СН'!$I$14+СВЦЭМ!$D$10+'СЕТ СН'!$I$5-'СЕТ СН'!$I$24</f>
        <v>4278.4560213900004</v>
      </c>
      <c r="D133" s="36">
        <f>SUMIFS(СВЦЭМ!$D$39:$D$782,СВЦЭМ!$A$39:$A$782,$A133,СВЦЭМ!$B$39:$B$782,D$119)+'СЕТ СН'!$I$14+СВЦЭМ!$D$10+'СЕТ СН'!$I$5-'СЕТ СН'!$I$24</f>
        <v>4296.3071086500004</v>
      </c>
      <c r="E133" s="36">
        <f>SUMIFS(СВЦЭМ!$D$39:$D$782,СВЦЭМ!$A$39:$A$782,$A133,СВЦЭМ!$B$39:$B$782,E$119)+'СЕТ СН'!$I$14+СВЦЭМ!$D$10+'СЕТ СН'!$I$5-'СЕТ СН'!$I$24</f>
        <v>4291.27145569</v>
      </c>
      <c r="F133" s="36">
        <f>SUMIFS(СВЦЭМ!$D$39:$D$782,СВЦЭМ!$A$39:$A$782,$A133,СВЦЭМ!$B$39:$B$782,F$119)+'СЕТ СН'!$I$14+СВЦЭМ!$D$10+'СЕТ СН'!$I$5-'СЕТ СН'!$I$24</f>
        <v>4284.3056987600003</v>
      </c>
      <c r="G133" s="36">
        <f>SUMIFS(СВЦЭМ!$D$39:$D$782,СВЦЭМ!$A$39:$A$782,$A133,СВЦЭМ!$B$39:$B$782,G$119)+'СЕТ СН'!$I$14+СВЦЭМ!$D$10+'СЕТ СН'!$I$5-'СЕТ СН'!$I$24</f>
        <v>4262.0287317700004</v>
      </c>
      <c r="H133" s="36">
        <f>SUMIFS(СВЦЭМ!$D$39:$D$782,СВЦЭМ!$A$39:$A$782,$A133,СВЦЭМ!$B$39:$B$782,H$119)+'СЕТ СН'!$I$14+СВЦЭМ!$D$10+'СЕТ СН'!$I$5-'СЕТ СН'!$I$24</f>
        <v>4213.7590149500002</v>
      </c>
      <c r="I133" s="36">
        <f>SUMIFS(СВЦЭМ!$D$39:$D$782,СВЦЭМ!$A$39:$A$782,$A133,СВЦЭМ!$B$39:$B$782,I$119)+'СЕТ СН'!$I$14+СВЦЭМ!$D$10+'СЕТ СН'!$I$5-'СЕТ СН'!$I$24</f>
        <v>4181.7318317899999</v>
      </c>
      <c r="J133" s="36">
        <f>SUMIFS(СВЦЭМ!$D$39:$D$782,СВЦЭМ!$A$39:$A$782,$A133,СВЦЭМ!$B$39:$B$782,J$119)+'СЕТ СН'!$I$14+СВЦЭМ!$D$10+'СЕТ СН'!$I$5-'СЕТ СН'!$I$24</f>
        <v>4173.7712671099998</v>
      </c>
      <c r="K133" s="36">
        <f>SUMIFS(СВЦЭМ!$D$39:$D$782,СВЦЭМ!$A$39:$A$782,$A133,СВЦЭМ!$B$39:$B$782,K$119)+'СЕТ СН'!$I$14+СВЦЭМ!$D$10+'СЕТ СН'!$I$5-'СЕТ СН'!$I$24</f>
        <v>4162.1595066999998</v>
      </c>
      <c r="L133" s="36">
        <f>SUMIFS(СВЦЭМ!$D$39:$D$782,СВЦЭМ!$A$39:$A$782,$A133,СВЦЭМ!$B$39:$B$782,L$119)+'СЕТ СН'!$I$14+СВЦЭМ!$D$10+'СЕТ СН'!$I$5-'СЕТ СН'!$I$24</f>
        <v>4181.0562689799999</v>
      </c>
      <c r="M133" s="36">
        <f>SUMIFS(СВЦЭМ!$D$39:$D$782,СВЦЭМ!$A$39:$A$782,$A133,СВЦЭМ!$B$39:$B$782,M$119)+'СЕТ СН'!$I$14+СВЦЭМ!$D$10+'СЕТ СН'!$I$5-'СЕТ СН'!$I$24</f>
        <v>4194.49424447</v>
      </c>
      <c r="N133" s="36">
        <f>SUMIFS(СВЦЭМ!$D$39:$D$782,СВЦЭМ!$A$39:$A$782,$A133,СВЦЭМ!$B$39:$B$782,N$119)+'СЕТ СН'!$I$14+СВЦЭМ!$D$10+'СЕТ СН'!$I$5-'СЕТ СН'!$I$24</f>
        <v>4200.9490579800004</v>
      </c>
      <c r="O133" s="36">
        <f>SUMIFS(СВЦЭМ!$D$39:$D$782,СВЦЭМ!$A$39:$A$782,$A133,СВЦЭМ!$B$39:$B$782,O$119)+'СЕТ СН'!$I$14+СВЦЭМ!$D$10+'СЕТ СН'!$I$5-'СЕТ СН'!$I$24</f>
        <v>4229.7978511500005</v>
      </c>
      <c r="P133" s="36">
        <f>SUMIFS(СВЦЭМ!$D$39:$D$782,СВЦЭМ!$A$39:$A$782,$A133,СВЦЭМ!$B$39:$B$782,P$119)+'СЕТ СН'!$I$14+СВЦЭМ!$D$10+'СЕТ СН'!$I$5-'СЕТ СН'!$I$24</f>
        <v>4254.86165222</v>
      </c>
      <c r="Q133" s="36">
        <f>SUMIFS(СВЦЭМ!$D$39:$D$782,СВЦЭМ!$A$39:$A$782,$A133,СВЦЭМ!$B$39:$B$782,Q$119)+'СЕТ СН'!$I$14+СВЦЭМ!$D$10+'СЕТ СН'!$I$5-'СЕТ СН'!$I$24</f>
        <v>4245.6846233800006</v>
      </c>
      <c r="R133" s="36">
        <f>SUMIFS(СВЦЭМ!$D$39:$D$782,СВЦЭМ!$A$39:$A$782,$A133,СВЦЭМ!$B$39:$B$782,R$119)+'СЕТ СН'!$I$14+СВЦЭМ!$D$10+'СЕТ СН'!$I$5-'СЕТ СН'!$I$24</f>
        <v>4194.0536898500004</v>
      </c>
      <c r="S133" s="36">
        <f>SUMIFS(СВЦЭМ!$D$39:$D$782,СВЦЭМ!$A$39:$A$782,$A133,СВЦЭМ!$B$39:$B$782,S$119)+'СЕТ СН'!$I$14+СВЦЭМ!$D$10+'СЕТ СН'!$I$5-'СЕТ СН'!$I$24</f>
        <v>4176.2347963900002</v>
      </c>
      <c r="T133" s="36">
        <f>SUMIFS(СВЦЭМ!$D$39:$D$782,СВЦЭМ!$A$39:$A$782,$A133,СВЦЭМ!$B$39:$B$782,T$119)+'СЕТ СН'!$I$14+СВЦЭМ!$D$10+'СЕТ СН'!$I$5-'СЕТ СН'!$I$24</f>
        <v>4164.0825580399996</v>
      </c>
      <c r="U133" s="36">
        <f>SUMIFS(СВЦЭМ!$D$39:$D$782,СВЦЭМ!$A$39:$A$782,$A133,СВЦЭМ!$B$39:$B$782,U$119)+'СЕТ СН'!$I$14+СВЦЭМ!$D$10+'СЕТ СН'!$I$5-'СЕТ СН'!$I$24</f>
        <v>4175.9712123600002</v>
      </c>
      <c r="V133" s="36">
        <f>SUMIFS(СВЦЭМ!$D$39:$D$782,СВЦЭМ!$A$39:$A$782,$A133,СВЦЭМ!$B$39:$B$782,V$119)+'СЕТ СН'!$I$14+СВЦЭМ!$D$10+'СЕТ СН'!$I$5-'СЕТ СН'!$I$24</f>
        <v>4190.2724166300004</v>
      </c>
      <c r="W133" s="36">
        <f>SUMIFS(СВЦЭМ!$D$39:$D$782,СВЦЭМ!$A$39:$A$782,$A133,СВЦЭМ!$B$39:$B$782,W$119)+'СЕТ СН'!$I$14+СВЦЭМ!$D$10+'СЕТ СН'!$I$5-'СЕТ СН'!$I$24</f>
        <v>4188.9926472699999</v>
      </c>
      <c r="X133" s="36">
        <f>SUMIFS(СВЦЭМ!$D$39:$D$782,СВЦЭМ!$A$39:$A$782,$A133,СВЦЭМ!$B$39:$B$782,X$119)+'СЕТ СН'!$I$14+СВЦЭМ!$D$10+'СЕТ СН'!$I$5-'СЕТ СН'!$I$24</f>
        <v>4205.6937973599997</v>
      </c>
      <c r="Y133" s="36">
        <f>SUMIFS(СВЦЭМ!$D$39:$D$782,СВЦЭМ!$A$39:$A$782,$A133,СВЦЭМ!$B$39:$B$782,Y$119)+'СЕТ СН'!$I$14+СВЦЭМ!$D$10+'СЕТ СН'!$I$5-'СЕТ СН'!$I$24</f>
        <v>4220.44612624</v>
      </c>
    </row>
    <row r="134" spans="1:25" ht="15.75" x14ac:dyDescent="0.2">
      <c r="A134" s="35">
        <f t="shared" si="3"/>
        <v>44576</v>
      </c>
      <c r="B134" s="36">
        <f>SUMIFS(СВЦЭМ!$D$39:$D$782,СВЦЭМ!$A$39:$A$782,$A134,СВЦЭМ!$B$39:$B$782,B$119)+'СЕТ СН'!$I$14+СВЦЭМ!$D$10+'СЕТ СН'!$I$5-'СЕТ СН'!$I$24</f>
        <v>4201.7134837800004</v>
      </c>
      <c r="C134" s="36">
        <f>SUMIFS(СВЦЭМ!$D$39:$D$782,СВЦЭМ!$A$39:$A$782,$A134,СВЦЭМ!$B$39:$B$782,C$119)+'СЕТ СН'!$I$14+СВЦЭМ!$D$10+'СЕТ СН'!$I$5-'СЕТ СН'!$I$24</f>
        <v>4142.9702055600001</v>
      </c>
      <c r="D134" s="36">
        <f>SUMIFS(СВЦЭМ!$D$39:$D$782,СВЦЭМ!$A$39:$A$782,$A134,СВЦЭМ!$B$39:$B$782,D$119)+'СЕТ СН'!$I$14+СВЦЭМ!$D$10+'СЕТ СН'!$I$5-'СЕТ СН'!$I$24</f>
        <v>4191.9002581900004</v>
      </c>
      <c r="E134" s="36">
        <f>SUMIFS(СВЦЭМ!$D$39:$D$782,СВЦЭМ!$A$39:$A$782,$A134,СВЦЭМ!$B$39:$B$782,E$119)+'СЕТ СН'!$I$14+СВЦЭМ!$D$10+'СЕТ СН'!$I$5-'СЕТ СН'!$I$24</f>
        <v>4205.0099928399995</v>
      </c>
      <c r="F134" s="36">
        <f>SUMIFS(СВЦЭМ!$D$39:$D$782,СВЦЭМ!$A$39:$A$782,$A134,СВЦЭМ!$B$39:$B$782,F$119)+'СЕТ СН'!$I$14+СВЦЭМ!$D$10+'СЕТ СН'!$I$5-'СЕТ СН'!$I$24</f>
        <v>4204.9492243799996</v>
      </c>
      <c r="G134" s="36">
        <f>SUMIFS(СВЦЭМ!$D$39:$D$782,СВЦЭМ!$A$39:$A$782,$A134,СВЦЭМ!$B$39:$B$782,G$119)+'СЕТ СН'!$I$14+СВЦЭМ!$D$10+'СЕТ СН'!$I$5-'СЕТ СН'!$I$24</f>
        <v>4195.6971105000002</v>
      </c>
      <c r="H134" s="36">
        <f>SUMIFS(СВЦЭМ!$D$39:$D$782,СВЦЭМ!$A$39:$A$782,$A134,СВЦЭМ!$B$39:$B$782,H$119)+'СЕТ СН'!$I$14+СВЦЭМ!$D$10+'СЕТ СН'!$I$5-'СЕТ СН'!$I$24</f>
        <v>4155.5221216299997</v>
      </c>
      <c r="I134" s="36">
        <f>SUMIFS(СВЦЭМ!$D$39:$D$782,СВЦЭМ!$A$39:$A$782,$A134,СВЦЭМ!$B$39:$B$782,I$119)+'СЕТ СН'!$I$14+СВЦЭМ!$D$10+'СЕТ СН'!$I$5-'СЕТ СН'!$I$24</f>
        <v>4142.9431270599998</v>
      </c>
      <c r="J134" s="36">
        <f>SUMIFS(СВЦЭМ!$D$39:$D$782,СВЦЭМ!$A$39:$A$782,$A134,СВЦЭМ!$B$39:$B$782,J$119)+'СЕТ СН'!$I$14+СВЦЭМ!$D$10+'СЕТ СН'!$I$5-'СЕТ СН'!$I$24</f>
        <v>4119.9374187800004</v>
      </c>
      <c r="K134" s="36">
        <f>SUMIFS(СВЦЭМ!$D$39:$D$782,СВЦЭМ!$A$39:$A$782,$A134,СВЦЭМ!$B$39:$B$782,K$119)+'СЕТ СН'!$I$14+СВЦЭМ!$D$10+'СЕТ СН'!$I$5-'СЕТ СН'!$I$24</f>
        <v>4097.9989207899998</v>
      </c>
      <c r="L134" s="36">
        <f>SUMIFS(СВЦЭМ!$D$39:$D$782,СВЦЭМ!$A$39:$A$782,$A134,СВЦЭМ!$B$39:$B$782,L$119)+'СЕТ СН'!$I$14+СВЦЭМ!$D$10+'СЕТ СН'!$I$5-'СЕТ СН'!$I$24</f>
        <v>4088.1359116600001</v>
      </c>
      <c r="M134" s="36">
        <f>SUMIFS(СВЦЭМ!$D$39:$D$782,СВЦЭМ!$A$39:$A$782,$A134,СВЦЭМ!$B$39:$B$782,M$119)+'СЕТ СН'!$I$14+СВЦЭМ!$D$10+'СЕТ СН'!$I$5-'СЕТ СН'!$I$24</f>
        <v>4101.9689077800003</v>
      </c>
      <c r="N134" s="36">
        <f>SUMIFS(СВЦЭМ!$D$39:$D$782,СВЦЭМ!$A$39:$A$782,$A134,СВЦЭМ!$B$39:$B$782,N$119)+'СЕТ СН'!$I$14+СВЦЭМ!$D$10+'СЕТ СН'!$I$5-'СЕТ СН'!$I$24</f>
        <v>4138.9084159100003</v>
      </c>
      <c r="O134" s="36">
        <f>SUMIFS(СВЦЭМ!$D$39:$D$782,СВЦЭМ!$A$39:$A$782,$A134,СВЦЭМ!$B$39:$B$782,O$119)+'СЕТ СН'!$I$14+СВЦЭМ!$D$10+'СЕТ СН'!$I$5-'СЕТ СН'!$I$24</f>
        <v>4171.6170733899999</v>
      </c>
      <c r="P134" s="36">
        <f>SUMIFS(СВЦЭМ!$D$39:$D$782,СВЦЭМ!$A$39:$A$782,$A134,СВЦЭМ!$B$39:$B$782,P$119)+'СЕТ СН'!$I$14+СВЦЭМ!$D$10+'СЕТ СН'!$I$5-'СЕТ СН'!$I$24</f>
        <v>4172.6780390900003</v>
      </c>
      <c r="Q134" s="36">
        <f>SUMIFS(СВЦЭМ!$D$39:$D$782,СВЦЭМ!$A$39:$A$782,$A134,СВЦЭМ!$B$39:$B$782,Q$119)+'СЕТ СН'!$I$14+СВЦЭМ!$D$10+'СЕТ СН'!$I$5-'СЕТ СН'!$I$24</f>
        <v>4173.0598591500002</v>
      </c>
      <c r="R134" s="36">
        <f>SUMIFS(СВЦЭМ!$D$39:$D$782,СВЦЭМ!$A$39:$A$782,$A134,СВЦЭМ!$B$39:$B$782,R$119)+'СЕТ СН'!$I$14+СВЦЭМ!$D$10+'СЕТ СН'!$I$5-'СЕТ СН'!$I$24</f>
        <v>4123.15312799</v>
      </c>
      <c r="S134" s="36">
        <f>SUMIFS(СВЦЭМ!$D$39:$D$782,СВЦЭМ!$A$39:$A$782,$A134,СВЦЭМ!$B$39:$B$782,S$119)+'СЕТ СН'!$I$14+СВЦЭМ!$D$10+'СЕТ СН'!$I$5-'СЕТ СН'!$I$24</f>
        <v>4102.7174208699998</v>
      </c>
      <c r="T134" s="36">
        <f>SUMIFS(СВЦЭМ!$D$39:$D$782,СВЦЭМ!$A$39:$A$782,$A134,СВЦЭМ!$B$39:$B$782,T$119)+'СЕТ СН'!$I$14+СВЦЭМ!$D$10+'СЕТ СН'!$I$5-'СЕТ СН'!$I$24</f>
        <v>4103.6159643000001</v>
      </c>
      <c r="U134" s="36">
        <f>SUMIFS(СВЦЭМ!$D$39:$D$782,СВЦЭМ!$A$39:$A$782,$A134,СВЦЭМ!$B$39:$B$782,U$119)+'СЕТ СН'!$I$14+СВЦЭМ!$D$10+'СЕТ СН'!$I$5-'СЕТ СН'!$I$24</f>
        <v>4115.6101995999998</v>
      </c>
      <c r="V134" s="36">
        <f>SUMIFS(СВЦЭМ!$D$39:$D$782,СВЦЭМ!$A$39:$A$782,$A134,СВЦЭМ!$B$39:$B$782,V$119)+'СЕТ СН'!$I$14+СВЦЭМ!$D$10+'СЕТ СН'!$I$5-'СЕТ СН'!$I$24</f>
        <v>4126.0352782199998</v>
      </c>
      <c r="W134" s="36">
        <f>SUMIFS(СВЦЭМ!$D$39:$D$782,СВЦЭМ!$A$39:$A$782,$A134,СВЦЭМ!$B$39:$B$782,W$119)+'СЕТ СН'!$I$14+СВЦЭМ!$D$10+'СЕТ СН'!$I$5-'СЕТ СН'!$I$24</f>
        <v>4138.6822653400004</v>
      </c>
      <c r="X134" s="36">
        <f>SUMIFS(СВЦЭМ!$D$39:$D$782,СВЦЭМ!$A$39:$A$782,$A134,СВЦЭМ!$B$39:$B$782,X$119)+'СЕТ СН'!$I$14+СВЦЭМ!$D$10+'СЕТ СН'!$I$5-'СЕТ СН'!$I$24</f>
        <v>4147.4341719799995</v>
      </c>
      <c r="Y134" s="36">
        <f>SUMIFS(СВЦЭМ!$D$39:$D$782,СВЦЭМ!$A$39:$A$782,$A134,СВЦЭМ!$B$39:$B$782,Y$119)+'СЕТ СН'!$I$14+СВЦЭМ!$D$10+'СЕТ СН'!$I$5-'СЕТ СН'!$I$24</f>
        <v>4166.5994522600004</v>
      </c>
    </row>
    <row r="135" spans="1:25" ht="15.75" x14ac:dyDescent="0.2">
      <c r="A135" s="35">
        <f t="shared" si="3"/>
        <v>44577</v>
      </c>
      <c r="B135" s="36">
        <f>SUMIFS(СВЦЭМ!$D$39:$D$782,СВЦЭМ!$A$39:$A$782,$A135,СВЦЭМ!$B$39:$B$782,B$119)+'СЕТ СН'!$I$14+СВЦЭМ!$D$10+'СЕТ СН'!$I$5-'СЕТ СН'!$I$24</f>
        <v>4157.1505101500006</v>
      </c>
      <c r="C135" s="36">
        <f>SUMIFS(СВЦЭМ!$D$39:$D$782,СВЦЭМ!$A$39:$A$782,$A135,СВЦЭМ!$B$39:$B$782,C$119)+'СЕТ СН'!$I$14+СВЦЭМ!$D$10+'СЕТ СН'!$I$5-'СЕТ СН'!$I$24</f>
        <v>4179.8493678900004</v>
      </c>
      <c r="D135" s="36">
        <f>SUMIFS(СВЦЭМ!$D$39:$D$782,СВЦЭМ!$A$39:$A$782,$A135,СВЦЭМ!$B$39:$B$782,D$119)+'СЕТ СН'!$I$14+СВЦЭМ!$D$10+'СЕТ СН'!$I$5-'СЕТ СН'!$I$24</f>
        <v>4201.1198857199997</v>
      </c>
      <c r="E135" s="36">
        <f>SUMIFS(СВЦЭМ!$D$39:$D$782,СВЦЭМ!$A$39:$A$782,$A135,СВЦЭМ!$B$39:$B$782,E$119)+'СЕТ СН'!$I$14+СВЦЭМ!$D$10+'СЕТ СН'!$I$5-'СЕТ СН'!$I$24</f>
        <v>4196.2972930800006</v>
      </c>
      <c r="F135" s="36">
        <f>SUMIFS(СВЦЭМ!$D$39:$D$782,СВЦЭМ!$A$39:$A$782,$A135,СВЦЭМ!$B$39:$B$782,F$119)+'СЕТ СН'!$I$14+СВЦЭМ!$D$10+'СЕТ СН'!$I$5-'СЕТ СН'!$I$24</f>
        <v>4192.3771758700004</v>
      </c>
      <c r="G135" s="36">
        <f>SUMIFS(СВЦЭМ!$D$39:$D$782,СВЦЭМ!$A$39:$A$782,$A135,СВЦЭМ!$B$39:$B$782,G$119)+'СЕТ СН'!$I$14+СВЦЭМ!$D$10+'СЕТ СН'!$I$5-'СЕТ СН'!$I$24</f>
        <v>4189.3516418600002</v>
      </c>
      <c r="H135" s="36">
        <f>SUMIFS(СВЦЭМ!$D$39:$D$782,СВЦЭМ!$A$39:$A$782,$A135,СВЦЭМ!$B$39:$B$782,H$119)+'СЕТ СН'!$I$14+СВЦЭМ!$D$10+'СЕТ СН'!$I$5-'СЕТ СН'!$I$24</f>
        <v>4148.9703351899998</v>
      </c>
      <c r="I135" s="36">
        <f>SUMIFS(СВЦЭМ!$D$39:$D$782,СВЦЭМ!$A$39:$A$782,$A135,СВЦЭМ!$B$39:$B$782,I$119)+'СЕТ СН'!$I$14+СВЦЭМ!$D$10+'СЕТ СН'!$I$5-'СЕТ СН'!$I$24</f>
        <v>4126.2772106299999</v>
      </c>
      <c r="J135" s="36">
        <f>SUMIFS(СВЦЭМ!$D$39:$D$782,СВЦЭМ!$A$39:$A$782,$A135,СВЦЭМ!$B$39:$B$782,J$119)+'СЕТ СН'!$I$14+СВЦЭМ!$D$10+'СЕТ СН'!$I$5-'СЕТ СН'!$I$24</f>
        <v>4119.3728303200005</v>
      </c>
      <c r="K135" s="36">
        <f>SUMIFS(СВЦЭМ!$D$39:$D$782,СВЦЭМ!$A$39:$A$782,$A135,СВЦЭМ!$B$39:$B$782,K$119)+'СЕТ СН'!$I$14+СВЦЭМ!$D$10+'СЕТ СН'!$I$5-'СЕТ СН'!$I$24</f>
        <v>4103.1606786700004</v>
      </c>
      <c r="L135" s="36">
        <f>SUMIFS(СВЦЭМ!$D$39:$D$782,СВЦЭМ!$A$39:$A$782,$A135,СВЦЭМ!$B$39:$B$782,L$119)+'СЕТ СН'!$I$14+СВЦЭМ!$D$10+'СЕТ СН'!$I$5-'СЕТ СН'!$I$24</f>
        <v>4114.76051474</v>
      </c>
      <c r="M135" s="36">
        <f>SUMIFS(СВЦЭМ!$D$39:$D$782,СВЦЭМ!$A$39:$A$782,$A135,СВЦЭМ!$B$39:$B$782,M$119)+'СЕТ СН'!$I$14+СВЦЭМ!$D$10+'СЕТ СН'!$I$5-'СЕТ СН'!$I$24</f>
        <v>4139.2569612799998</v>
      </c>
      <c r="N135" s="36">
        <f>SUMIFS(СВЦЭМ!$D$39:$D$782,СВЦЭМ!$A$39:$A$782,$A135,СВЦЭМ!$B$39:$B$782,N$119)+'СЕТ СН'!$I$14+СВЦЭМ!$D$10+'СЕТ СН'!$I$5-'СЕТ СН'!$I$24</f>
        <v>4171.3614894500006</v>
      </c>
      <c r="O135" s="36">
        <f>SUMIFS(СВЦЭМ!$D$39:$D$782,СВЦЭМ!$A$39:$A$782,$A135,СВЦЭМ!$B$39:$B$782,O$119)+'СЕТ СН'!$I$14+СВЦЭМ!$D$10+'СЕТ СН'!$I$5-'СЕТ СН'!$I$24</f>
        <v>4208.8890227499996</v>
      </c>
      <c r="P135" s="36">
        <f>SUMIFS(СВЦЭМ!$D$39:$D$782,СВЦЭМ!$A$39:$A$782,$A135,СВЦЭМ!$B$39:$B$782,P$119)+'СЕТ СН'!$I$14+СВЦЭМ!$D$10+'СЕТ СН'!$I$5-'СЕТ СН'!$I$24</f>
        <v>4212.8638504499995</v>
      </c>
      <c r="Q135" s="36">
        <f>SUMIFS(СВЦЭМ!$D$39:$D$782,СВЦЭМ!$A$39:$A$782,$A135,СВЦЭМ!$B$39:$B$782,Q$119)+'СЕТ СН'!$I$14+СВЦЭМ!$D$10+'СЕТ СН'!$I$5-'СЕТ СН'!$I$24</f>
        <v>4213.36738805</v>
      </c>
      <c r="R135" s="36">
        <f>SUMIFS(СВЦЭМ!$D$39:$D$782,СВЦЭМ!$A$39:$A$782,$A135,СВЦЭМ!$B$39:$B$782,R$119)+'СЕТ СН'!$I$14+СВЦЭМ!$D$10+'СЕТ СН'!$I$5-'СЕТ СН'!$I$24</f>
        <v>4168.1810219400004</v>
      </c>
      <c r="S135" s="36">
        <f>SUMIFS(СВЦЭМ!$D$39:$D$782,СВЦЭМ!$A$39:$A$782,$A135,СВЦЭМ!$B$39:$B$782,S$119)+'СЕТ СН'!$I$14+СВЦЭМ!$D$10+'СЕТ СН'!$I$5-'СЕТ СН'!$I$24</f>
        <v>4120.6129484399999</v>
      </c>
      <c r="T135" s="36">
        <f>SUMIFS(СВЦЭМ!$D$39:$D$782,СВЦЭМ!$A$39:$A$782,$A135,СВЦЭМ!$B$39:$B$782,T$119)+'СЕТ СН'!$I$14+СВЦЭМ!$D$10+'СЕТ СН'!$I$5-'СЕТ СН'!$I$24</f>
        <v>4115.44109639</v>
      </c>
      <c r="U135" s="36">
        <f>SUMIFS(СВЦЭМ!$D$39:$D$782,СВЦЭМ!$A$39:$A$782,$A135,СВЦЭМ!$B$39:$B$782,U$119)+'СЕТ СН'!$I$14+СВЦЭМ!$D$10+'СЕТ СН'!$I$5-'СЕТ СН'!$I$24</f>
        <v>4129.5857307200004</v>
      </c>
      <c r="V135" s="36">
        <f>SUMIFS(СВЦЭМ!$D$39:$D$782,СВЦЭМ!$A$39:$A$782,$A135,СВЦЭМ!$B$39:$B$782,V$119)+'СЕТ СН'!$I$14+СВЦЭМ!$D$10+'СЕТ СН'!$I$5-'СЕТ СН'!$I$24</f>
        <v>4142.4089913600001</v>
      </c>
      <c r="W135" s="36">
        <f>SUMIFS(СВЦЭМ!$D$39:$D$782,СВЦЭМ!$A$39:$A$782,$A135,СВЦЭМ!$B$39:$B$782,W$119)+'СЕТ СН'!$I$14+СВЦЭМ!$D$10+'СЕТ СН'!$I$5-'СЕТ СН'!$I$24</f>
        <v>4163.3959657899995</v>
      </c>
      <c r="X135" s="36">
        <f>SUMIFS(СВЦЭМ!$D$39:$D$782,СВЦЭМ!$A$39:$A$782,$A135,СВЦЭМ!$B$39:$B$782,X$119)+'СЕТ СН'!$I$14+СВЦЭМ!$D$10+'СЕТ СН'!$I$5-'СЕТ СН'!$I$24</f>
        <v>4177.2545618799995</v>
      </c>
      <c r="Y135" s="36">
        <f>SUMIFS(СВЦЭМ!$D$39:$D$782,СВЦЭМ!$A$39:$A$782,$A135,СВЦЭМ!$B$39:$B$782,Y$119)+'СЕТ СН'!$I$14+СВЦЭМ!$D$10+'СЕТ СН'!$I$5-'СЕТ СН'!$I$24</f>
        <v>4197.2618396600001</v>
      </c>
    </row>
    <row r="136" spans="1:25" ht="15.75" x14ac:dyDescent="0.2">
      <c r="A136" s="35">
        <f t="shared" si="3"/>
        <v>44578</v>
      </c>
      <c r="B136" s="36">
        <f>SUMIFS(СВЦЭМ!$D$39:$D$782,СВЦЭМ!$A$39:$A$782,$A136,СВЦЭМ!$B$39:$B$782,B$119)+'СЕТ СН'!$I$14+СВЦЭМ!$D$10+'СЕТ СН'!$I$5-'СЕТ СН'!$I$24</f>
        <v>4227.1650031299996</v>
      </c>
      <c r="C136" s="36">
        <f>SUMIFS(СВЦЭМ!$D$39:$D$782,СВЦЭМ!$A$39:$A$782,$A136,СВЦЭМ!$B$39:$B$782,C$119)+'СЕТ СН'!$I$14+СВЦЭМ!$D$10+'СЕТ СН'!$I$5-'СЕТ СН'!$I$24</f>
        <v>4288.6981599299997</v>
      </c>
      <c r="D136" s="36">
        <f>SUMIFS(СВЦЭМ!$D$39:$D$782,СВЦЭМ!$A$39:$A$782,$A136,СВЦЭМ!$B$39:$B$782,D$119)+'СЕТ СН'!$I$14+СВЦЭМ!$D$10+'СЕТ СН'!$I$5-'СЕТ СН'!$I$24</f>
        <v>4300.2227615700003</v>
      </c>
      <c r="E136" s="36">
        <f>SUMIFS(СВЦЭМ!$D$39:$D$782,СВЦЭМ!$A$39:$A$782,$A136,СВЦЭМ!$B$39:$B$782,E$119)+'СЕТ СН'!$I$14+СВЦЭМ!$D$10+'СЕТ СН'!$I$5-'СЕТ СН'!$I$24</f>
        <v>4247.1645167200004</v>
      </c>
      <c r="F136" s="36">
        <f>SUMIFS(СВЦЭМ!$D$39:$D$782,СВЦЭМ!$A$39:$A$782,$A136,СВЦЭМ!$B$39:$B$782,F$119)+'СЕТ СН'!$I$14+СВЦЭМ!$D$10+'СЕТ СН'!$I$5-'СЕТ СН'!$I$24</f>
        <v>4247.5846113300004</v>
      </c>
      <c r="G136" s="36">
        <f>SUMIFS(СВЦЭМ!$D$39:$D$782,СВЦЭМ!$A$39:$A$782,$A136,СВЦЭМ!$B$39:$B$782,G$119)+'СЕТ СН'!$I$14+СВЦЭМ!$D$10+'СЕТ СН'!$I$5-'СЕТ СН'!$I$24</f>
        <v>4187.7536718000001</v>
      </c>
      <c r="H136" s="36">
        <f>SUMIFS(СВЦЭМ!$D$39:$D$782,СВЦЭМ!$A$39:$A$782,$A136,СВЦЭМ!$B$39:$B$782,H$119)+'СЕТ СН'!$I$14+СВЦЭМ!$D$10+'СЕТ СН'!$I$5-'СЕТ СН'!$I$24</f>
        <v>4165.7720222799999</v>
      </c>
      <c r="I136" s="36">
        <f>SUMIFS(СВЦЭМ!$D$39:$D$782,СВЦЭМ!$A$39:$A$782,$A136,СВЦЭМ!$B$39:$B$782,I$119)+'СЕТ СН'!$I$14+СВЦЭМ!$D$10+'СЕТ СН'!$I$5-'СЕТ СН'!$I$24</f>
        <v>4138.6589797400002</v>
      </c>
      <c r="J136" s="36">
        <f>SUMIFS(СВЦЭМ!$D$39:$D$782,СВЦЭМ!$A$39:$A$782,$A136,СВЦЭМ!$B$39:$B$782,J$119)+'СЕТ СН'!$I$14+СВЦЭМ!$D$10+'СЕТ СН'!$I$5-'СЕТ СН'!$I$24</f>
        <v>4159.3772429500004</v>
      </c>
      <c r="K136" s="36">
        <f>SUMIFS(СВЦЭМ!$D$39:$D$782,СВЦЭМ!$A$39:$A$782,$A136,СВЦЭМ!$B$39:$B$782,K$119)+'СЕТ СН'!$I$14+СВЦЭМ!$D$10+'СЕТ СН'!$I$5-'СЕТ СН'!$I$24</f>
        <v>4174.6396242999999</v>
      </c>
      <c r="L136" s="36">
        <f>SUMIFS(СВЦЭМ!$D$39:$D$782,СВЦЭМ!$A$39:$A$782,$A136,СВЦЭМ!$B$39:$B$782,L$119)+'СЕТ СН'!$I$14+СВЦЭМ!$D$10+'СЕТ СН'!$I$5-'СЕТ СН'!$I$24</f>
        <v>4182.3991524399999</v>
      </c>
      <c r="M136" s="36">
        <f>SUMIFS(СВЦЭМ!$D$39:$D$782,СВЦЭМ!$A$39:$A$782,$A136,СВЦЭМ!$B$39:$B$782,M$119)+'СЕТ СН'!$I$14+СВЦЭМ!$D$10+'СЕТ СН'!$I$5-'СЕТ СН'!$I$24</f>
        <v>4166.4442937599997</v>
      </c>
      <c r="N136" s="36">
        <f>SUMIFS(СВЦЭМ!$D$39:$D$782,СВЦЭМ!$A$39:$A$782,$A136,СВЦЭМ!$B$39:$B$782,N$119)+'СЕТ СН'!$I$14+СВЦЭМ!$D$10+'СЕТ СН'!$I$5-'СЕТ СН'!$I$24</f>
        <v>4165.3319209900001</v>
      </c>
      <c r="O136" s="36">
        <f>SUMIFS(СВЦЭМ!$D$39:$D$782,СВЦЭМ!$A$39:$A$782,$A136,СВЦЭМ!$B$39:$B$782,O$119)+'СЕТ СН'!$I$14+СВЦЭМ!$D$10+'СЕТ СН'!$I$5-'СЕТ СН'!$I$24</f>
        <v>4176.0205277799996</v>
      </c>
      <c r="P136" s="36">
        <f>SUMIFS(СВЦЭМ!$D$39:$D$782,СВЦЭМ!$A$39:$A$782,$A136,СВЦЭМ!$B$39:$B$782,P$119)+'СЕТ СН'!$I$14+СВЦЭМ!$D$10+'СЕТ СН'!$I$5-'СЕТ СН'!$I$24</f>
        <v>4176.5069083099997</v>
      </c>
      <c r="Q136" s="36">
        <f>SUMIFS(СВЦЭМ!$D$39:$D$782,СВЦЭМ!$A$39:$A$782,$A136,СВЦЭМ!$B$39:$B$782,Q$119)+'СЕТ СН'!$I$14+СВЦЭМ!$D$10+'СЕТ СН'!$I$5-'СЕТ СН'!$I$24</f>
        <v>4169.5397044600004</v>
      </c>
      <c r="R136" s="36">
        <f>SUMIFS(СВЦЭМ!$D$39:$D$782,СВЦЭМ!$A$39:$A$782,$A136,СВЦЭМ!$B$39:$B$782,R$119)+'СЕТ СН'!$I$14+СВЦЭМ!$D$10+'СЕТ СН'!$I$5-'СЕТ СН'!$I$24</f>
        <v>4157.9037930300001</v>
      </c>
      <c r="S136" s="36">
        <f>SUMIFS(СВЦЭМ!$D$39:$D$782,СВЦЭМ!$A$39:$A$782,$A136,СВЦЭМ!$B$39:$B$782,S$119)+'СЕТ СН'!$I$14+СВЦЭМ!$D$10+'СЕТ СН'!$I$5-'СЕТ СН'!$I$24</f>
        <v>4124.3871899599999</v>
      </c>
      <c r="T136" s="36">
        <f>SUMIFS(СВЦЭМ!$D$39:$D$782,СВЦЭМ!$A$39:$A$782,$A136,СВЦЭМ!$B$39:$B$782,T$119)+'СЕТ СН'!$I$14+СВЦЭМ!$D$10+'СЕТ СН'!$I$5-'СЕТ СН'!$I$24</f>
        <v>4167.65230909</v>
      </c>
      <c r="U136" s="36">
        <f>SUMIFS(СВЦЭМ!$D$39:$D$782,СВЦЭМ!$A$39:$A$782,$A136,СВЦЭМ!$B$39:$B$782,U$119)+'СЕТ СН'!$I$14+СВЦЭМ!$D$10+'СЕТ СН'!$I$5-'СЕТ СН'!$I$24</f>
        <v>4178.2642380199995</v>
      </c>
      <c r="V136" s="36">
        <f>SUMIFS(СВЦЭМ!$D$39:$D$782,СВЦЭМ!$A$39:$A$782,$A136,СВЦЭМ!$B$39:$B$782,V$119)+'СЕТ СН'!$I$14+СВЦЭМ!$D$10+'СЕТ СН'!$I$5-'СЕТ СН'!$I$24</f>
        <v>4177.5018976499996</v>
      </c>
      <c r="W136" s="36">
        <f>SUMIFS(СВЦЭМ!$D$39:$D$782,СВЦЭМ!$A$39:$A$782,$A136,СВЦЭМ!$B$39:$B$782,W$119)+'СЕТ СН'!$I$14+СВЦЭМ!$D$10+'СЕТ СН'!$I$5-'СЕТ СН'!$I$24</f>
        <v>4188.8861322700004</v>
      </c>
      <c r="X136" s="36">
        <f>SUMIFS(СВЦЭМ!$D$39:$D$782,СВЦЭМ!$A$39:$A$782,$A136,СВЦЭМ!$B$39:$B$782,X$119)+'СЕТ СН'!$I$14+СВЦЭМ!$D$10+'СЕТ СН'!$I$5-'СЕТ СН'!$I$24</f>
        <v>4205.0013230300001</v>
      </c>
      <c r="Y136" s="36">
        <f>SUMIFS(СВЦЭМ!$D$39:$D$782,СВЦЭМ!$A$39:$A$782,$A136,СВЦЭМ!$B$39:$B$782,Y$119)+'СЕТ СН'!$I$14+СВЦЭМ!$D$10+'СЕТ СН'!$I$5-'СЕТ СН'!$I$24</f>
        <v>4254.2423690800006</v>
      </c>
    </row>
    <row r="137" spans="1:25" ht="15.75" x14ac:dyDescent="0.2">
      <c r="A137" s="35">
        <f t="shared" si="3"/>
        <v>44579</v>
      </c>
      <c r="B137" s="36">
        <f>SUMIFS(СВЦЭМ!$D$39:$D$782,СВЦЭМ!$A$39:$A$782,$A137,СВЦЭМ!$B$39:$B$782,B$119)+'СЕТ СН'!$I$14+СВЦЭМ!$D$10+'СЕТ СН'!$I$5-'СЕТ СН'!$I$24</f>
        <v>4222.8659588700002</v>
      </c>
      <c r="C137" s="36">
        <f>SUMIFS(СВЦЭМ!$D$39:$D$782,СВЦЭМ!$A$39:$A$782,$A137,СВЦЭМ!$B$39:$B$782,C$119)+'СЕТ СН'!$I$14+СВЦЭМ!$D$10+'СЕТ СН'!$I$5-'СЕТ СН'!$I$24</f>
        <v>4244.7674737199995</v>
      </c>
      <c r="D137" s="36">
        <f>SUMIFS(СВЦЭМ!$D$39:$D$782,СВЦЭМ!$A$39:$A$782,$A137,СВЦЭМ!$B$39:$B$782,D$119)+'СЕТ СН'!$I$14+СВЦЭМ!$D$10+'СЕТ СН'!$I$5-'СЕТ СН'!$I$24</f>
        <v>4284.1198824100002</v>
      </c>
      <c r="E137" s="36">
        <f>SUMIFS(СВЦЭМ!$D$39:$D$782,СВЦЭМ!$A$39:$A$782,$A137,СВЦЭМ!$B$39:$B$782,E$119)+'СЕТ СН'!$I$14+СВЦЭМ!$D$10+'СЕТ СН'!$I$5-'СЕТ СН'!$I$24</f>
        <v>4291.22253783</v>
      </c>
      <c r="F137" s="36">
        <f>SUMIFS(СВЦЭМ!$D$39:$D$782,СВЦЭМ!$A$39:$A$782,$A137,СВЦЭМ!$B$39:$B$782,F$119)+'СЕТ СН'!$I$14+СВЦЭМ!$D$10+'СЕТ СН'!$I$5-'СЕТ СН'!$I$24</f>
        <v>4277.4354455600005</v>
      </c>
      <c r="G137" s="36">
        <f>SUMIFS(СВЦЭМ!$D$39:$D$782,СВЦЭМ!$A$39:$A$782,$A137,СВЦЭМ!$B$39:$B$782,G$119)+'СЕТ СН'!$I$14+СВЦЭМ!$D$10+'СЕТ СН'!$I$5-'СЕТ СН'!$I$24</f>
        <v>4239.44860006</v>
      </c>
      <c r="H137" s="36">
        <f>SUMIFS(СВЦЭМ!$D$39:$D$782,СВЦЭМ!$A$39:$A$782,$A137,СВЦЭМ!$B$39:$B$782,H$119)+'СЕТ СН'!$I$14+СВЦЭМ!$D$10+'СЕТ СН'!$I$5-'СЕТ СН'!$I$24</f>
        <v>4196.0489141199996</v>
      </c>
      <c r="I137" s="36">
        <f>SUMIFS(СВЦЭМ!$D$39:$D$782,СВЦЭМ!$A$39:$A$782,$A137,СВЦЭМ!$B$39:$B$782,I$119)+'СЕТ СН'!$I$14+СВЦЭМ!$D$10+'СЕТ СН'!$I$5-'СЕТ СН'!$I$24</f>
        <v>4165.9825698900004</v>
      </c>
      <c r="J137" s="36">
        <f>SUMIFS(СВЦЭМ!$D$39:$D$782,СВЦЭМ!$A$39:$A$782,$A137,СВЦЭМ!$B$39:$B$782,J$119)+'СЕТ СН'!$I$14+СВЦЭМ!$D$10+'СЕТ СН'!$I$5-'СЕТ СН'!$I$24</f>
        <v>4131.3612537999998</v>
      </c>
      <c r="K137" s="36">
        <f>SUMIFS(СВЦЭМ!$D$39:$D$782,СВЦЭМ!$A$39:$A$782,$A137,СВЦЭМ!$B$39:$B$782,K$119)+'СЕТ СН'!$I$14+СВЦЭМ!$D$10+'СЕТ СН'!$I$5-'СЕТ СН'!$I$24</f>
        <v>4157.07405053</v>
      </c>
      <c r="L137" s="36">
        <f>SUMIFS(СВЦЭМ!$D$39:$D$782,СВЦЭМ!$A$39:$A$782,$A137,СВЦЭМ!$B$39:$B$782,L$119)+'СЕТ СН'!$I$14+СВЦЭМ!$D$10+'СЕТ СН'!$I$5-'СЕТ СН'!$I$24</f>
        <v>4166.56926303</v>
      </c>
      <c r="M137" s="36">
        <f>SUMIFS(СВЦЭМ!$D$39:$D$782,СВЦЭМ!$A$39:$A$782,$A137,СВЦЭМ!$B$39:$B$782,M$119)+'СЕТ СН'!$I$14+СВЦЭМ!$D$10+'СЕТ СН'!$I$5-'СЕТ СН'!$I$24</f>
        <v>4186.9956255100005</v>
      </c>
      <c r="N137" s="36">
        <f>SUMIFS(СВЦЭМ!$D$39:$D$782,СВЦЭМ!$A$39:$A$782,$A137,СВЦЭМ!$B$39:$B$782,N$119)+'СЕТ СН'!$I$14+СВЦЭМ!$D$10+'СЕТ СН'!$I$5-'СЕТ СН'!$I$24</f>
        <v>4174.0663595400001</v>
      </c>
      <c r="O137" s="36">
        <f>SUMIFS(СВЦЭМ!$D$39:$D$782,СВЦЭМ!$A$39:$A$782,$A137,СВЦЭМ!$B$39:$B$782,O$119)+'СЕТ СН'!$I$14+СВЦЭМ!$D$10+'СЕТ СН'!$I$5-'СЕТ СН'!$I$24</f>
        <v>4191.7392668000002</v>
      </c>
      <c r="P137" s="36">
        <f>SUMIFS(СВЦЭМ!$D$39:$D$782,СВЦЭМ!$A$39:$A$782,$A137,СВЦЭМ!$B$39:$B$782,P$119)+'СЕТ СН'!$I$14+СВЦЭМ!$D$10+'СЕТ СН'!$I$5-'СЕТ СН'!$I$24</f>
        <v>4206.3246539000002</v>
      </c>
      <c r="Q137" s="36">
        <f>SUMIFS(СВЦЭМ!$D$39:$D$782,СВЦЭМ!$A$39:$A$782,$A137,СВЦЭМ!$B$39:$B$782,Q$119)+'СЕТ СН'!$I$14+СВЦЭМ!$D$10+'СЕТ СН'!$I$5-'СЕТ СН'!$I$24</f>
        <v>4210.5810498600003</v>
      </c>
      <c r="R137" s="36">
        <f>SUMIFS(СВЦЭМ!$D$39:$D$782,СВЦЭМ!$A$39:$A$782,$A137,СВЦЭМ!$B$39:$B$782,R$119)+'СЕТ СН'!$I$14+СВЦЭМ!$D$10+'СЕТ СН'!$I$5-'СЕТ СН'!$I$24</f>
        <v>4170.3012764599998</v>
      </c>
      <c r="S137" s="36">
        <f>SUMIFS(СВЦЭМ!$D$39:$D$782,СВЦЭМ!$A$39:$A$782,$A137,СВЦЭМ!$B$39:$B$782,S$119)+'СЕТ СН'!$I$14+СВЦЭМ!$D$10+'СЕТ СН'!$I$5-'СЕТ СН'!$I$24</f>
        <v>4159.4616556000001</v>
      </c>
      <c r="T137" s="36">
        <f>SUMIFS(СВЦЭМ!$D$39:$D$782,СВЦЭМ!$A$39:$A$782,$A137,СВЦЭМ!$B$39:$B$782,T$119)+'СЕТ СН'!$I$14+СВЦЭМ!$D$10+'СЕТ СН'!$I$5-'СЕТ СН'!$I$24</f>
        <v>4165.20566168</v>
      </c>
      <c r="U137" s="36">
        <f>SUMIFS(СВЦЭМ!$D$39:$D$782,СВЦЭМ!$A$39:$A$782,$A137,СВЦЭМ!$B$39:$B$782,U$119)+'СЕТ СН'!$I$14+СВЦЭМ!$D$10+'СЕТ СН'!$I$5-'СЕТ СН'!$I$24</f>
        <v>4149.9406522400004</v>
      </c>
      <c r="V137" s="36">
        <f>SUMIFS(СВЦЭМ!$D$39:$D$782,СВЦЭМ!$A$39:$A$782,$A137,СВЦЭМ!$B$39:$B$782,V$119)+'СЕТ СН'!$I$14+СВЦЭМ!$D$10+'СЕТ СН'!$I$5-'СЕТ СН'!$I$24</f>
        <v>4143.6754637399999</v>
      </c>
      <c r="W137" s="36">
        <f>SUMIFS(СВЦЭМ!$D$39:$D$782,СВЦЭМ!$A$39:$A$782,$A137,СВЦЭМ!$B$39:$B$782,W$119)+'СЕТ СН'!$I$14+СВЦЭМ!$D$10+'СЕТ СН'!$I$5-'СЕТ СН'!$I$24</f>
        <v>4160.60575926</v>
      </c>
      <c r="X137" s="36">
        <f>SUMIFS(СВЦЭМ!$D$39:$D$782,СВЦЭМ!$A$39:$A$782,$A137,СВЦЭМ!$B$39:$B$782,X$119)+'СЕТ СН'!$I$14+СВЦЭМ!$D$10+'СЕТ СН'!$I$5-'СЕТ СН'!$I$24</f>
        <v>4181.6431110100002</v>
      </c>
      <c r="Y137" s="36">
        <f>SUMIFS(СВЦЭМ!$D$39:$D$782,СВЦЭМ!$A$39:$A$782,$A137,СВЦЭМ!$B$39:$B$782,Y$119)+'СЕТ СН'!$I$14+СВЦЭМ!$D$10+'СЕТ СН'!$I$5-'СЕТ СН'!$I$24</f>
        <v>4191.6852509500004</v>
      </c>
    </row>
    <row r="138" spans="1:25" ht="15.75" x14ac:dyDescent="0.2">
      <c r="A138" s="35">
        <f t="shared" si="3"/>
        <v>44580</v>
      </c>
      <c r="B138" s="36">
        <f>SUMIFS(СВЦЭМ!$D$39:$D$782,СВЦЭМ!$A$39:$A$782,$A138,СВЦЭМ!$B$39:$B$782,B$119)+'СЕТ СН'!$I$14+СВЦЭМ!$D$10+'СЕТ СН'!$I$5-'СЕТ СН'!$I$24</f>
        <v>4250.9176056400001</v>
      </c>
      <c r="C138" s="36">
        <f>SUMIFS(СВЦЭМ!$D$39:$D$782,СВЦЭМ!$A$39:$A$782,$A138,СВЦЭМ!$B$39:$B$782,C$119)+'СЕТ СН'!$I$14+СВЦЭМ!$D$10+'СЕТ СН'!$I$5-'СЕТ СН'!$I$24</f>
        <v>4279.5214198399999</v>
      </c>
      <c r="D138" s="36">
        <f>SUMIFS(СВЦЭМ!$D$39:$D$782,СВЦЭМ!$A$39:$A$782,$A138,СВЦЭМ!$B$39:$B$782,D$119)+'СЕТ СН'!$I$14+СВЦЭМ!$D$10+'СЕТ СН'!$I$5-'СЕТ СН'!$I$24</f>
        <v>4302.9550295299996</v>
      </c>
      <c r="E138" s="36">
        <f>SUMIFS(СВЦЭМ!$D$39:$D$782,СВЦЭМ!$A$39:$A$782,$A138,СВЦЭМ!$B$39:$B$782,E$119)+'СЕТ СН'!$I$14+СВЦЭМ!$D$10+'СЕТ СН'!$I$5-'СЕТ СН'!$I$24</f>
        <v>4306.2713887299997</v>
      </c>
      <c r="F138" s="36">
        <f>SUMIFS(СВЦЭМ!$D$39:$D$782,СВЦЭМ!$A$39:$A$782,$A138,СВЦЭМ!$B$39:$B$782,F$119)+'СЕТ СН'!$I$14+СВЦЭМ!$D$10+'СЕТ СН'!$I$5-'СЕТ СН'!$I$24</f>
        <v>4294.7725649399999</v>
      </c>
      <c r="G138" s="36">
        <f>SUMIFS(СВЦЭМ!$D$39:$D$782,СВЦЭМ!$A$39:$A$782,$A138,СВЦЭМ!$B$39:$B$782,G$119)+'СЕТ СН'!$I$14+СВЦЭМ!$D$10+'СЕТ СН'!$I$5-'СЕТ СН'!$I$24</f>
        <v>4248.2177528399998</v>
      </c>
      <c r="H138" s="36">
        <f>SUMIFS(СВЦЭМ!$D$39:$D$782,СВЦЭМ!$A$39:$A$782,$A138,СВЦЭМ!$B$39:$B$782,H$119)+'СЕТ СН'!$I$14+СВЦЭМ!$D$10+'СЕТ СН'!$I$5-'СЕТ СН'!$I$24</f>
        <v>4209.2145897600003</v>
      </c>
      <c r="I138" s="36">
        <f>SUMIFS(СВЦЭМ!$D$39:$D$782,СВЦЭМ!$A$39:$A$782,$A138,СВЦЭМ!$B$39:$B$782,I$119)+'СЕТ СН'!$I$14+СВЦЭМ!$D$10+'СЕТ СН'!$I$5-'СЕТ СН'!$I$24</f>
        <v>4178.7215251500002</v>
      </c>
      <c r="J138" s="36">
        <f>SUMIFS(СВЦЭМ!$D$39:$D$782,СВЦЭМ!$A$39:$A$782,$A138,СВЦЭМ!$B$39:$B$782,J$119)+'СЕТ СН'!$I$14+СВЦЭМ!$D$10+'СЕТ СН'!$I$5-'СЕТ СН'!$I$24</f>
        <v>4158.6766592799995</v>
      </c>
      <c r="K138" s="36">
        <f>SUMIFS(СВЦЭМ!$D$39:$D$782,СВЦЭМ!$A$39:$A$782,$A138,СВЦЭМ!$B$39:$B$782,K$119)+'СЕТ СН'!$I$14+СВЦЭМ!$D$10+'СЕТ СН'!$I$5-'СЕТ СН'!$I$24</f>
        <v>4157.9784135</v>
      </c>
      <c r="L138" s="36">
        <f>SUMIFS(СВЦЭМ!$D$39:$D$782,СВЦЭМ!$A$39:$A$782,$A138,СВЦЭМ!$B$39:$B$782,L$119)+'СЕТ СН'!$I$14+СВЦЭМ!$D$10+'СЕТ СН'!$I$5-'СЕТ СН'!$I$24</f>
        <v>4165.5454465700004</v>
      </c>
      <c r="M138" s="36">
        <f>SUMIFS(СВЦЭМ!$D$39:$D$782,СВЦЭМ!$A$39:$A$782,$A138,СВЦЭМ!$B$39:$B$782,M$119)+'СЕТ СН'!$I$14+СВЦЭМ!$D$10+'СЕТ СН'!$I$5-'СЕТ СН'!$I$24</f>
        <v>4173.3637056300004</v>
      </c>
      <c r="N138" s="36">
        <f>SUMIFS(СВЦЭМ!$D$39:$D$782,СВЦЭМ!$A$39:$A$782,$A138,СВЦЭМ!$B$39:$B$782,N$119)+'СЕТ СН'!$I$14+СВЦЭМ!$D$10+'СЕТ СН'!$I$5-'СЕТ СН'!$I$24</f>
        <v>4176.7615937999999</v>
      </c>
      <c r="O138" s="36">
        <f>SUMIFS(СВЦЭМ!$D$39:$D$782,СВЦЭМ!$A$39:$A$782,$A138,СВЦЭМ!$B$39:$B$782,O$119)+'СЕТ СН'!$I$14+СВЦЭМ!$D$10+'СЕТ СН'!$I$5-'СЕТ СН'!$I$24</f>
        <v>4216.4557539400002</v>
      </c>
      <c r="P138" s="36">
        <f>SUMIFS(СВЦЭМ!$D$39:$D$782,СВЦЭМ!$A$39:$A$782,$A138,СВЦЭМ!$B$39:$B$782,P$119)+'СЕТ СН'!$I$14+СВЦЭМ!$D$10+'СЕТ СН'!$I$5-'СЕТ СН'!$I$24</f>
        <v>4219.0705804500003</v>
      </c>
      <c r="Q138" s="36">
        <f>SUMIFS(СВЦЭМ!$D$39:$D$782,СВЦЭМ!$A$39:$A$782,$A138,СВЦЭМ!$B$39:$B$782,Q$119)+'СЕТ СН'!$I$14+СВЦЭМ!$D$10+'СЕТ СН'!$I$5-'СЕТ СН'!$I$24</f>
        <v>4212.1377374900003</v>
      </c>
      <c r="R138" s="36">
        <f>SUMIFS(СВЦЭМ!$D$39:$D$782,СВЦЭМ!$A$39:$A$782,$A138,СВЦЭМ!$B$39:$B$782,R$119)+'СЕТ СН'!$I$14+СВЦЭМ!$D$10+'СЕТ СН'!$I$5-'СЕТ СН'!$I$24</f>
        <v>4181.4210615700003</v>
      </c>
      <c r="S138" s="36">
        <f>SUMIFS(СВЦЭМ!$D$39:$D$782,СВЦЭМ!$A$39:$A$782,$A138,СВЦЭМ!$B$39:$B$782,S$119)+'СЕТ СН'!$I$14+СВЦЭМ!$D$10+'СЕТ СН'!$I$5-'СЕТ СН'!$I$24</f>
        <v>4156.71847746</v>
      </c>
      <c r="T138" s="36">
        <f>SUMIFS(СВЦЭМ!$D$39:$D$782,СВЦЭМ!$A$39:$A$782,$A138,СВЦЭМ!$B$39:$B$782,T$119)+'СЕТ СН'!$I$14+СВЦЭМ!$D$10+'СЕТ СН'!$I$5-'СЕТ СН'!$I$24</f>
        <v>4147.93020729</v>
      </c>
      <c r="U138" s="36">
        <f>SUMIFS(СВЦЭМ!$D$39:$D$782,СВЦЭМ!$A$39:$A$782,$A138,СВЦЭМ!$B$39:$B$782,U$119)+'СЕТ СН'!$I$14+СВЦЭМ!$D$10+'СЕТ СН'!$I$5-'СЕТ СН'!$I$24</f>
        <v>4154.0953476499999</v>
      </c>
      <c r="V138" s="36">
        <f>SUMIFS(СВЦЭМ!$D$39:$D$782,СВЦЭМ!$A$39:$A$782,$A138,СВЦЭМ!$B$39:$B$782,V$119)+'СЕТ СН'!$I$14+СВЦЭМ!$D$10+'СЕТ СН'!$I$5-'СЕТ СН'!$I$24</f>
        <v>4146.2065738000001</v>
      </c>
      <c r="W138" s="36">
        <f>SUMIFS(СВЦЭМ!$D$39:$D$782,СВЦЭМ!$A$39:$A$782,$A138,СВЦЭМ!$B$39:$B$782,W$119)+'СЕТ СН'!$I$14+СВЦЭМ!$D$10+'СЕТ СН'!$I$5-'СЕТ СН'!$I$24</f>
        <v>4159.2013837499999</v>
      </c>
      <c r="X138" s="36">
        <f>SUMIFS(СВЦЭМ!$D$39:$D$782,СВЦЭМ!$A$39:$A$782,$A138,СВЦЭМ!$B$39:$B$782,X$119)+'СЕТ СН'!$I$14+СВЦЭМ!$D$10+'СЕТ СН'!$I$5-'СЕТ СН'!$I$24</f>
        <v>4178.40164181</v>
      </c>
      <c r="Y138" s="36">
        <f>SUMIFS(СВЦЭМ!$D$39:$D$782,СВЦЭМ!$A$39:$A$782,$A138,СВЦЭМ!$B$39:$B$782,Y$119)+'СЕТ СН'!$I$14+СВЦЭМ!$D$10+'СЕТ СН'!$I$5-'СЕТ СН'!$I$24</f>
        <v>4188.8136706200003</v>
      </c>
    </row>
    <row r="139" spans="1:25" ht="15.75" x14ac:dyDescent="0.2">
      <c r="A139" s="35">
        <f t="shared" si="3"/>
        <v>44581</v>
      </c>
      <c r="B139" s="36">
        <f>SUMIFS(СВЦЭМ!$D$39:$D$782,СВЦЭМ!$A$39:$A$782,$A139,СВЦЭМ!$B$39:$B$782,B$119)+'СЕТ СН'!$I$14+СВЦЭМ!$D$10+'СЕТ СН'!$I$5-'СЕТ СН'!$I$24</f>
        <v>4222.19127131</v>
      </c>
      <c r="C139" s="36">
        <f>SUMIFS(СВЦЭМ!$D$39:$D$782,СВЦЭМ!$A$39:$A$782,$A139,СВЦЭМ!$B$39:$B$782,C$119)+'СЕТ СН'!$I$14+СВЦЭМ!$D$10+'СЕТ СН'!$I$5-'СЕТ СН'!$I$24</f>
        <v>4228.3069838800002</v>
      </c>
      <c r="D139" s="36">
        <f>SUMIFS(СВЦЭМ!$D$39:$D$782,СВЦЭМ!$A$39:$A$782,$A139,СВЦЭМ!$B$39:$B$782,D$119)+'СЕТ СН'!$I$14+СВЦЭМ!$D$10+'СЕТ СН'!$I$5-'СЕТ СН'!$I$24</f>
        <v>4278.1239776000002</v>
      </c>
      <c r="E139" s="36">
        <f>SUMIFS(СВЦЭМ!$D$39:$D$782,СВЦЭМ!$A$39:$A$782,$A139,СВЦЭМ!$B$39:$B$782,E$119)+'СЕТ СН'!$I$14+СВЦЭМ!$D$10+'СЕТ СН'!$I$5-'СЕТ СН'!$I$24</f>
        <v>4294.8724213300002</v>
      </c>
      <c r="F139" s="36">
        <f>SUMIFS(СВЦЭМ!$D$39:$D$782,СВЦЭМ!$A$39:$A$782,$A139,СВЦЭМ!$B$39:$B$782,F$119)+'СЕТ СН'!$I$14+СВЦЭМ!$D$10+'СЕТ СН'!$I$5-'СЕТ СН'!$I$24</f>
        <v>4285.5877716200002</v>
      </c>
      <c r="G139" s="36">
        <f>SUMIFS(СВЦЭМ!$D$39:$D$782,СВЦЭМ!$A$39:$A$782,$A139,СВЦЭМ!$B$39:$B$782,G$119)+'СЕТ СН'!$I$14+СВЦЭМ!$D$10+'СЕТ СН'!$I$5-'СЕТ СН'!$I$24</f>
        <v>4261.8633146700004</v>
      </c>
      <c r="H139" s="36">
        <f>SUMIFS(СВЦЭМ!$D$39:$D$782,СВЦЭМ!$A$39:$A$782,$A139,СВЦЭМ!$B$39:$B$782,H$119)+'СЕТ СН'!$I$14+СВЦЭМ!$D$10+'СЕТ СН'!$I$5-'СЕТ СН'!$I$24</f>
        <v>4203.1750743600005</v>
      </c>
      <c r="I139" s="36">
        <f>SUMIFS(СВЦЭМ!$D$39:$D$782,СВЦЭМ!$A$39:$A$782,$A139,СВЦЭМ!$B$39:$B$782,I$119)+'СЕТ СН'!$I$14+СВЦЭМ!$D$10+'СЕТ СН'!$I$5-'СЕТ СН'!$I$24</f>
        <v>4174.3492095500005</v>
      </c>
      <c r="J139" s="36">
        <f>SUMIFS(СВЦЭМ!$D$39:$D$782,СВЦЭМ!$A$39:$A$782,$A139,СВЦЭМ!$B$39:$B$782,J$119)+'СЕТ СН'!$I$14+СВЦЭМ!$D$10+'СЕТ СН'!$I$5-'СЕТ СН'!$I$24</f>
        <v>4160.0230442399998</v>
      </c>
      <c r="K139" s="36">
        <f>SUMIFS(СВЦЭМ!$D$39:$D$782,СВЦЭМ!$A$39:$A$782,$A139,СВЦЭМ!$B$39:$B$782,K$119)+'СЕТ СН'!$I$14+СВЦЭМ!$D$10+'СЕТ СН'!$I$5-'СЕТ СН'!$I$24</f>
        <v>4155.7823282299996</v>
      </c>
      <c r="L139" s="36">
        <f>SUMIFS(СВЦЭМ!$D$39:$D$782,СВЦЭМ!$A$39:$A$782,$A139,СВЦЭМ!$B$39:$B$782,L$119)+'СЕТ СН'!$I$14+СВЦЭМ!$D$10+'СЕТ СН'!$I$5-'СЕТ СН'!$I$24</f>
        <v>4156.8843347800002</v>
      </c>
      <c r="M139" s="36">
        <f>SUMIFS(СВЦЭМ!$D$39:$D$782,СВЦЭМ!$A$39:$A$782,$A139,СВЦЭМ!$B$39:$B$782,M$119)+'СЕТ СН'!$I$14+СВЦЭМ!$D$10+'СЕТ СН'!$I$5-'СЕТ СН'!$I$24</f>
        <v>4162.3704021800004</v>
      </c>
      <c r="N139" s="36">
        <f>SUMIFS(СВЦЭМ!$D$39:$D$782,СВЦЭМ!$A$39:$A$782,$A139,СВЦЭМ!$B$39:$B$782,N$119)+'СЕТ СН'!$I$14+СВЦЭМ!$D$10+'СЕТ СН'!$I$5-'СЕТ СН'!$I$24</f>
        <v>4191.7435149200001</v>
      </c>
      <c r="O139" s="36">
        <f>SUMIFS(СВЦЭМ!$D$39:$D$782,СВЦЭМ!$A$39:$A$782,$A139,СВЦЭМ!$B$39:$B$782,O$119)+'СЕТ СН'!$I$14+СВЦЭМ!$D$10+'СЕТ СН'!$I$5-'СЕТ СН'!$I$24</f>
        <v>4214.37259834</v>
      </c>
      <c r="P139" s="36">
        <f>SUMIFS(СВЦЭМ!$D$39:$D$782,СВЦЭМ!$A$39:$A$782,$A139,СВЦЭМ!$B$39:$B$782,P$119)+'СЕТ СН'!$I$14+СВЦЭМ!$D$10+'СЕТ СН'!$I$5-'СЕТ СН'!$I$24</f>
        <v>4212.0879887999999</v>
      </c>
      <c r="Q139" s="36">
        <f>SUMIFS(СВЦЭМ!$D$39:$D$782,СВЦЭМ!$A$39:$A$782,$A139,СВЦЭМ!$B$39:$B$782,Q$119)+'СЕТ СН'!$I$14+СВЦЭМ!$D$10+'СЕТ СН'!$I$5-'СЕТ СН'!$I$24</f>
        <v>4199.5316854000002</v>
      </c>
      <c r="R139" s="36">
        <f>SUMIFS(СВЦЭМ!$D$39:$D$782,СВЦЭМ!$A$39:$A$782,$A139,СВЦЭМ!$B$39:$B$782,R$119)+'СЕТ СН'!$I$14+СВЦЭМ!$D$10+'СЕТ СН'!$I$5-'СЕТ СН'!$I$24</f>
        <v>4170.6597915900002</v>
      </c>
      <c r="S139" s="36">
        <f>SUMIFS(СВЦЭМ!$D$39:$D$782,СВЦЭМ!$A$39:$A$782,$A139,СВЦЭМ!$B$39:$B$782,S$119)+'СЕТ СН'!$I$14+СВЦЭМ!$D$10+'СЕТ СН'!$I$5-'СЕТ СН'!$I$24</f>
        <v>4145.07584116</v>
      </c>
      <c r="T139" s="36">
        <f>SUMIFS(СВЦЭМ!$D$39:$D$782,СВЦЭМ!$A$39:$A$782,$A139,СВЦЭМ!$B$39:$B$782,T$119)+'СЕТ СН'!$I$14+СВЦЭМ!$D$10+'СЕТ СН'!$I$5-'СЕТ СН'!$I$24</f>
        <v>4137.80060357</v>
      </c>
      <c r="U139" s="36">
        <f>SUMIFS(СВЦЭМ!$D$39:$D$782,СВЦЭМ!$A$39:$A$782,$A139,СВЦЭМ!$B$39:$B$782,U$119)+'СЕТ СН'!$I$14+СВЦЭМ!$D$10+'СЕТ СН'!$I$5-'СЕТ СН'!$I$24</f>
        <v>4154.7992861800003</v>
      </c>
      <c r="V139" s="36">
        <f>SUMIFS(СВЦЭМ!$D$39:$D$782,СВЦЭМ!$A$39:$A$782,$A139,СВЦЭМ!$B$39:$B$782,V$119)+'СЕТ СН'!$I$14+СВЦЭМ!$D$10+'СЕТ СН'!$I$5-'СЕТ СН'!$I$24</f>
        <v>4164.4426678899999</v>
      </c>
      <c r="W139" s="36">
        <f>SUMIFS(СВЦЭМ!$D$39:$D$782,СВЦЭМ!$A$39:$A$782,$A139,СВЦЭМ!$B$39:$B$782,W$119)+'СЕТ СН'!$I$14+СВЦЭМ!$D$10+'СЕТ СН'!$I$5-'СЕТ СН'!$I$24</f>
        <v>4182.0905282499998</v>
      </c>
      <c r="X139" s="36">
        <f>SUMIFS(СВЦЭМ!$D$39:$D$782,СВЦЭМ!$A$39:$A$782,$A139,СВЦЭМ!$B$39:$B$782,X$119)+'СЕТ СН'!$I$14+СВЦЭМ!$D$10+'СЕТ СН'!$I$5-'СЕТ СН'!$I$24</f>
        <v>4209.6181121899999</v>
      </c>
      <c r="Y139" s="36">
        <f>SUMIFS(СВЦЭМ!$D$39:$D$782,СВЦЭМ!$A$39:$A$782,$A139,СВЦЭМ!$B$39:$B$782,Y$119)+'СЕТ СН'!$I$14+СВЦЭМ!$D$10+'СЕТ СН'!$I$5-'СЕТ СН'!$I$24</f>
        <v>4244.8875690599998</v>
      </c>
    </row>
    <row r="140" spans="1:25" ht="15.75" x14ac:dyDescent="0.2">
      <c r="A140" s="35">
        <f t="shared" si="3"/>
        <v>44582</v>
      </c>
      <c r="B140" s="36">
        <f>SUMIFS(СВЦЭМ!$D$39:$D$782,СВЦЭМ!$A$39:$A$782,$A140,СВЦЭМ!$B$39:$B$782,B$119)+'СЕТ СН'!$I$14+СВЦЭМ!$D$10+'СЕТ СН'!$I$5-'СЕТ СН'!$I$24</f>
        <v>4221.8946711999997</v>
      </c>
      <c r="C140" s="36">
        <f>SUMIFS(СВЦЭМ!$D$39:$D$782,СВЦЭМ!$A$39:$A$782,$A140,СВЦЭМ!$B$39:$B$782,C$119)+'СЕТ СН'!$I$14+СВЦЭМ!$D$10+'СЕТ СН'!$I$5-'СЕТ СН'!$I$24</f>
        <v>4218.8910438800003</v>
      </c>
      <c r="D140" s="36">
        <f>SUMIFS(СВЦЭМ!$D$39:$D$782,СВЦЭМ!$A$39:$A$782,$A140,СВЦЭМ!$B$39:$B$782,D$119)+'СЕТ СН'!$I$14+СВЦЭМ!$D$10+'СЕТ СН'!$I$5-'СЕТ СН'!$I$24</f>
        <v>4245.0842684899999</v>
      </c>
      <c r="E140" s="36">
        <f>SUMIFS(СВЦЭМ!$D$39:$D$782,СВЦЭМ!$A$39:$A$782,$A140,СВЦЭМ!$B$39:$B$782,E$119)+'СЕТ СН'!$I$14+СВЦЭМ!$D$10+'СЕТ СН'!$I$5-'СЕТ СН'!$I$24</f>
        <v>4242.0898772700002</v>
      </c>
      <c r="F140" s="36">
        <f>SUMIFS(СВЦЭМ!$D$39:$D$782,СВЦЭМ!$A$39:$A$782,$A140,СВЦЭМ!$B$39:$B$782,F$119)+'СЕТ СН'!$I$14+СВЦЭМ!$D$10+'СЕТ СН'!$I$5-'СЕТ СН'!$I$24</f>
        <v>4232.7290426999998</v>
      </c>
      <c r="G140" s="36">
        <f>SUMIFS(СВЦЭМ!$D$39:$D$782,СВЦЭМ!$A$39:$A$782,$A140,СВЦЭМ!$B$39:$B$782,G$119)+'СЕТ СН'!$I$14+СВЦЭМ!$D$10+'СЕТ СН'!$I$5-'СЕТ СН'!$I$24</f>
        <v>4222.5505093199999</v>
      </c>
      <c r="H140" s="36">
        <f>SUMIFS(СВЦЭМ!$D$39:$D$782,СВЦЭМ!$A$39:$A$782,$A140,СВЦЭМ!$B$39:$B$782,H$119)+'СЕТ СН'!$I$14+СВЦЭМ!$D$10+'СЕТ СН'!$I$5-'СЕТ СН'!$I$24</f>
        <v>4176.5658473499998</v>
      </c>
      <c r="I140" s="36">
        <f>SUMIFS(СВЦЭМ!$D$39:$D$782,СВЦЭМ!$A$39:$A$782,$A140,СВЦЭМ!$B$39:$B$782,I$119)+'СЕТ СН'!$I$14+СВЦЭМ!$D$10+'СЕТ СН'!$I$5-'СЕТ СН'!$I$24</f>
        <v>4184.8031932000004</v>
      </c>
      <c r="J140" s="36">
        <f>SUMIFS(СВЦЭМ!$D$39:$D$782,СВЦЭМ!$A$39:$A$782,$A140,СВЦЭМ!$B$39:$B$782,J$119)+'СЕТ СН'!$I$14+СВЦЭМ!$D$10+'СЕТ СН'!$I$5-'СЕТ СН'!$I$24</f>
        <v>4181.6304960899997</v>
      </c>
      <c r="K140" s="36">
        <f>SUMIFS(СВЦЭМ!$D$39:$D$782,СВЦЭМ!$A$39:$A$782,$A140,СВЦЭМ!$B$39:$B$782,K$119)+'СЕТ СН'!$I$14+СВЦЭМ!$D$10+'СЕТ СН'!$I$5-'СЕТ СН'!$I$24</f>
        <v>4147.6809088</v>
      </c>
      <c r="L140" s="36">
        <f>SUMIFS(СВЦЭМ!$D$39:$D$782,СВЦЭМ!$A$39:$A$782,$A140,СВЦЭМ!$B$39:$B$782,L$119)+'СЕТ СН'!$I$14+СВЦЭМ!$D$10+'СЕТ СН'!$I$5-'СЕТ СН'!$I$24</f>
        <v>4147.9518419100004</v>
      </c>
      <c r="M140" s="36">
        <f>SUMIFS(СВЦЭМ!$D$39:$D$782,СВЦЭМ!$A$39:$A$782,$A140,СВЦЭМ!$B$39:$B$782,M$119)+'СЕТ СН'!$I$14+СВЦЭМ!$D$10+'СЕТ СН'!$I$5-'СЕТ СН'!$I$24</f>
        <v>4175.0237471600003</v>
      </c>
      <c r="N140" s="36">
        <f>SUMIFS(СВЦЭМ!$D$39:$D$782,СВЦЭМ!$A$39:$A$782,$A140,СВЦЭМ!$B$39:$B$782,N$119)+'СЕТ СН'!$I$14+СВЦЭМ!$D$10+'СЕТ СН'!$I$5-'СЕТ СН'!$I$24</f>
        <v>4199.7117605000003</v>
      </c>
      <c r="O140" s="36">
        <f>SUMIFS(СВЦЭМ!$D$39:$D$782,СВЦЭМ!$A$39:$A$782,$A140,СВЦЭМ!$B$39:$B$782,O$119)+'СЕТ СН'!$I$14+СВЦЭМ!$D$10+'СЕТ СН'!$I$5-'СЕТ СН'!$I$24</f>
        <v>4239.3372723100001</v>
      </c>
      <c r="P140" s="36">
        <f>SUMIFS(СВЦЭМ!$D$39:$D$782,СВЦЭМ!$A$39:$A$782,$A140,СВЦЭМ!$B$39:$B$782,P$119)+'СЕТ СН'!$I$14+СВЦЭМ!$D$10+'СЕТ СН'!$I$5-'СЕТ СН'!$I$24</f>
        <v>4235.7255029799999</v>
      </c>
      <c r="Q140" s="36">
        <f>SUMIFS(СВЦЭМ!$D$39:$D$782,СВЦЭМ!$A$39:$A$782,$A140,СВЦЭМ!$B$39:$B$782,Q$119)+'СЕТ СН'!$I$14+СВЦЭМ!$D$10+'СЕТ СН'!$I$5-'СЕТ СН'!$I$24</f>
        <v>4228.9801179599999</v>
      </c>
      <c r="R140" s="36">
        <f>SUMIFS(СВЦЭМ!$D$39:$D$782,СВЦЭМ!$A$39:$A$782,$A140,СВЦЭМ!$B$39:$B$782,R$119)+'СЕТ СН'!$I$14+СВЦЭМ!$D$10+'СЕТ СН'!$I$5-'СЕТ СН'!$I$24</f>
        <v>4199.4236136</v>
      </c>
      <c r="S140" s="36">
        <f>SUMIFS(СВЦЭМ!$D$39:$D$782,СВЦЭМ!$A$39:$A$782,$A140,СВЦЭМ!$B$39:$B$782,S$119)+'СЕТ СН'!$I$14+СВЦЭМ!$D$10+'СЕТ СН'!$I$5-'СЕТ СН'!$I$24</f>
        <v>4157.9139748100006</v>
      </c>
      <c r="T140" s="36">
        <f>SUMIFS(СВЦЭМ!$D$39:$D$782,СВЦЭМ!$A$39:$A$782,$A140,СВЦЭМ!$B$39:$B$782,T$119)+'СЕТ СН'!$I$14+СВЦЭМ!$D$10+'СЕТ СН'!$I$5-'СЕТ СН'!$I$24</f>
        <v>4143.4655666600001</v>
      </c>
      <c r="U140" s="36">
        <f>SUMIFS(СВЦЭМ!$D$39:$D$782,СВЦЭМ!$A$39:$A$782,$A140,СВЦЭМ!$B$39:$B$782,U$119)+'СЕТ СН'!$I$14+СВЦЭМ!$D$10+'СЕТ СН'!$I$5-'СЕТ СН'!$I$24</f>
        <v>4155.2982835900002</v>
      </c>
      <c r="V140" s="36">
        <f>SUMIFS(СВЦЭМ!$D$39:$D$782,СВЦЭМ!$A$39:$A$782,$A140,СВЦЭМ!$B$39:$B$782,V$119)+'СЕТ СН'!$I$14+СВЦЭМ!$D$10+'СЕТ СН'!$I$5-'СЕТ СН'!$I$24</f>
        <v>4163.5236999600002</v>
      </c>
      <c r="W140" s="36">
        <f>SUMIFS(СВЦЭМ!$D$39:$D$782,СВЦЭМ!$A$39:$A$782,$A140,СВЦЭМ!$B$39:$B$782,W$119)+'СЕТ СН'!$I$14+СВЦЭМ!$D$10+'СЕТ СН'!$I$5-'СЕТ СН'!$I$24</f>
        <v>4185.0852566000003</v>
      </c>
      <c r="X140" s="36">
        <f>SUMIFS(СВЦЭМ!$D$39:$D$782,СВЦЭМ!$A$39:$A$782,$A140,СВЦЭМ!$B$39:$B$782,X$119)+'СЕТ СН'!$I$14+СВЦЭМ!$D$10+'СЕТ СН'!$I$5-'СЕТ СН'!$I$24</f>
        <v>4211.1195559099997</v>
      </c>
      <c r="Y140" s="36">
        <f>SUMIFS(СВЦЭМ!$D$39:$D$782,СВЦЭМ!$A$39:$A$782,$A140,СВЦЭМ!$B$39:$B$782,Y$119)+'СЕТ СН'!$I$14+СВЦЭМ!$D$10+'СЕТ СН'!$I$5-'СЕТ СН'!$I$24</f>
        <v>4252.2148447600002</v>
      </c>
    </row>
    <row r="141" spans="1:25" ht="15.75" x14ac:dyDescent="0.2">
      <c r="A141" s="35">
        <f t="shared" si="3"/>
        <v>44583</v>
      </c>
      <c r="B141" s="36">
        <f>SUMIFS(СВЦЭМ!$D$39:$D$782,СВЦЭМ!$A$39:$A$782,$A141,СВЦЭМ!$B$39:$B$782,B$119)+'СЕТ СН'!$I$14+СВЦЭМ!$D$10+'СЕТ СН'!$I$5-'СЕТ СН'!$I$24</f>
        <v>4276.7699889300002</v>
      </c>
      <c r="C141" s="36">
        <f>SUMIFS(СВЦЭМ!$D$39:$D$782,СВЦЭМ!$A$39:$A$782,$A141,СВЦЭМ!$B$39:$B$782,C$119)+'СЕТ СН'!$I$14+СВЦЭМ!$D$10+'СЕТ СН'!$I$5-'СЕТ СН'!$I$24</f>
        <v>4283.9147263599998</v>
      </c>
      <c r="D141" s="36">
        <f>SUMIFS(СВЦЭМ!$D$39:$D$782,СВЦЭМ!$A$39:$A$782,$A141,СВЦЭМ!$B$39:$B$782,D$119)+'СЕТ СН'!$I$14+СВЦЭМ!$D$10+'СЕТ СН'!$I$5-'СЕТ СН'!$I$24</f>
        <v>4314.5821755699999</v>
      </c>
      <c r="E141" s="36">
        <f>SUMIFS(СВЦЭМ!$D$39:$D$782,СВЦЭМ!$A$39:$A$782,$A141,СВЦЭМ!$B$39:$B$782,E$119)+'СЕТ СН'!$I$14+СВЦЭМ!$D$10+'СЕТ СН'!$I$5-'СЕТ СН'!$I$24</f>
        <v>4320.1534839899996</v>
      </c>
      <c r="F141" s="36">
        <f>SUMIFS(СВЦЭМ!$D$39:$D$782,СВЦЭМ!$A$39:$A$782,$A141,СВЦЭМ!$B$39:$B$782,F$119)+'СЕТ СН'!$I$14+СВЦЭМ!$D$10+'СЕТ СН'!$I$5-'СЕТ СН'!$I$24</f>
        <v>4314.3852091799999</v>
      </c>
      <c r="G141" s="36">
        <f>SUMIFS(СВЦЭМ!$D$39:$D$782,СВЦЭМ!$A$39:$A$782,$A141,СВЦЭМ!$B$39:$B$782,G$119)+'СЕТ СН'!$I$14+СВЦЭМ!$D$10+'СЕТ СН'!$I$5-'СЕТ СН'!$I$24</f>
        <v>4301.16908659</v>
      </c>
      <c r="H141" s="36">
        <f>SUMIFS(СВЦЭМ!$D$39:$D$782,СВЦЭМ!$A$39:$A$782,$A141,СВЦЭМ!$B$39:$B$782,H$119)+'СЕТ СН'!$I$14+СВЦЭМ!$D$10+'СЕТ СН'!$I$5-'СЕТ СН'!$I$24</f>
        <v>4234.9831949500003</v>
      </c>
      <c r="I141" s="36">
        <f>SUMIFS(СВЦЭМ!$D$39:$D$782,СВЦЭМ!$A$39:$A$782,$A141,СВЦЭМ!$B$39:$B$782,I$119)+'СЕТ СН'!$I$14+СВЦЭМ!$D$10+'СЕТ СН'!$I$5-'СЕТ СН'!$I$24</f>
        <v>4210.2396273100003</v>
      </c>
      <c r="J141" s="36">
        <f>SUMIFS(СВЦЭМ!$D$39:$D$782,СВЦЭМ!$A$39:$A$782,$A141,СВЦЭМ!$B$39:$B$782,J$119)+'СЕТ СН'!$I$14+СВЦЭМ!$D$10+'СЕТ СН'!$I$5-'СЕТ СН'!$I$24</f>
        <v>4163.9689712300005</v>
      </c>
      <c r="K141" s="36">
        <f>SUMIFS(СВЦЭМ!$D$39:$D$782,СВЦЭМ!$A$39:$A$782,$A141,СВЦЭМ!$B$39:$B$782,K$119)+'СЕТ СН'!$I$14+СВЦЭМ!$D$10+'СЕТ СН'!$I$5-'СЕТ СН'!$I$24</f>
        <v>4146.1768735200003</v>
      </c>
      <c r="L141" s="36">
        <f>SUMIFS(СВЦЭМ!$D$39:$D$782,СВЦЭМ!$A$39:$A$782,$A141,СВЦЭМ!$B$39:$B$782,L$119)+'СЕТ СН'!$I$14+СВЦЭМ!$D$10+'СЕТ СН'!$I$5-'СЕТ СН'!$I$24</f>
        <v>4151.6321451800004</v>
      </c>
      <c r="M141" s="36">
        <f>SUMIFS(СВЦЭМ!$D$39:$D$782,СВЦЭМ!$A$39:$A$782,$A141,СВЦЭМ!$B$39:$B$782,M$119)+'СЕТ СН'!$I$14+СВЦЭМ!$D$10+'СЕТ СН'!$I$5-'СЕТ СН'!$I$24</f>
        <v>4155.6262596200004</v>
      </c>
      <c r="N141" s="36">
        <f>SUMIFS(СВЦЭМ!$D$39:$D$782,СВЦЭМ!$A$39:$A$782,$A141,СВЦЭМ!$B$39:$B$782,N$119)+'СЕТ СН'!$I$14+СВЦЭМ!$D$10+'СЕТ СН'!$I$5-'СЕТ СН'!$I$24</f>
        <v>4174.9994373500003</v>
      </c>
      <c r="O141" s="36">
        <f>SUMIFS(СВЦЭМ!$D$39:$D$782,СВЦЭМ!$A$39:$A$782,$A141,СВЦЭМ!$B$39:$B$782,O$119)+'СЕТ СН'!$I$14+СВЦЭМ!$D$10+'СЕТ СН'!$I$5-'СЕТ СН'!$I$24</f>
        <v>4226.4746056100003</v>
      </c>
      <c r="P141" s="36">
        <f>SUMIFS(СВЦЭМ!$D$39:$D$782,СВЦЭМ!$A$39:$A$782,$A141,СВЦЭМ!$B$39:$B$782,P$119)+'СЕТ СН'!$I$14+СВЦЭМ!$D$10+'СЕТ СН'!$I$5-'СЕТ СН'!$I$24</f>
        <v>4235.5535945600004</v>
      </c>
      <c r="Q141" s="36">
        <f>SUMIFS(СВЦЭМ!$D$39:$D$782,СВЦЭМ!$A$39:$A$782,$A141,СВЦЭМ!$B$39:$B$782,Q$119)+'СЕТ СН'!$I$14+СВЦЭМ!$D$10+'СЕТ СН'!$I$5-'СЕТ СН'!$I$24</f>
        <v>4230.6025953600001</v>
      </c>
      <c r="R141" s="36">
        <f>SUMIFS(СВЦЭМ!$D$39:$D$782,СВЦЭМ!$A$39:$A$782,$A141,СВЦЭМ!$B$39:$B$782,R$119)+'СЕТ СН'!$I$14+СВЦЭМ!$D$10+'СЕТ СН'!$I$5-'СЕТ СН'!$I$24</f>
        <v>4199.2415328300003</v>
      </c>
      <c r="S141" s="36">
        <f>SUMIFS(СВЦЭМ!$D$39:$D$782,СВЦЭМ!$A$39:$A$782,$A141,СВЦЭМ!$B$39:$B$782,S$119)+'СЕТ СН'!$I$14+СВЦЭМ!$D$10+'СЕТ СН'!$I$5-'СЕТ СН'!$I$24</f>
        <v>4149.0061965799996</v>
      </c>
      <c r="T141" s="36">
        <f>SUMIFS(СВЦЭМ!$D$39:$D$782,СВЦЭМ!$A$39:$A$782,$A141,СВЦЭМ!$B$39:$B$782,T$119)+'СЕТ СН'!$I$14+СВЦЭМ!$D$10+'СЕТ СН'!$I$5-'СЕТ СН'!$I$24</f>
        <v>4144.5336449099996</v>
      </c>
      <c r="U141" s="36">
        <f>SUMIFS(СВЦЭМ!$D$39:$D$782,СВЦЭМ!$A$39:$A$782,$A141,СВЦЭМ!$B$39:$B$782,U$119)+'СЕТ СН'!$I$14+СВЦЭМ!$D$10+'СЕТ СН'!$I$5-'СЕТ СН'!$I$24</f>
        <v>4159.3412845299999</v>
      </c>
      <c r="V141" s="36">
        <f>SUMIFS(СВЦЭМ!$D$39:$D$782,СВЦЭМ!$A$39:$A$782,$A141,СВЦЭМ!$B$39:$B$782,V$119)+'СЕТ СН'!$I$14+СВЦЭМ!$D$10+'СЕТ СН'!$I$5-'СЕТ СН'!$I$24</f>
        <v>4167.767879</v>
      </c>
      <c r="W141" s="36">
        <f>SUMIFS(СВЦЭМ!$D$39:$D$782,СВЦЭМ!$A$39:$A$782,$A141,СВЦЭМ!$B$39:$B$782,W$119)+'СЕТ СН'!$I$14+СВЦЭМ!$D$10+'СЕТ СН'!$I$5-'СЕТ СН'!$I$24</f>
        <v>4179.2716612599997</v>
      </c>
      <c r="X141" s="36">
        <f>SUMIFS(СВЦЭМ!$D$39:$D$782,СВЦЭМ!$A$39:$A$782,$A141,СВЦЭМ!$B$39:$B$782,X$119)+'СЕТ СН'!$I$14+СВЦЭМ!$D$10+'СЕТ СН'!$I$5-'СЕТ СН'!$I$24</f>
        <v>4215.8245503300004</v>
      </c>
      <c r="Y141" s="36">
        <f>SUMIFS(СВЦЭМ!$D$39:$D$782,СВЦЭМ!$A$39:$A$782,$A141,СВЦЭМ!$B$39:$B$782,Y$119)+'СЕТ СН'!$I$14+СВЦЭМ!$D$10+'СЕТ СН'!$I$5-'СЕТ СН'!$I$24</f>
        <v>4249.2885291299999</v>
      </c>
    </row>
    <row r="142" spans="1:25" ht="15.75" x14ac:dyDescent="0.2">
      <c r="A142" s="35">
        <f t="shared" si="3"/>
        <v>44584</v>
      </c>
      <c r="B142" s="36">
        <f>SUMIFS(СВЦЭМ!$D$39:$D$782,СВЦЭМ!$A$39:$A$782,$A142,СВЦЭМ!$B$39:$B$782,B$119)+'СЕТ СН'!$I$14+СВЦЭМ!$D$10+'СЕТ СН'!$I$5-'СЕТ СН'!$I$24</f>
        <v>4290.2718527799998</v>
      </c>
      <c r="C142" s="36">
        <f>SUMIFS(СВЦЭМ!$D$39:$D$782,СВЦЭМ!$A$39:$A$782,$A142,СВЦЭМ!$B$39:$B$782,C$119)+'СЕТ СН'!$I$14+СВЦЭМ!$D$10+'СЕТ СН'!$I$5-'СЕТ СН'!$I$24</f>
        <v>4311.6408988000003</v>
      </c>
      <c r="D142" s="36">
        <f>SUMIFS(СВЦЭМ!$D$39:$D$782,СВЦЭМ!$A$39:$A$782,$A142,СВЦЭМ!$B$39:$B$782,D$119)+'СЕТ СН'!$I$14+СВЦЭМ!$D$10+'СЕТ СН'!$I$5-'СЕТ СН'!$I$24</f>
        <v>4323.1821092299997</v>
      </c>
      <c r="E142" s="36">
        <f>SUMIFS(СВЦЭМ!$D$39:$D$782,СВЦЭМ!$A$39:$A$782,$A142,СВЦЭМ!$B$39:$B$782,E$119)+'СЕТ СН'!$I$14+СВЦЭМ!$D$10+'СЕТ СН'!$I$5-'СЕТ СН'!$I$24</f>
        <v>4321.9930915100003</v>
      </c>
      <c r="F142" s="36">
        <f>SUMIFS(СВЦЭМ!$D$39:$D$782,СВЦЭМ!$A$39:$A$782,$A142,СВЦЭМ!$B$39:$B$782,F$119)+'СЕТ СН'!$I$14+СВЦЭМ!$D$10+'СЕТ СН'!$I$5-'СЕТ СН'!$I$24</f>
        <v>4335.2363659900002</v>
      </c>
      <c r="G142" s="36">
        <f>SUMIFS(СВЦЭМ!$D$39:$D$782,СВЦЭМ!$A$39:$A$782,$A142,СВЦЭМ!$B$39:$B$782,G$119)+'СЕТ СН'!$I$14+СВЦЭМ!$D$10+'СЕТ СН'!$I$5-'СЕТ СН'!$I$24</f>
        <v>4321.1464953100003</v>
      </c>
      <c r="H142" s="36">
        <f>SUMIFS(СВЦЭМ!$D$39:$D$782,СВЦЭМ!$A$39:$A$782,$A142,СВЦЭМ!$B$39:$B$782,H$119)+'СЕТ СН'!$I$14+СВЦЭМ!$D$10+'СЕТ СН'!$I$5-'СЕТ СН'!$I$24</f>
        <v>4279.3292855099999</v>
      </c>
      <c r="I142" s="36">
        <f>SUMIFS(СВЦЭМ!$D$39:$D$782,СВЦЭМ!$A$39:$A$782,$A142,СВЦЭМ!$B$39:$B$782,I$119)+'СЕТ СН'!$I$14+СВЦЭМ!$D$10+'СЕТ СН'!$I$5-'СЕТ СН'!$I$24</f>
        <v>4265.6542128199999</v>
      </c>
      <c r="J142" s="36">
        <f>SUMIFS(СВЦЭМ!$D$39:$D$782,СВЦЭМ!$A$39:$A$782,$A142,СВЦЭМ!$B$39:$B$782,J$119)+'СЕТ СН'!$I$14+СВЦЭМ!$D$10+'СЕТ СН'!$I$5-'СЕТ СН'!$I$24</f>
        <v>4199.4184217500006</v>
      </c>
      <c r="K142" s="36">
        <f>SUMIFS(СВЦЭМ!$D$39:$D$782,СВЦЭМ!$A$39:$A$782,$A142,СВЦЭМ!$B$39:$B$782,K$119)+'СЕТ СН'!$I$14+СВЦЭМ!$D$10+'СЕТ СН'!$I$5-'СЕТ СН'!$I$24</f>
        <v>4181.5447734600002</v>
      </c>
      <c r="L142" s="36">
        <f>SUMIFS(СВЦЭМ!$D$39:$D$782,СВЦЭМ!$A$39:$A$782,$A142,СВЦЭМ!$B$39:$B$782,L$119)+'СЕТ СН'!$I$14+СВЦЭМ!$D$10+'СЕТ СН'!$I$5-'СЕТ СН'!$I$24</f>
        <v>4195.2870354799998</v>
      </c>
      <c r="M142" s="36">
        <f>SUMIFS(СВЦЭМ!$D$39:$D$782,СВЦЭМ!$A$39:$A$782,$A142,СВЦЭМ!$B$39:$B$782,M$119)+'СЕТ СН'!$I$14+СВЦЭМ!$D$10+'СЕТ СН'!$I$5-'СЕТ СН'!$I$24</f>
        <v>4189.0198680900003</v>
      </c>
      <c r="N142" s="36">
        <f>SUMIFS(СВЦЭМ!$D$39:$D$782,СВЦЭМ!$A$39:$A$782,$A142,СВЦЭМ!$B$39:$B$782,N$119)+'СЕТ СН'!$I$14+СВЦЭМ!$D$10+'СЕТ СН'!$I$5-'СЕТ СН'!$I$24</f>
        <v>4231.6737712800004</v>
      </c>
      <c r="O142" s="36">
        <f>SUMIFS(СВЦЭМ!$D$39:$D$782,СВЦЭМ!$A$39:$A$782,$A142,СВЦЭМ!$B$39:$B$782,O$119)+'СЕТ СН'!$I$14+СВЦЭМ!$D$10+'СЕТ СН'!$I$5-'СЕТ СН'!$I$24</f>
        <v>4274.5724074</v>
      </c>
      <c r="P142" s="36">
        <f>SUMIFS(СВЦЭМ!$D$39:$D$782,СВЦЭМ!$A$39:$A$782,$A142,СВЦЭМ!$B$39:$B$782,P$119)+'СЕТ СН'!$I$14+СВЦЭМ!$D$10+'СЕТ СН'!$I$5-'СЕТ СН'!$I$24</f>
        <v>4271.1874007000006</v>
      </c>
      <c r="Q142" s="36">
        <f>SUMIFS(СВЦЭМ!$D$39:$D$782,СВЦЭМ!$A$39:$A$782,$A142,СВЦЭМ!$B$39:$B$782,Q$119)+'СЕТ СН'!$I$14+СВЦЭМ!$D$10+'СЕТ СН'!$I$5-'СЕТ СН'!$I$24</f>
        <v>4277.8429302200002</v>
      </c>
      <c r="R142" s="36">
        <f>SUMIFS(СВЦЭМ!$D$39:$D$782,СВЦЭМ!$A$39:$A$782,$A142,СВЦЭМ!$B$39:$B$782,R$119)+'СЕТ СН'!$I$14+СВЦЭМ!$D$10+'СЕТ СН'!$I$5-'СЕТ СН'!$I$24</f>
        <v>4259.1611133699998</v>
      </c>
      <c r="S142" s="36">
        <f>SUMIFS(СВЦЭМ!$D$39:$D$782,СВЦЭМ!$A$39:$A$782,$A142,СВЦЭМ!$B$39:$B$782,S$119)+'СЕТ СН'!$I$14+СВЦЭМ!$D$10+'СЕТ СН'!$I$5-'СЕТ СН'!$I$24</f>
        <v>4192.2427750300003</v>
      </c>
      <c r="T142" s="36">
        <f>SUMIFS(СВЦЭМ!$D$39:$D$782,СВЦЭМ!$A$39:$A$782,$A142,СВЦЭМ!$B$39:$B$782,T$119)+'СЕТ СН'!$I$14+СВЦЭМ!$D$10+'СЕТ СН'!$I$5-'СЕТ СН'!$I$24</f>
        <v>4173.8904054499999</v>
      </c>
      <c r="U142" s="36">
        <f>SUMIFS(СВЦЭМ!$D$39:$D$782,СВЦЭМ!$A$39:$A$782,$A142,СВЦЭМ!$B$39:$B$782,U$119)+'СЕТ СН'!$I$14+СВЦЭМ!$D$10+'СЕТ СН'!$I$5-'СЕТ СН'!$I$24</f>
        <v>4196.3121842300006</v>
      </c>
      <c r="V142" s="36">
        <f>SUMIFS(СВЦЭМ!$D$39:$D$782,СВЦЭМ!$A$39:$A$782,$A142,СВЦЭМ!$B$39:$B$782,V$119)+'СЕТ СН'!$I$14+СВЦЭМ!$D$10+'СЕТ СН'!$I$5-'СЕТ СН'!$I$24</f>
        <v>4223.8665497399998</v>
      </c>
      <c r="W142" s="36">
        <f>SUMIFS(СВЦЭМ!$D$39:$D$782,СВЦЭМ!$A$39:$A$782,$A142,СВЦЭМ!$B$39:$B$782,W$119)+'СЕТ СН'!$I$14+СВЦЭМ!$D$10+'СЕТ СН'!$I$5-'СЕТ СН'!$I$24</f>
        <v>4230.8471000999998</v>
      </c>
      <c r="X142" s="36">
        <f>SUMIFS(СВЦЭМ!$D$39:$D$782,СВЦЭМ!$A$39:$A$782,$A142,СВЦЭМ!$B$39:$B$782,X$119)+'СЕТ СН'!$I$14+СВЦЭМ!$D$10+'СЕТ СН'!$I$5-'СЕТ СН'!$I$24</f>
        <v>4269.3956747100001</v>
      </c>
      <c r="Y142" s="36">
        <f>SUMIFS(СВЦЭМ!$D$39:$D$782,СВЦЭМ!$A$39:$A$782,$A142,СВЦЭМ!$B$39:$B$782,Y$119)+'СЕТ СН'!$I$14+СВЦЭМ!$D$10+'СЕТ СН'!$I$5-'СЕТ СН'!$I$24</f>
        <v>4297.3066045100004</v>
      </c>
    </row>
    <row r="143" spans="1:25" ht="15.75" x14ac:dyDescent="0.2">
      <c r="A143" s="35">
        <f t="shared" si="3"/>
        <v>44585</v>
      </c>
      <c r="B143" s="36">
        <f>SUMIFS(СВЦЭМ!$D$39:$D$782,СВЦЭМ!$A$39:$A$782,$A143,СВЦЭМ!$B$39:$B$782,B$119)+'СЕТ СН'!$I$14+СВЦЭМ!$D$10+'СЕТ СН'!$I$5-'СЕТ СН'!$I$24</f>
        <v>4335.2880459500002</v>
      </c>
      <c r="C143" s="36">
        <f>SUMIFS(СВЦЭМ!$D$39:$D$782,СВЦЭМ!$A$39:$A$782,$A143,СВЦЭМ!$B$39:$B$782,C$119)+'СЕТ СН'!$I$14+СВЦЭМ!$D$10+'СЕТ СН'!$I$5-'СЕТ СН'!$I$24</f>
        <v>4320.0786677699998</v>
      </c>
      <c r="D143" s="36">
        <f>SUMIFS(СВЦЭМ!$D$39:$D$782,СВЦЭМ!$A$39:$A$782,$A143,СВЦЭМ!$B$39:$B$782,D$119)+'СЕТ СН'!$I$14+СВЦЭМ!$D$10+'СЕТ СН'!$I$5-'СЕТ СН'!$I$24</f>
        <v>4317.3233529400004</v>
      </c>
      <c r="E143" s="36">
        <f>SUMIFS(СВЦЭМ!$D$39:$D$782,СВЦЭМ!$A$39:$A$782,$A143,СВЦЭМ!$B$39:$B$782,E$119)+'СЕТ СН'!$I$14+СВЦЭМ!$D$10+'СЕТ СН'!$I$5-'СЕТ СН'!$I$24</f>
        <v>4316.8801177599998</v>
      </c>
      <c r="F143" s="36">
        <f>SUMIFS(СВЦЭМ!$D$39:$D$782,СВЦЭМ!$A$39:$A$782,$A143,СВЦЭМ!$B$39:$B$782,F$119)+'СЕТ СН'!$I$14+СВЦЭМ!$D$10+'СЕТ СН'!$I$5-'СЕТ СН'!$I$24</f>
        <v>4309.4139985299998</v>
      </c>
      <c r="G143" s="36">
        <f>SUMIFS(СВЦЭМ!$D$39:$D$782,СВЦЭМ!$A$39:$A$782,$A143,СВЦЭМ!$B$39:$B$782,G$119)+'СЕТ СН'!$I$14+СВЦЭМ!$D$10+'СЕТ СН'!$I$5-'СЕТ СН'!$I$24</f>
        <v>4270.6749143699999</v>
      </c>
      <c r="H143" s="36">
        <f>SUMIFS(СВЦЭМ!$D$39:$D$782,СВЦЭМ!$A$39:$A$782,$A143,СВЦЭМ!$B$39:$B$782,H$119)+'СЕТ СН'!$I$14+СВЦЭМ!$D$10+'СЕТ СН'!$I$5-'СЕТ СН'!$I$24</f>
        <v>4204.0280363299998</v>
      </c>
      <c r="I143" s="36">
        <f>SUMIFS(СВЦЭМ!$D$39:$D$782,СВЦЭМ!$A$39:$A$782,$A143,СВЦЭМ!$B$39:$B$782,I$119)+'СЕТ СН'!$I$14+СВЦЭМ!$D$10+'СЕТ СН'!$I$5-'СЕТ СН'!$I$24</f>
        <v>4200.5450432300004</v>
      </c>
      <c r="J143" s="36">
        <f>SUMIFS(СВЦЭМ!$D$39:$D$782,СВЦЭМ!$A$39:$A$782,$A143,СВЦЭМ!$B$39:$B$782,J$119)+'СЕТ СН'!$I$14+СВЦЭМ!$D$10+'СЕТ СН'!$I$5-'СЕТ СН'!$I$24</f>
        <v>4190.1514459299997</v>
      </c>
      <c r="K143" s="36">
        <f>SUMIFS(СВЦЭМ!$D$39:$D$782,СВЦЭМ!$A$39:$A$782,$A143,СВЦЭМ!$B$39:$B$782,K$119)+'СЕТ СН'!$I$14+СВЦЭМ!$D$10+'СЕТ СН'!$I$5-'СЕТ СН'!$I$24</f>
        <v>4198.3002491500001</v>
      </c>
      <c r="L143" s="36">
        <f>SUMIFS(СВЦЭМ!$D$39:$D$782,СВЦЭМ!$A$39:$A$782,$A143,СВЦЭМ!$B$39:$B$782,L$119)+'СЕТ СН'!$I$14+СВЦЭМ!$D$10+'СЕТ СН'!$I$5-'СЕТ СН'!$I$24</f>
        <v>4212.2436542899995</v>
      </c>
      <c r="M143" s="36">
        <f>SUMIFS(СВЦЭМ!$D$39:$D$782,СВЦЭМ!$A$39:$A$782,$A143,СВЦЭМ!$B$39:$B$782,M$119)+'СЕТ СН'!$I$14+СВЦЭМ!$D$10+'СЕТ СН'!$I$5-'СЕТ СН'!$I$24</f>
        <v>4223.61366043</v>
      </c>
      <c r="N143" s="36">
        <f>SUMIFS(СВЦЭМ!$D$39:$D$782,СВЦЭМ!$A$39:$A$782,$A143,СВЦЭМ!$B$39:$B$782,N$119)+'СЕТ СН'!$I$14+СВЦЭМ!$D$10+'СЕТ СН'!$I$5-'СЕТ СН'!$I$24</f>
        <v>4240.5589009599998</v>
      </c>
      <c r="O143" s="36">
        <f>SUMIFS(СВЦЭМ!$D$39:$D$782,СВЦЭМ!$A$39:$A$782,$A143,СВЦЭМ!$B$39:$B$782,O$119)+'СЕТ СН'!$I$14+СВЦЭМ!$D$10+'СЕТ СН'!$I$5-'СЕТ СН'!$I$24</f>
        <v>4283.1998235600004</v>
      </c>
      <c r="P143" s="36">
        <f>SUMIFS(СВЦЭМ!$D$39:$D$782,СВЦЭМ!$A$39:$A$782,$A143,СВЦЭМ!$B$39:$B$782,P$119)+'СЕТ СН'!$I$14+СВЦЭМ!$D$10+'СЕТ СН'!$I$5-'СЕТ СН'!$I$24</f>
        <v>4286.84651244</v>
      </c>
      <c r="Q143" s="36">
        <f>SUMIFS(СВЦЭМ!$D$39:$D$782,СВЦЭМ!$A$39:$A$782,$A143,СВЦЭМ!$B$39:$B$782,Q$119)+'СЕТ СН'!$I$14+СВЦЭМ!$D$10+'СЕТ СН'!$I$5-'СЕТ СН'!$I$24</f>
        <v>4293.43431289</v>
      </c>
      <c r="R143" s="36">
        <f>SUMIFS(СВЦЭМ!$D$39:$D$782,СВЦЭМ!$A$39:$A$782,$A143,СВЦЭМ!$B$39:$B$782,R$119)+'СЕТ СН'!$I$14+СВЦЭМ!$D$10+'СЕТ СН'!$I$5-'СЕТ СН'!$I$24</f>
        <v>4249.9798078599997</v>
      </c>
      <c r="S143" s="36">
        <f>SUMIFS(СВЦЭМ!$D$39:$D$782,СВЦЭМ!$A$39:$A$782,$A143,СВЦЭМ!$B$39:$B$782,S$119)+'СЕТ СН'!$I$14+СВЦЭМ!$D$10+'СЕТ СН'!$I$5-'СЕТ СН'!$I$24</f>
        <v>4199.2107251699999</v>
      </c>
      <c r="T143" s="36">
        <f>SUMIFS(СВЦЭМ!$D$39:$D$782,СВЦЭМ!$A$39:$A$782,$A143,СВЦЭМ!$B$39:$B$782,T$119)+'СЕТ СН'!$I$14+СВЦЭМ!$D$10+'СЕТ СН'!$I$5-'СЕТ СН'!$I$24</f>
        <v>4194.7110591199998</v>
      </c>
      <c r="U143" s="36">
        <f>SUMIFS(СВЦЭМ!$D$39:$D$782,СВЦЭМ!$A$39:$A$782,$A143,СВЦЭМ!$B$39:$B$782,U$119)+'СЕТ СН'!$I$14+СВЦЭМ!$D$10+'СЕТ СН'!$I$5-'СЕТ СН'!$I$24</f>
        <v>4204.1221979000002</v>
      </c>
      <c r="V143" s="36">
        <f>SUMIFS(СВЦЭМ!$D$39:$D$782,СВЦЭМ!$A$39:$A$782,$A143,СВЦЭМ!$B$39:$B$782,V$119)+'СЕТ СН'!$I$14+СВЦЭМ!$D$10+'СЕТ СН'!$I$5-'СЕТ СН'!$I$24</f>
        <v>4222.3780211399999</v>
      </c>
      <c r="W143" s="36">
        <f>SUMIFS(СВЦЭМ!$D$39:$D$782,СВЦЭМ!$A$39:$A$782,$A143,СВЦЭМ!$B$39:$B$782,W$119)+'СЕТ СН'!$I$14+СВЦЭМ!$D$10+'СЕТ СН'!$I$5-'СЕТ СН'!$I$24</f>
        <v>4233.6028411999996</v>
      </c>
      <c r="X143" s="36">
        <f>SUMIFS(СВЦЭМ!$D$39:$D$782,СВЦЭМ!$A$39:$A$782,$A143,СВЦЭМ!$B$39:$B$782,X$119)+'СЕТ СН'!$I$14+СВЦЭМ!$D$10+'СЕТ СН'!$I$5-'СЕТ СН'!$I$24</f>
        <v>4259.9071098900004</v>
      </c>
      <c r="Y143" s="36">
        <f>SUMIFS(СВЦЭМ!$D$39:$D$782,СВЦЭМ!$A$39:$A$782,$A143,СВЦЭМ!$B$39:$B$782,Y$119)+'СЕТ СН'!$I$14+СВЦЭМ!$D$10+'СЕТ СН'!$I$5-'СЕТ СН'!$I$24</f>
        <v>4285.1974774999999</v>
      </c>
    </row>
    <row r="144" spans="1:25" ht="15.75" x14ac:dyDescent="0.2">
      <c r="A144" s="35">
        <f t="shared" si="3"/>
        <v>44586</v>
      </c>
      <c r="B144" s="36">
        <f>SUMIFS(СВЦЭМ!$D$39:$D$782,СВЦЭМ!$A$39:$A$782,$A144,СВЦЭМ!$B$39:$B$782,B$119)+'СЕТ СН'!$I$14+СВЦЭМ!$D$10+'СЕТ СН'!$I$5-'СЕТ СН'!$I$24</f>
        <v>4273.5981290899999</v>
      </c>
      <c r="C144" s="36">
        <f>SUMIFS(СВЦЭМ!$D$39:$D$782,СВЦЭМ!$A$39:$A$782,$A144,СВЦЭМ!$B$39:$B$782,C$119)+'СЕТ СН'!$I$14+СВЦЭМ!$D$10+'СЕТ СН'!$I$5-'СЕТ СН'!$I$24</f>
        <v>4308.0135235400003</v>
      </c>
      <c r="D144" s="36">
        <f>SUMIFS(СВЦЭМ!$D$39:$D$782,СВЦЭМ!$A$39:$A$782,$A144,СВЦЭМ!$B$39:$B$782,D$119)+'СЕТ СН'!$I$14+СВЦЭМ!$D$10+'СЕТ СН'!$I$5-'СЕТ СН'!$I$24</f>
        <v>4336.6585822400002</v>
      </c>
      <c r="E144" s="36">
        <f>SUMIFS(СВЦЭМ!$D$39:$D$782,СВЦЭМ!$A$39:$A$782,$A144,СВЦЭМ!$B$39:$B$782,E$119)+'СЕТ СН'!$I$14+СВЦЭМ!$D$10+'СЕТ СН'!$I$5-'СЕТ СН'!$I$24</f>
        <v>4335.3158639000003</v>
      </c>
      <c r="F144" s="36">
        <f>SUMIFS(СВЦЭМ!$D$39:$D$782,СВЦЭМ!$A$39:$A$782,$A144,СВЦЭМ!$B$39:$B$782,F$119)+'СЕТ СН'!$I$14+СВЦЭМ!$D$10+'СЕТ СН'!$I$5-'СЕТ СН'!$I$24</f>
        <v>4325.9800101500005</v>
      </c>
      <c r="G144" s="36">
        <f>SUMIFS(СВЦЭМ!$D$39:$D$782,СВЦЭМ!$A$39:$A$782,$A144,СВЦЭМ!$B$39:$B$782,G$119)+'СЕТ СН'!$I$14+СВЦЭМ!$D$10+'СЕТ СН'!$I$5-'СЕТ СН'!$I$24</f>
        <v>4281.4743381299995</v>
      </c>
      <c r="H144" s="36">
        <f>SUMIFS(СВЦЭМ!$D$39:$D$782,СВЦЭМ!$A$39:$A$782,$A144,СВЦЭМ!$B$39:$B$782,H$119)+'СЕТ СН'!$I$14+СВЦЭМ!$D$10+'СЕТ СН'!$I$5-'СЕТ СН'!$I$24</f>
        <v>4198.6576280299996</v>
      </c>
      <c r="I144" s="36">
        <f>SUMIFS(СВЦЭМ!$D$39:$D$782,СВЦЭМ!$A$39:$A$782,$A144,СВЦЭМ!$B$39:$B$782,I$119)+'СЕТ СН'!$I$14+СВЦЭМ!$D$10+'СЕТ СН'!$I$5-'СЕТ СН'!$I$24</f>
        <v>4179.7153907600004</v>
      </c>
      <c r="J144" s="36">
        <f>SUMIFS(СВЦЭМ!$D$39:$D$782,СВЦЭМ!$A$39:$A$782,$A144,СВЦЭМ!$B$39:$B$782,J$119)+'СЕТ СН'!$I$14+СВЦЭМ!$D$10+'СЕТ СН'!$I$5-'СЕТ СН'!$I$24</f>
        <v>4159.8502056300003</v>
      </c>
      <c r="K144" s="36">
        <f>SUMIFS(СВЦЭМ!$D$39:$D$782,СВЦЭМ!$A$39:$A$782,$A144,СВЦЭМ!$B$39:$B$782,K$119)+'СЕТ СН'!$I$14+СВЦЭМ!$D$10+'СЕТ СН'!$I$5-'СЕТ СН'!$I$24</f>
        <v>4158.9199491399995</v>
      </c>
      <c r="L144" s="36">
        <f>SUMIFS(СВЦЭМ!$D$39:$D$782,СВЦЭМ!$A$39:$A$782,$A144,СВЦЭМ!$B$39:$B$782,L$119)+'СЕТ СН'!$I$14+СВЦЭМ!$D$10+'СЕТ СН'!$I$5-'СЕТ СН'!$I$24</f>
        <v>4164.6893024299998</v>
      </c>
      <c r="M144" s="36">
        <f>SUMIFS(СВЦЭМ!$D$39:$D$782,СВЦЭМ!$A$39:$A$782,$A144,СВЦЭМ!$B$39:$B$782,M$119)+'СЕТ СН'!$I$14+СВЦЭМ!$D$10+'СЕТ СН'!$I$5-'СЕТ СН'!$I$24</f>
        <v>4182.9966301000004</v>
      </c>
      <c r="N144" s="36">
        <f>SUMIFS(СВЦЭМ!$D$39:$D$782,СВЦЭМ!$A$39:$A$782,$A144,СВЦЭМ!$B$39:$B$782,N$119)+'СЕТ СН'!$I$14+СВЦЭМ!$D$10+'СЕТ СН'!$I$5-'СЕТ СН'!$I$24</f>
        <v>4206.5347193899997</v>
      </c>
      <c r="O144" s="36">
        <f>SUMIFS(СВЦЭМ!$D$39:$D$782,СВЦЭМ!$A$39:$A$782,$A144,СВЦЭМ!$B$39:$B$782,O$119)+'СЕТ СН'!$I$14+СВЦЭМ!$D$10+'СЕТ СН'!$I$5-'СЕТ СН'!$I$24</f>
        <v>4250.39866351</v>
      </c>
      <c r="P144" s="36">
        <f>SUMIFS(СВЦЭМ!$D$39:$D$782,СВЦЭМ!$A$39:$A$782,$A144,СВЦЭМ!$B$39:$B$782,P$119)+'СЕТ СН'!$I$14+СВЦЭМ!$D$10+'СЕТ СН'!$I$5-'СЕТ СН'!$I$24</f>
        <v>4254.4376996299998</v>
      </c>
      <c r="Q144" s="36">
        <f>SUMIFS(СВЦЭМ!$D$39:$D$782,СВЦЭМ!$A$39:$A$782,$A144,СВЦЭМ!$B$39:$B$782,Q$119)+'СЕТ СН'!$I$14+СВЦЭМ!$D$10+'СЕТ СН'!$I$5-'СЕТ СН'!$I$24</f>
        <v>4248.8424189199995</v>
      </c>
      <c r="R144" s="36">
        <f>SUMIFS(СВЦЭМ!$D$39:$D$782,СВЦЭМ!$A$39:$A$782,$A144,СВЦЭМ!$B$39:$B$782,R$119)+'СЕТ СН'!$I$14+СВЦЭМ!$D$10+'СЕТ СН'!$I$5-'СЕТ СН'!$I$24</f>
        <v>4208.1615472200001</v>
      </c>
      <c r="S144" s="36">
        <f>SUMIFS(СВЦЭМ!$D$39:$D$782,СВЦЭМ!$A$39:$A$782,$A144,СВЦЭМ!$B$39:$B$782,S$119)+'СЕТ СН'!$I$14+СВЦЭМ!$D$10+'СЕТ СН'!$I$5-'СЕТ СН'!$I$24</f>
        <v>4159.9731000199999</v>
      </c>
      <c r="T144" s="36">
        <f>SUMIFS(СВЦЭМ!$D$39:$D$782,СВЦЭМ!$A$39:$A$782,$A144,СВЦЭМ!$B$39:$B$782,T$119)+'СЕТ СН'!$I$14+СВЦЭМ!$D$10+'СЕТ СН'!$I$5-'СЕТ СН'!$I$24</f>
        <v>4157.7316052400001</v>
      </c>
      <c r="U144" s="36">
        <f>SUMIFS(СВЦЭМ!$D$39:$D$782,СВЦЭМ!$A$39:$A$782,$A144,СВЦЭМ!$B$39:$B$782,U$119)+'СЕТ СН'!$I$14+СВЦЭМ!$D$10+'СЕТ СН'!$I$5-'СЕТ СН'!$I$24</f>
        <v>4174.4218766000004</v>
      </c>
      <c r="V144" s="36">
        <f>SUMIFS(СВЦЭМ!$D$39:$D$782,СВЦЭМ!$A$39:$A$782,$A144,СВЦЭМ!$B$39:$B$782,V$119)+'СЕТ СН'!$I$14+СВЦЭМ!$D$10+'СЕТ СН'!$I$5-'СЕТ СН'!$I$24</f>
        <v>4192.8435127299999</v>
      </c>
      <c r="W144" s="36">
        <f>SUMIFS(СВЦЭМ!$D$39:$D$782,СВЦЭМ!$A$39:$A$782,$A144,СВЦЭМ!$B$39:$B$782,W$119)+'СЕТ СН'!$I$14+СВЦЭМ!$D$10+'СЕТ СН'!$I$5-'СЕТ СН'!$I$24</f>
        <v>4208.9242139899998</v>
      </c>
      <c r="X144" s="36">
        <f>SUMIFS(СВЦЭМ!$D$39:$D$782,СВЦЭМ!$A$39:$A$782,$A144,СВЦЭМ!$B$39:$B$782,X$119)+'СЕТ СН'!$I$14+СВЦЭМ!$D$10+'СЕТ СН'!$I$5-'СЕТ СН'!$I$24</f>
        <v>4231.7177008899998</v>
      </c>
      <c r="Y144" s="36">
        <f>SUMIFS(СВЦЭМ!$D$39:$D$782,СВЦЭМ!$A$39:$A$782,$A144,СВЦЭМ!$B$39:$B$782,Y$119)+'СЕТ СН'!$I$14+СВЦЭМ!$D$10+'СЕТ СН'!$I$5-'СЕТ СН'!$I$24</f>
        <v>4271.99780156</v>
      </c>
    </row>
    <row r="145" spans="1:27" ht="15.75" x14ac:dyDescent="0.2">
      <c r="A145" s="35">
        <f t="shared" si="3"/>
        <v>44587</v>
      </c>
      <c r="B145" s="36">
        <f>SUMIFS(СВЦЭМ!$D$39:$D$782,СВЦЭМ!$A$39:$A$782,$A145,СВЦЭМ!$B$39:$B$782,B$119)+'СЕТ СН'!$I$14+СВЦЭМ!$D$10+'СЕТ СН'!$I$5-'СЕТ СН'!$I$24</f>
        <v>4220.7339449700003</v>
      </c>
      <c r="C145" s="36">
        <f>SUMIFS(СВЦЭМ!$D$39:$D$782,СВЦЭМ!$A$39:$A$782,$A145,СВЦЭМ!$B$39:$B$782,C$119)+'СЕТ СН'!$I$14+СВЦЭМ!$D$10+'СЕТ СН'!$I$5-'СЕТ СН'!$I$24</f>
        <v>4279.2767797500001</v>
      </c>
      <c r="D145" s="36">
        <f>SUMIFS(СВЦЭМ!$D$39:$D$782,СВЦЭМ!$A$39:$A$782,$A145,СВЦЭМ!$B$39:$B$782,D$119)+'СЕТ СН'!$I$14+СВЦЭМ!$D$10+'СЕТ СН'!$I$5-'СЕТ СН'!$I$24</f>
        <v>4311.13790952</v>
      </c>
      <c r="E145" s="36">
        <f>SUMIFS(СВЦЭМ!$D$39:$D$782,СВЦЭМ!$A$39:$A$782,$A145,СВЦЭМ!$B$39:$B$782,E$119)+'СЕТ СН'!$I$14+СВЦЭМ!$D$10+'СЕТ СН'!$I$5-'СЕТ СН'!$I$24</f>
        <v>4315.7186770999997</v>
      </c>
      <c r="F145" s="36">
        <f>SUMIFS(СВЦЭМ!$D$39:$D$782,СВЦЭМ!$A$39:$A$782,$A145,СВЦЭМ!$B$39:$B$782,F$119)+'СЕТ СН'!$I$14+СВЦЭМ!$D$10+'СЕТ СН'!$I$5-'СЕТ СН'!$I$24</f>
        <v>4303.0546810899996</v>
      </c>
      <c r="G145" s="36">
        <f>SUMIFS(СВЦЭМ!$D$39:$D$782,СВЦЭМ!$A$39:$A$782,$A145,СВЦЭМ!$B$39:$B$782,G$119)+'СЕТ СН'!$I$14+СВЦЭМ!$D$10+'СЕТ СН'!$I$5-'СЕТ СН'!$I$24</f>
        <v>4262.8405746999997</v>
      </c>
      <c r="H145" s="36">
        <f>SUMIFS(СВЦЭМ!$D$39:$D$782,СВЦЭМ!$A$39:$A$782,$A145,СВЦЭМ!$B$39:$B$782,H$119)+'СЕТ СН'!$I$14+СВЦЭМ!$D$10+'СЕТ СН'!$I$5-'СЕТ СН'!$I$24</f>
        <v>4207.4268198299997</v>
      </c>
      <c r="I145" s="36">
        <f>SUMIFS(СВЦЭМ!$D$39:$D$782,СВЦЭМ!$A$39:$A$782,$A145,СВЦЭМ!$B$39:$B$782,I$119)+'СЕТ СН'!$I$14+СВЦЭМ!$D$10+'СЕТ СН'!$I$5-'СЕТ СН'!$I$24</f>
        <v>4201.3535421899996</v>
      </c>
      <c r="J145" s="36">
        <f>SUMIFS(СВЦЭМ!$D$39:$D$782,СВЦЭМ!$A$39:$A$782,$A145,СВЦЭМ!$B$39:$B$782,J$119)+'СЕТ СН'!$I$14+СВЦЭМ!$D$10+'СЕТ СН'!$I$5-'СЕТ СН'!$I$24</f>
        <v>4194.36065168</v>
      </c>
      <c r="K145" s="36">
        <f>SUMIFS(СВЦЭМ!$D$39:$D$782,СВЦЭМ!$A$39:$A$782,$A145,СВЦЭМ!$B$39:$B$782,K$119)+'СЕТ СН'!$I$14+СВЦЭМ!$D$10+'СЕТ СН'!$I$5-'СЕТ СН'!$I$24</f>
        <v>4181.4056959500003</v>
      </c>
      <c r="L145" s="36">
        <f>SUMIFS(СВЦЭМ!$D$39:$D$782,СВЦЭМ!$A$39:$A$782,$A145,СВЦЭМ!$B$39:$B$782,L$119)+'СЕТ СН'!$I$14+СВЦЭМ!$D$10+'СЕТ СН'!$I$5-'СЕТ СН'!$I$24</f>
        <v>4186.8717828600002</v>
      </c>
      <c r="M145" s="36">
        <f>SUMIFS(СВЦЭМ!$D$39:$D$782,СВЦЭМ!$A$39:$A$782,$A145,СВЦЭМ!$B$39:$B$782,M$119)+'СЕТ СН'!$I$14+СВЦЭМ!$D$10+'СЕТ СН'!$I$5-'СЕТ СН'!$I$24</f>
        <v>4193.2960265199999</v>
      </c>
      <c r="N145" s="36">
        <f>SUMIFS(СВЦЭМ!$D$39:$D$782,СВЦЭМ!$A$39:$A$782,$A145,СВЦЭМ!$B$39:$B$782,N$119)+'СЕТ СН'!$I$14+СВЦЭМ!$D$10+'СЕТ СН'!$I$5-'СЕТ СН'!$I$24</f>
        <v>4216.7437174200004</v>
      </c>
      <c r="O145" s="36">
        <f>SUMIFS(СВЦЭМ!$D$39:$D$782,СВЦЭМ!$A$39:$A$782,$A145,СВЦЭМ!$B$39:$B$782,O$119)+'СЕТ СН'!$I$14+СВЦЭМ!$D$10+'СЕТ СН'!$I$5-'СЕТ СН'!$I$24</f>
        <v>4252.38885699</v>
      </c>
      <c r="P145" s="36">
        <f>SUMIFS(СВЦЭМ!$D$39:$D$782,СВЦЭМ!$A$39:$A$782,$A145,СВЦЭМ!$B$39:$B$782,P$119)+'СЕТ СН'!$I$14+СВЦЭМ!$D$10+'СЕТ СН'!$I$5-'СЕТ СН'!$I$24</f>
        <v>4255.8841938699998</v>
      </c>
      <c r="Q145" s="36">
        <f>SUMIFS(СВЦЭМ!$D$39:$D$782,СВЦЭМ!$A$39:$A$782,$A145,СВЦЭМ!$B$39:$B$782,Q$119)+'СЕТ СН'!$I$14+СВЦЭМ!$D$10+'СЕТ СН'!$I$5-'СЕТ СН'!$I$24</f>
        <v>4262.2534821400004</v>
      </c>
      <c r="R145" s="36">
        <f>SUMIFS(СВЦЭМ!$D$39:$D$782,СВЦЭМ!$A$39:$A$782,$A145,СВЦЭМ!$B$39:$B$782,R$119)+'СЕТ СН'!$I$14+СВЦЭМ!$D$10+'СЕТ СН'!$I$5-'СЕТ СН'!$I$24</f>
        <v>4221.7784268100004</v>
      </c>
      <c r="S145" s="36">
        <f>SUMIFS(СВЦЭМ!$D$39:$D$782,СВЦЭМ!$A$39:$A$782,$A145,СВЦЭМ!$B$39:$B$782,S$119)+'СЕТ СН'!$I$14+СВЦЭМ!$D$10+'СЕТ СН'!$I$5-'СЕТ СН'!$I$24</f>
        <v>4193.6907563799996</v>
      </c>
      <c r="T145" s="36">
        <f>SUMIFS(СВЦЭМ!$D$39:$D$782,СВЦЭМ!$A$39:$A$782,$A145,СВЦЭМ!$B$39:$B$782,T$119)+'СЕТ СН'!$I$14+СВЦЭМ!$D$10+'СЕТ СН'!$I$5-'СЕТ СН'!$I$24</f>
        <v>4198.3670082500003</v>
      </c>
      <c r="U145" s="36">
        <f>SUMIFS(СВЦЭМ!$D$39:$D$782,СВЦЭМ!$A$39:$A$782,$A145,СВЦЭМ!$B$39:$B$782,U$119)+'СЕТ СН'!$I$14+СВЦЭМ!$D$10+'СЕТ СН'!$I$5-'СЕТ СН'!$I$24</f>
        <v>4193.9775598599999</v>
      </c>
      <c r="V145" s="36">
        <f>SUMIFS(СВЦЭМ!$D$39:$D$782,СВЦЭМ!$A$39:$A$782,$A145,СВЦЭМ!$B$39:$B$782,V$119)+'СЕТ СН'!$I$14+СВЦЭМ!$D$10+'СЕТ СН'!$I$5-'СЕТ СН'!$I$24</f>
        <v>4210.8083948200001</v>
      </c>
      <c r="W145" s="36">
        <f>SUMIFS(СВЦЭМ!$D$39:$D$782,СВЦЭМ!$A$39:$A$782,$A145,СВЦЭМ!$B$39:$B$782,W$119)+'СЕТ СН'!$I$14+СВЦЭМ!$D$10+'СЕТ СН'!$I$5-'СЕТ СН'!$I$24</f>
        <v>4243.8468731100002</v>
      </c>
      <c r="X145" s="36">
        <f>SUMIFS(СВЦЭМ!$D$39:$D$782,СВЦЭМ!$A$39:$A$782,$A145,СВЦЭМ!$B$39:$B$782,X$119)+'СЕТ СН'!$I$14+СВЦЭМ!$D$10+'СЕТ СН'!$I$5-'СЕТ СН'!$I$24</f>
        <v>4268.1968810600001</v>
      </c>
      <c r="Y145" s="36">
        <f>SUMIFS(СВЦЭМ!$D$39:$D$782,СВЦЭМ!$A$39:$A$782,$A145,СВЦЭМ!$B$39:$B$782,Y$119)+'СЕТ СН'!$I$14+СВЦЭМ!$D$10+'СЕТ СН'!$I$5-'СЕТ СН'!$I$24</f>
        <v>4276.34223673</v>
      </c>
    </row>
    <row r="146" spans="1:27" ht="15.75" x14ac:dyDescent="0.2">
      <c r="A146" s="35">
        <f t="shared" si="3"/>
        <v>44588</v>
      </c>
      <c r="B146" s="36">
        <f>SUMIFS(СВЦЭМ!$D$39:$D$782,СВЦЭМ!$A$39:$A$782,$A146,СВЦЭМ!$B$39:$B$782,B$119)+'СЕТ СН'!$I$14+СВЦЭМ!$D$10+'СЕТ СН'!$I$5-'СЕТ СН'!$I$24</f>
        <v>4298.3438883500003</v>
      </c>
      <c r="C146" s="36">
        <f>SUMIFS(СВЦЭМ!$D$39:$D$782,СВЦЭМ!$A$39:$A$782,$A146,СВЦЭМ!$B$39:$B$782,C$119)+'СЕТ СН'!$I$14+СВЦЭМ!$D$10+'СЕТ СН'!$I$5-'СЕТ СН'!$I$24</f>
        <v>4321.7524845099997</v>
      </c>
      <c r="D146" s="36">
        <f>SUMIFS(СВЦЭМ!$D$39:$D$782,СВЦЭМ!$A$39:$A$782,$A146,СВЦЭМ!$B$39:$B$782,D$119)+'СЕТ СН'!$I$14+СВЦЭМ!$D$10+'СЕТ СН'!$I$5-'СЕТ СН'!$I$24</f>
        <v>4337.6373196200002</v>
      </c>
      <c r="E146" s="36">
        <f>SUMIFS(СВЦЭМ!$D$39:$D$782,СВЦЭМ!$A$39:$A$782,$A146,СВЦЭМ!$B$39:$B$782,E$119)+'СЕТ СН'!$I$14+СВЦЭМ!$D$10+'СЕТ СН'!$I$5-'СЕТ СН'!$I$24</f>
        <v>4342.1788324700001</v>
      </c>
      <c r="F146" s="36">
        <f>SUMIFS(СВЦЭМ!$D$39:$D$782,СВЦЭМ!$A$39:$A$782,$A146,СВЦЭМ!$B$39:$B$782,F$119)+'СЕТ СН'!$I$14+СВЦЭМ!$D$10+'СЕТ СН'!$I$5-'СЕТ СН'!$I$24</f>
        <v>4323.6837084500003</v>
      </c>
      <c r="G146" s="36">
        <f>SUMIFS(СВЦЭМ!$D$39:$D$782,СВЦЭМ!$A$39:$A$782,$A146,СВЦЭМ!$B$39:$B$782,G$119)+'СЕТ СН'!$I$14+СВЦЭМ!$D$10+'СЕТ СН'!$I$5-'СЕТ СН'!$I$24</f>
        <v>4286.51801626</v>
      </c>
      <c r="H146" s="36">
        <f>SUMIFS(СВЦЭМ!$D$39:$D$782,СВЦЭМ!$A$39:$A$782,$A146,СВЦЭМ!$B$39:$B$782,H$119)+'СЕТ СН'!$I$14+СВЦЭМ!$D$10+'СЕТ СН'!$I$5-'СЕТ СН'!$I$24</f>
        <v>4222.0868721900006</v>
      </c>
      <c r="I146" s="36">
        <f>SUMIFS(СВЦЭМ!$D$39:$D$782,СВЦЭМ!$A$39:$A$782,$A146,СВЦЭМ!$B$39:$B$782,I$119)+'СЕТ СН'!$I$14+СВЦЭМ!$D$10+'СЕТ СН'!$I$5-'СЕТ СН'!$I$24</f>
        <v>4198.5364404800002</v>
      </c>
      <c r="J146" s="36">
        <f>SUMIFS(СВЦЭМ!$D$39:$D$782,СВЦЭМ!$A$39:$A$782,$A146,СВЦЭМ!$B$39:$B$782,J$119)+'СЕТ СН'!$I$14+СВЦЭМ!$D$10+'СЕТ СН'!$I$5-'СЕТ СН'!$I$24</f>
        <v>4183.6206902499998</v>
      </c>
      <c r="K146" s="36">
        <f>SUMIFS(СВЦЭМ!$D$39:$D$782,СВЦЭМ!$A$39:$A$782,$A146,СВЦЭМ!$B$39:$B$782,K$119)+'СЕТ СН'!$I$14+СВЦЭМ!$D$10+'СЕТ СН'!$I$5-'СЕТ СН'!$I$24</f>
        <v>4190.3133671800006</v>
      </c>
      <c r="L146" s="36">
        <f>SUMIFS(СВЦЭМ!$D$39:$D$782,СВЦЭМ!$A$39:$A$782,$A146,СВЦЭМ!$B$39:$B$782,L$119)+'СЕТ СН'!$I$14+СВЦЭМ!$D$10+'СЕТ СН'!$I$5-'СЕТ СН'!$I$24</f>
        <v>4217.6658599399998</v>
      </c>
      <c r="M146" s="36">
        <f>SUMIFS(СВЦЭМ!$D$39:$D$782,СВЦЭМ!$A$39:$A$782,$A146,СВЦЭМ!$B$39:$B$782,M$119)+'СЕТ СН'!$I$14+СВЦЭМ!$D$10+'СЕТ СН'!$I$5-'СЕТ СН'!$I$24</f>
        <v>4226.1616719499998</v>
      </c>
      <c r="N146" s="36">
        <f>SUMIFS(СВЦЭМ!$D$39:$D$782,СВЦЭМ!$A$39:$A$782,$A146,СВЦЭМ!$B$39:$B$782,N$119)+'СЕТ СН'!$I$14+СВЦЭМ!$D$10+'СЕТ СН'!$I$5-'СЕТ СН'!$I$24</f>
        <v>4241.8746967799998</v>
      </c>
      <c r="O146" s="36">
        <f>SUMIFS(СВЦЭМ!$D$39:$D$782,СВЦЭМ!$A$39:$A$782,$A146,СВЦЭМ!$B$39:$B$782,O$119)+'СЕТ СН'!$I$14+СВЦЭМ!$D$10+'СЕТ СН'!$I$5-'СЕТ СН'!$I$24</f>
        <v>4299.1328376399997</v>
      </c>
      <c r="P146" s="36">
        <f>SUMIFS(СВЦЭМ!$D$39:$D$782,СВЦЭМ!$A$39:$A$782,$A146,СВЦЭМ!$B$39:$B$782,P$119)+'СЕТ СН'!$I$14+СВЦЭМ!$D$10+'СЕТ СН'!$I$5-'СЕТ СН'!$I$24</f>
        <v>4309.6928137800005</v>
      </c>
      <c r="Q146" s="36">
        <f>SUMIFS(СВЦЭМ!$D$39:$D$782,СВЦЭМ!$A$39:$A$782,$A146,СВЦЭМ!$B$39:$B$782,Q$119)+'СЕТ СН'!$I$14+СВЦЭМ!$D$10+'СЕТ СН'!$I$5-'СЕТ СН'!$I$24</f>
        <v>4317.4881467300002</v>
      </c>
      <c r="R146" s="36">
        <f>SUMIFS(СВЦЭМ!$D$39:$D$782,СВЦЭМ!$A$39:$A$782,$A146,СВЦЭМ!$B$39:$B$782,R$119)+'СЕТ СН'!$I$14+СВЦЭМ!$D$10+'СЕТ СН'!$I$5-'СЕТ СН'!$I$24</f>
        <v>4290.5748697199997</v>
      </c>
      <c r="S146" s="36">
        <f>SUMIFS(СВЦЭМ!$D$39:$D$782,СВЦЭМ!$A$39:$A$782,$A146,СВЦЭМ!$B$39:$B$782,S$119)+'СЕТ СН'!$I$14+СВЦЭМ!$D$10+'СЕТ СН'!$I$5-'СЕТ СН'!$I$24</f>
        <v>4249.8763960899996</v>
      </c>
      <c r="T146" s="36">
        <f>SUMIFS(СВЦЭМ!$D$39:$D$782,СВЦЭМ!$A$39:$A$782,$A146,СВЦЭМ!$B$39:$B$782,T$119)+'СЕТ СН'!$I$14+СВЦЭМ!$D$10+'СЕТ СН'!$I$5-'СЕТ СН'!$I$24</f>
        <v>4220.0951450499997</v>
      </c>
      <c r="U146" s="36">
        <f>SUMIFS(СВЦЭМ!$D$39:$D$782,СВЦЭМ!$A$39:$A$782,$A146,СВЦЭМ!$B$39:$B$782,U$119)+'СЕТ СН'!$I$14+СВЦЭМ!$D$10+'СЕТ СН'!$I$5-'СЕТ СН'!$I$24</f>
        <v>4220.9789120699998</v>
      </c>
      <c r="V146" s="36">
        <f>SUMIFS(СВЦЭМ!$D$39:$D$782,СВЦЭМ!$A$39:$A$782,$A146,СВЦЭМ!$B$39:$B$782,V$119)+'СЕТ СН'!$I$14+СВЦЭМ!$D$10+'СЕТ СН'!$I$5-'СЕТ СН'!$I$24</f>
        <v>4212.50455908</v>
      </c>
      <c r="W146" s="36">
        <f>SUMIFS(СВЦЭМ!$D$39:$D$782,СВЦЭМ!$A$39:$A$782,$A146,СВЦЭМ!$B$39:$B$782,W$119)+'СЕТ СН'!$I$14+СВЦЭМ!$D$10+'СЕТ СН'!$I$5-'СЕТ СН'!$I$24</f>
        <v>4219.8410346999999</v>
      </c>
      <c r="X146" s="36">
        <f>SUMIFS(СВЦЭМ!$D$39:$D$782,СВЦЭМ!$A$39:$A$782,$A146,СВЦЭМ!$B$39:$B$782,X$119)+'СЕТ СН'!$I$14+СВЦЭМ!$D$10+'СЕТ СН'!$I$5-'СЕТ СН'!$I$24</f>
        <v>4247.3979526900002</v>
      </c>
      <c r="Y146" s="36">
        <f>SUMIFS(СВЦЭМ!$D$39:$D$782,СВЦЭМ!$A$39:$A$782,$A146,СВЦЭМ!$B$39:$B$782,Y$119)+'СЕТ СН'!$I$14+СВЦЭМ!$D$10+'СЕТ СН'!$I$5-'СЕТ СН'!$I$24</f>
        <v>4280.1171093600005</v>
      </c>
    </row>
    <row r="147" spans="1:27" ht="15.75" x14ac:dyDescent="0.2">
      <c r="A147" s="35">
        <f t="shared" si="3"/>
        <v>44589</v>
      </c>
      <c r="B147" s="36">
        <f>SUMIFS(СВЦЭМ!$D$39:$D$782,СВЦЭМ!$A$39:$A$782,$A147,СВЦЭМ!$B$39:$B$782,B$119)+'СЕТ СН'!$I$14+СВЦЭМ!$D$10+'СЕТ СН'!$I$5-'СЕТ СН'!$I$24</f>
        <v>4289.4862168099999</v>
      </c>
      <c r="C147" s="36">
        <f>SUMIFS(СВЦЭМ!$D$39:$D$782,СВЦЭМ!$A$39:$A$782,$A147,СВЦЭМ!$B$39:$B$782,C$119)+'СЕТ СН'!$I$14+СВЦЭМ!$D$10+'СЕТ СН'!$I$5-'СЕТ СН'!$I$24</f>
        <v>4313.2622634999998</v>
      </c>
      <c r="D147" s="36">
        <f>SUMIFS(СВЦЭМ!$D$39:$D$782,СВЦЭМ!$A$39:$A$782,$A147,СВЦЭМ!$B$39:$B$782,D$119)+'СЕТ СН'!$I$14+СВЦЭМ!$D$10+'СЕТ СН'!$I$5-'СЕТ СН'!$I$24</f>
        <v>4346.1472716099997</v>
      </c>
      <c r="E147" s="36">
        <f>SUMIFS(СВЦЭМ!$D$39:$D$782,СВЦЭМ!$A$39:$A$782,$A147,СВЦЭМ!$B$39:$B$782,E$119)+'СЕТ СН'!$I$14+СВЦЭМ!$D$10+'СЕТ СН'!$I$5-'СЕТ СН'!$I$24</f>
        <v>4340.9273756500006</v>
      </c>
      <c r="F147" s="36">
        <f>SUMIFS(СВЦЭМ!$D$39:$D$782,СВЦЭМ!$A$39:$A$782,$A147,СВЦЭМ!$B$39:$B$782,F$119)+'СЕТ СН'!$I$14+СВЦЭМ!$D$10+'СЕТ СН'!$I$5-'СЕТ СН'!$I$24</f>
        <v>4311.64066938</v>
      </c>
      <c r="G147" s="36">
        <f>SUMIFS(СВЦЭМ!$D$39:$D$782,СВЦЭМ!$A$39:$A$782,$A147,СВЦЭМ!$B$39:$B$782,G$119)+'СЕТ СН'!$I$14+СВЦЭМ!$D$10+'СЕТ СН'!$I$5-'СЕТ СН'!$I$24</f>
        <v>4284.75749258</v>
      </c>
      <c r="H147" s="36">
        <f>SUMIFS(СВЦЭМ!$D$39:$D$782,СВЦЭМ!$A$39:$A$782,$A147,СВЦЭМ!$B$39:$B$782,H$119)+'СЕТ СН'!$I$14+СВЦЭМ!$D$10+'СЕТ СН'!$I$5-'СЕТ СН'!$I$24</f>
        <v>4235.9945544100001</v>
      </c>
      <c r="I147" s="36">
        <f>SUMIFS(СВЦЭМ!$D$39:$D$782,СВЦЭМ!$A$39:$A$782,$A147,СВЦЭМ!$B$39:$B$782,I$119)+'СЕТ СН'!$I$14+СВЦЭМ!$D$10+'СЕТ СН'!$I$5-'СЕТ СН'!$I$24</f>
        <v>4204.70337913</v>
      </c>
      <c r="J147" s="36">
        <f>SUMIFS(СВЦЭМ!$D$39:$D$782,СВЦЭМ!$A$39:$A$782,$A147,СВЦЭМ!$B$39:$B$782,J$119)+'СЕТ СН'!$I$14+СВЦЭМ!$D$10+'СЕТ СН'!$I$5-'СЕТ СН'!$I$24</f>
        <v>4200.1459560700005</v>
      </c>
      <c r="K147" s="36">
        <f>SUMIFS(СВЦЭМ!$D$39:$D$782,СВЦЭМ!$A$39:$A$782,$A147,СВЦЭМ!$B$39:$B$782,K$119)+'СЕТ СН'!$I$14+СВЦЭМ!$D$10+'СЕТ СН'!$I$5-'СЕТ СН'!$I$24</f>
        <v>4154.7461873499997</v>
      </c>
      <c r="L147" s="36">
        <f>SUMIFS(СВЦЭМ!$D$39:$D$782,СВЦЭМ!$A$39:$A$782,$A147,СВЦЭМ!$B$39:$B$782,L$119)+'СЕТ СН'!$I$14+СВЦЭМ!$D$10+'СЕТ СН'!$I$5-'СЕТ СН'!$I$24</f>
        <v>4166.4741668099996</v>
      </c>
      <c r="M147" s="36">
        <f>SUMIFS(СВЦЭМ!$D$39:$D$782,СВЦЭМ!$A$39:$A$782,$A147,СВЦЭМ!$B$39:$B$782,M$119)+'СЕТ СН'!$I$14+СВЦЭМ!$D$10+'СЕТ СН'!$I$5-'СЕТ СН'!$I$24</f>
        <v>4178.53043695</v>
      </c>
      <c r="N147" s="36">
        <f>SUMIFS(СВЦЭМ!$D$39:$D$782,СВЦЭМ!$A$39:$A$782,$A147,СВЦЭМ!$B$39:$B$782,N$119)+'СЕТ СН'!$I$14+СВЦЭМ!$D$10+'СЕТ СН'!$I$5-'СЕТ СН'!$I$24</f>
        <v>4211.1225894199997</v>
      </c>
      <c r="O147" s="36">
        <f>SUMIFS(СВЦЭМ!$D$39:$D$782,СВЦЭМ!$A$39:$A$782,$A147,СВЦЭМ!$B$39:$B$782,O$119)+'СЕТ СН'!$I$14+СВЦЭМ!$D$10+'СЕТ СН'!$I$5-'СЕТ СН'!$I$24</f>
        <v>4252.4959446800003</v>
      </c>
      <c r="P147" s="36">
        <f>SUMIFS(СВЦЭМ!$D$39:$D$782,СВЦЭМ!$A$39:$A$782,$A147,СВЦЭМ!$B$39:$B$782,P$119)+'СЕТ СН'!$I$14+СВЦЭМ!$D$10+'СЕТ СН'!$I$5-'СЕТ СН'!$I$24</f>
        <v>4269.0347906500001</v>
      </c>
      <c r="Q147" s="36">
        <f>SUMIFS(СВЦЭМ!$D$39:$D$782,СВЦЭМ!$A$39:$A$782,$A147,СВЦЭМ!$B$39:$B$782,Q$119)+'СЕТ СН'!$I$14+СВЦЭМ!$D$10+'СЕТ СН'!$I$5-'СЕТ СН'!$I$24</f>
        <v>4277.8837689000002</v>
      </c>
      <c r="R147" s="36">
        <f>SUMIFS(СВЦЭМ!$D$39:$D$782,СВЦЭМ!$A$39:$A$782,$A147,СВЦЭМ!$B$39:$B$782,R$119)+'СЕТ СН'!$I$14+СВЦЭМ!$D$10+'СЕТ СН'!$I$5-'СЕТ СН'!$I$24</f>
        <v>4244.6786226100003</v>
      </c>
      <c r="S147" s="36">
        <f>SUMIFS(СВЦЭМ!$D$39:$D$782,СВЦЭМ!$A$39:$A$782,$A147,СВЦЭМ!$B$39:$B$782,S$119)+'СЕТ СН'!$I$14+СВЦЭМ!$D$10+'СЕТ СН'!$I$5-'СЕТ СН'!$I$24</f>
        <v>4217.86712412</v>
      </c>
      <c r="T147" s="36">
        <f>SUMIFS(СВЦЭМ!$D$39:$D$782,СВЦЭМ!$A$39:$A$782,$A147,СВЦЭМ!$B$39:$B$782,T$119)+'СЕТ СН'!$I$14+СВЦЭМ!$D$10+'СЕТ СН'!$I$5-'СЕТ СН'!$I$24</f>
        <v>4216.1559986700004</v>
      </c>
      <c r="U147" s="36">
        <f>SUMIFS(СВЦЭМ!$D$39:$D$782,СВЦЭМ!$A$39:$A$782,$A147,СВЦЭМ!$B$39:$B$782,U$119)+'СЕТ СН'!$I$14+СВЦЭМ!$D$10+'СЕТ СН'!$I$5-'СЕТ СН'!$I$24</f>
        <v>4226.30263113</v>
      </c>
      <c r="V147" s="36">
        <f>SUMIFS(СВЦЭМ!$D$39:$D$782,СВЦЭМ!$A$39:$A$782,$A147,СВЦЭМ!$B$39:$B$782,V$119)+'СЕТ СН'!$I$14+СВЦЭМ!$D$10+'СЕТ СН'!$I$5-'СЕТ СН'!$I$24</f>
        <v>4206.6757632299996</v>
      </c>
      <c r="W147" s="36">
        <f>SUMIFS(СВЦЭМ!$D$39:$D$782,СВЦЭМ!$A$39:$A$782,$A147,СВЦЭМ!$B$39:$B$782,W$119)+'СЕТ СН'!$I$14+СВЦЭМ!$D$10+'СЕТ СН'!$I$5-'СЕТ СН'!$I$24</f>
        <v>4246.3389291100002</v>
      </c>
      <c r="X147" s="36">
        <f>SUMIFS(СВЦЭМ!$D$39:$D$782,СВЦЭМ!$A$39:$A$782,$A147,СВЦЭМ!$B$39:$B$782,X$119)+'СЕТ СН'!$I$14+СВЦЭМ!$D$10+'СЕТ СН'!$I$5-'СЕТ СН'!$I$24</f>
        <v>4240.8421341399999</v>
      </c>
      <c r="Y147" s="36">
        <f>SUMIFS(СВЦЭМ!$D$39:$D$782,СВЦЭМ!$A$39:$A$782,$A147,СВЦЭМ!$B$39:$B$782,Y$119)+'СЕТ СН'!$I$14+СВЦЭМ!$D$10+'СЕТ СН'!$I$5-'СЕТ СН'!$I$24</f>
        <v>4269.5004390200002</v>
      </c>
    </row>
    <row r="148" spans="1:27" ht="15.75" x14ac:dyDescent="0.2">
      <c r="A148" s="35">
        <f t="shared" si="3"/>
        <v>44590</v>
      </c>
      <c r="B148" s="36">
        <f>SUMIFS(СВЦЭМ!$D$39:$D$782,СВЦЭМ!$A$39:$A$782,$A148,СВЦЭМ!$B$39:$B$782,B$119)+'СЕТ СН'!$I$14+СВЦЭМ!$D$10+'СЕТ СН'!$I$5-'СЕТ СН'!$I$24</f>
        <v>4290.9756571400003</v>
      </c>
      <c r="C148" s="36">
        <f>SUMIFS(СВЦЭМ!$D$39:$D$782,СВЦЭМ!$A$39:$A$782,$A148,СВЦЭМ!$B$39:$B$782,C$119)+'СЕТ СН'!$I$14+СВЦЭМ!$D$10+'СЕТ СН'!$I$5-'СЕТ СН'!$I$24</f>
        <v>4249.4039200300003</v>
      </c>
      <c r="D148" s="36">
        <f>SUMIFS(СВЦЭМ!$D$39:$D$782,СВЦЭМ!$A$39:$A$782,$A148,СВЦЭМ!$B$39:$B$782,D$119)+'СЕТ СН'!$I$14+СВЦЭМ!$D$10+'СЕТ СН'!$I$5-'СЕТ СН'!$I$24</f>
        <v>4286.4832732300001</v>
      </c>
      <c r="E148" s="36">
        <f>SUMIFS(СВЦЭМ!$D$39:$D$782,СВЦЭМ!$A$39:$A$782,$A148,СВЦЭМ!$B$39:$B$782,E$119)+'СЕТ СН'!$I$14+СВЦЭМ!$D$10+'СЕТ СН'!$I$5-'СЕТ СН'!$I$24</f>
        <v>4292.5013567099995</v>
      </c>
      <c r="F148" s="36">
        <f>SUMIFS(СВЦЭМ!$D$39:$D$782,СВЦЭМ!$A$39:$A$782,$A148,СВЦЭМ!$B$39:$B$782,F$119)+'СЕТ СН'!$I$14+СВЦЭМ!$D$10+'СЕТ СН'!$I$5-'СЕТ СН'!$I$24</f>
        <v>4276.8282904799999</v>
      </c>
      <c r="G148" s="36">
        <f>SUMIFS(СВЦЭМ!$D$39:$D$782,СВЦЭМ!$A$39:$A$782,$A148,СВЦЭМ!$B$39:$B$782,G$119)+'СЕТ СН'!$I$14+СВЦЭМ!$D$10+'СЕТ СН'!$I$5-'СЕТ СН'!$I$24</f>
        <v>4257.0920493100002</v>
      </c>
      <c r="H148" s="36">
        <f>SUMIFS(СВЦЭМ!$D$39:$D$782,СВЦЭМ!$A$39:$A$782,$A148,СВЦЭМ!$B$39:$B$782,H$119)+'СЕТ СН'!$I$14+СВЦЭМ!$D$10+'СЕТ СН'!$I$5-'СЕТ СН'!$I$24</f>
        <v>4206.1399343499997</v>
      </c>
      <c r="I148" s="36">
        <f>SUMIFS(СВЦЭМ!$D$39:$D$782,СВЦЭМ!$A$39:$A$782,$A148,СВЦЭМ!$B$39:$B$782,I$119)+'СЕТ СН'!$I$14+СВЦЭМ!$D$10+'СЕТ СН'!$I$5-'СЕТ СН'!$I$24</f>
        <v>4171.7544444300001</v>
      </c>
      <c r="J148" s="36">
        <f>SUMIFS(СВЦЭМ!$D$39:$D$782,СВЦЭМ!$A$39:$A$782,$A148,СВЦЭМ!$B$39:$B$782,J$119)+'СЕТ СН'!$I$14+СВЦЭМ!$D$10+'СЕТ СН'!$I$5-'СЕТ СН'!$I$24</f>
        <v>4142.5291615900005</v>
      </c>
      <c r="K148" s="36">
        <f>SUMIFS(СВЦЭМ!$D$39:$D$782,СВЦЭМ!$A$39:$A$782,$A148,СВЦЭМ!$B$39:$B$782,K$119)+'СЕТ СН'!$I$14+СВЦЭМ!$D$10+'СЕТ СН'!$I$5-'СЕТ СН'!$I$24</f>
        <v>4144.7748020899999</v>
      </c>
      <c r="L148" s="36">
        <f>SUMIFS(СВЦЭМ!$D$39:$D$782,СВЦЭМ!$A$39:$A$782,$A148,СВЦЭМ!$B$39:$B$782,L$119)+'СЕТ СН'!$I$14+СВЦЭМ!$D$10+'СЕТ СН'!$I$5-'СЕТ СН'!$I$24</f>
        <v>4135.9192159900003</v>
      </c>
      <c r="M148" s="36">
        <f>SUMIFS(СВЦЭМ!$D$39:$D$782,СВЦЭМ!$A$39:$A$782,$A148,СВЦЭМ!$B$39:$B$782,M$119)+'СЕТ СН'!$I$14+СВЦЭМ!$D$10+'СЕТ СН'!$I$5-'СЕТ СН'!$I$24</f>
        <v>4119.0482080599995</v>
      </c>
      <c r="N148" s="36">
        <f>SUMIFS(СВЦЭМ!$D$39:$D$782,СВЦЭМ!$A$39:$A$782,$A148,СВЦЭМ!$B$39:$B$782,N$119)+'СЕТ СН'!$I$14+СВЦЭМ!$D$10+'СЕТ СН'!$I$5-'СЕТ СН'!$I$24</f>
        <v>4147.0658986799999</v>
      </c>
      <c r="O148" s="36">
        <f>SUMIFS(СВЦЭМ!$D$39:$D$782,СВЦЭМ!$A$39:$A$782,$A148,СВЦЭМ!$B$39:$B$782,O$119)+'СЕТ СН'!$I$14+СВЦЭМ!$D$10+'СЕТ СН'!$I$5-'СЕТ СН'!$I$24</f>
        <v>4188.3437557799998</v>
      </c>
      <c r="P148" s="36">
        <f>SUMIFS(СВЦЭМ!$D$39:$D$782,СВЦЭМ!$A$39:$A$782,$A148,СВЦЭМ!$B$39:$B$782,P$119)+'СЕТ СН'!$I$14+СВЦЭМ!$D$10+'СЕТ СН'!$I$5-'СЕТ СН'!$I$24</f>
        <v>4204.8694431000004</v>
      </c>
      <c r="Q148" s="36">
        <f>SUMIFS(СВЦЭМ!$D$39:$D$782,СВЦЭМ!$A$39:$A$782,$A148,СВЦЭМ!$B$39:$B$782,Q$119)+'СЕТ СН'!$I$14+СВЦЭМ!$D$10+'СЕТ СН'!$I$5-'СЕТ СН'!$I$24</f>
        <v>4208.1391032199999</v>
      </c>
      <c r="R148" s="36">
        <f>SUMIFS(СВЦЭМ!$D$39:$D$782,СВЦЭМ!$A$39:$A$782,$A148,СВЦЭМ!$B$39:$B$782,R$119)+'СЕТ СН'!$I$14+СВЦЭМ!$D$10+'СЕТ СН'!$I$5-'СЕТ СН'!$I$24</f>
        <v>4182.7898061699998</v>
      </c>
      <c r="S148" s="36">
        <f>SUMIFS(СВЦЭМ!$D$39:$D$782,СВЦЭМ!$A$39:$A$782,$A148,СВЦЭМ!$B$39:$B$782,S$119)+'СЕТ СН'!$I$14+СВЦЭМ!$D$10+'СЕТ СН'!$I$5-'СЕТ СН'!$I$24</f>
        <v>4160.0262313399999</v>
      </c>
      <c r="T148" s="36">
        <f>SUMIFS(СВЦЭМ!$D$39:$D$782,СВЦЭМ!$A$39:$A$782,$A148,СВЦЭМ!$B$39:$B$782,T$119)+'СЕТ СН'!$I$14+СВЦЭМ!$D$10+'СЕТ СН'!$I$5-'СЕТ СН'!$I$24</f>
        <v>4146.1931468100001</v>
      </c>
      <c r="U148" s="36">
        <f>SUMIFS(СВЦЭМ!$D$39:$D$782,СВЦЭМ!$A$39:$A$782,$A148,СВЦЭМ!$B$39:$B$782,U$119)+'СЕТ СН'!$I$14+СВЦЭМ!$D$10+'СЕТ СН'!$I$5-'СЕТ СН'!$I$24</f>
        <v>4134.3801191599996</v>
      </c>
      <c r="V148" s="36">
        <f>SUMIFS(СВЦЭМ!$D$39:$D$782,СВЦЭМ!$A$39:$A$782,$A148,СВЦЭМ!$B$39:$B$782,V$119)+'СЕТ СН'!$I$14+СВЦЭМ!$D$10+'СЕТ СН'!$I$5-'СЕТ СН'!$I$24</f>
        <v>4142.3508355600006</v>
      </c>
      <c r="W148" s="36">
        <f>SUMIFS(СВЦЭМ!$D$39:$D$782,СВЦЭМ!$A$39:$A$782,$A148,СВЦЭМ!$B$39:$B$782,W$119)+'СЕТ СН'!$I$14+СВЦЭМ!$D$10+'СЕТ СН'!$I$5-'СЕТ СН'!$I$24</f>
        <v>4155.6157684600003</v>
      </c>
      <c r="X148" s="36">
        <f>SUMIFS(СВЦЭМ!$D$39:$D$782,СВЦЭМ!$A$39:$A$782,$A148,СВЦЭМ!$B$39:$B$782,X$119)+'СЕТ СН'!$I$14+СВЦЭМ!$D$10+'СЕТ СН'!$I$5-'СЕТ СН'!$I$24</f>
        <v>4151.5403464700003</v>
      </c>
      <c r="Y148" s="36">
        <f>SUMIFS(СВЦЭМ!$D$39:$D$782,СВЦЭМ!$A$39:$A$782,$A148,СВЦЭМ!$B$39:$B$782,Y$119)+'СЕТ СН'!$I$14+СВЦЭМ!$D$10+'СЕТ СН'!$I$5-'СЕТ СН'!$I$24</f>
        <v>4195.1279852200005</v>
      </c>
    </row>
    <row r="149" spans="1:27" ht="15.75" x14ac:dyDescent="0.2">
      <c r="A149" s="35">
        <f t="shared" si="3"/>
        <v>44591</v>
      </c>
      <c r="B149" s="36">
        <f>SUMIFS(СВЦЭМ!$D$39:$D$782,СВЦЭМ!$A$39:$A$782,$A149,СВЦЭМ!$B$39:$B$782,B$119)+'СЕТ СН'!$I$14+СВЦЭМ!$D$10+'СЕТ СН'!$I$5-'СЕТ СН'!$I$24</f>
        <v>4244.7479201699998</v>
      </c>
      <c r="C149" s="36">
        <f>SUMIFS(СВЦЭМ!$D$39:$D$782,СВЦЭМ!$A$39:$A$782,$A149,СВЦЭМ!$B$39:$B$782,C$119)+'СЕТ СН'!$I$14+СВЦЭМ!$D$10+'СЕТ СН'!$I$5-'СЕТ СН'!$I$24</f>
        <v>4257.8368793600002</v>
      </c>
      <c r="D149" s="36">
        <f>SUMIFS(СВЦЭМ!$D$39:$D$782,СВЦЭМ!$A$39:$A$782,$A149,СВЦЭМ!$B$39:$B$782,D$119)+'СЕТ СН'!$I$14+СВЦЭМ!$D$10+'СЕТ СН'!$I$5-'СЕТ СН'!$I$24</f>
        <v>4281.9016467000001</v>
      </c>
      <c r="E149" s="36">
        <f>SUMIFS(СВЦЭМ!$D$39:$D$782,СВЦЭМ!$A$39:$A$782,$A149,СВЦЭМ!$B$39:$B$782,E$119)+'СЕТ СН'!$I$14+СВЦЭМ!$D$10+'СЕТ СН'!$I$5-'СЕТ СН'!$I$24</f>
        <v>4283.1310295700005</v>
      </c>
      <c r="F149" s="36">
        <f>SUMIFS(СВЦЭМ!$D$39:$D$782,СВЦЭМ!$A$39:$A$782,$A149,СВЦЭМ!$B$39:$B$782,F$119)+'СЕТ СН'!$I$14+СВЦЭМ!$D$10+'СЕТ СН'!$I$5-'СЕТ СН'!$I$24</f>
        <v>4279.0753260600004</v>
      </c>
      <c r="G149" s="36">
        <f>SUMIFS(СВЦЭМ!$D$39:$D$782,СВЦЭМ!$A$39:$A$782,$A149,СВЦЭМ!$B$39:$B$782,G$119)+'СЕТ СН'!$I$14+СВЦЭМ!$D$10+'СЕТ СН'!$I$5-'СЕТ СН'!$I$24</f>
        <v>4233.96440059</v>
      </c>
      <c r="H149" s="36">
        <f>SUMIFS(СВЦЭМ!$D$39:$D$782,СВЦЭМ!$A$39:$A$782,$A149,СВЦЭМ!$B$39:$B$782,H$119)+'СЕТ СН'!$I$14+СВЦЭМ!$D$10+'СЕТ СН'!$I$5-'СЕТ СН'!$I$24</f>
        <v>4231.1942641799997</v>
      </c>
      <c r="I149" s="36">
        <f>SUMIFS(СВЦЭМ!$D$39:$D$782,СВЦЭМ!$A$39:$A$782,$A149,СВЦЭМ!$B$39:$B$782,I$119)+'СЕТ СН'!$I$14+СВЦЭМ!$D$10+'СЕТ СН'!$I$5-'СЕТ СН'!$I$24</f>
        <v>4186.3084646900006</v>
      </c>
      <c r="J149" s="36">
        <f>SUMIFS(СВЦЭМ!$D$39:$D$782,СВЦЭМ!$A$39:$A$782,$A149,СВЦЭМ!$B$39:$B$782,J$119)+'СЕТ СН'!$I$14+СВЦЭМ!$D$10+'СЕТ СН'!$I$5-'СЕТ СН'!$I$24</f>
        <v>4155.4321398100001</v>
      </c>
      <c r="K149" s="36">
        <f>SUMIFS(СВЦЭМ!$D$39:$D$782,СВЦЭМ!$A$39:$A$782,$A149,СВЦЭМ!$B$39:$B$782,K$119)+'СЕТ СН'!$I$14+СВЦЭМ!$D$10+'СЕТ СН'!$I$5-'СЕТ СН'!$I$24</f>
        <v>4155.8290629599996</v>
      </c>
      <c r="L149" s="36">
        <f>SUMIFS(СВЦЭМ!$D$39:$D$782,СВЦЭМ!$A$39:$A$782,$A149,СВЦЭМ!$B$39:$B$782,L$119)+'СЕТ СН'!$I$14+СВЦЭМ!$D$10+'СЕТ СН'!$I$5-'СЕТ СН'!$I$24</f>
        <v>4153.0913957399998</v>
      </c>
      <c r="M149" s="36">
        <f>SUMIFS(СВЦЭМ!$D$39:$D$782,СВЦЭМ!$A$39:$A$782,$A149,СВЦЭМ!$B$39:$B$782,M$119)+'СЕТ СН'!$I$14+СВЦЭМ!$D$10+'СЕТ СН'!$I$5-'СЕТ СН'!$I$24</f>
        <v>4143.4478329499998</v>
      </c>
      <c r="N149" s="36">
        <f>SUMIFS(СВЦЭМ!$D$39:$D$782,СВЦЭМ!$A$39:$A$782,$A149,СВЦЭМ!$B$39:$B$782,N$119)+'СЕТ СН'!$I$14+СВЦЭМ!$D$10+'СЕТ СН'!$I$5-'СЕТ СН'!$I$24</f>
        <v>4163.3725969900006</v>
      </c>
      <c r="O149" s="36">
        <f>SUMIFS(СВЦЭМ!$D$39:$D$782,СВЦЭМ!$A$39:$A$782,$A149,СВЦЭМ!$B$39:$B$782,O$119)+'СЕТ СН'!$I$14+СВЦЭМ!$D$10+'СЕТ СН'!$I$5-'СЕТ СН'!$I$24</f>
        <v>4202.3616405399998</v>
      </c>
      <c r="P149" s="36">
        <f>SUMIFS(СВЦЭМ!$D$39:$D$782,СВЦЭМ!$A$39:$A$782,$A149,СВЦЭМ!$B$39:$B$782,P$119)+'СЕТ СН'!$I$14+СВЦЭМ!$D$10+'СЕТ СН'!$I$5-'СЕТ СН'!$I$24</f>
        <v>4215.7422765199999</v>
      </c>
      <c r="Q149" s="36">
        <f>SUMIFS(СВЦЭМ!$D$39:$D$782,СВЦЭМ!$A$39:$A$782,$A149,СВЦЭМ!$B$39:$B$782,Q$119)+'СЕТ СН'!$I$14+СВЦЭМ!$D$10+'СЕТ СН'!$I$5-'СЕТ СН'!$I$24</f>
        <v>4209.2565919099998</v>
      </c>
      <c r="R149" s="36">
        <f>SUMIFS(СВЦЭМ!$D$39:$D$782,СВЦЭМ!$A$39:$A$782,$A149,СВЦЭМ!$B$39:$B$782,R$119)+'СЕТ СН'!$I$14+СВЦЭМ!$D$10+'СЕТ СН'!$I$5-'СЕТ СН'!$I$24</f>
        <v>4169.8454265500004</v>
      </c>
      <c r="S149" s="36">
        <f>SUMIFS(СВЦЭМ!$D$39:$D$782,СВЦЭМ!$A$39:$A$782,$A149,СВЦЭМ!$B$39:$B$782,S$119)+'СЕТ СН'!$I$14+СВЦЭМ!$D$10+'СЕТ СН'!$I$5-'СЕТ СН'!$I$24</f>
        <v>4135.7511664800004</v>
      </c>
      <c r="T149" s="36">
        <f>SUMIFS(СВЦЭМ!$D$39:$D$782,СВЦЭМ!$A$39:$A$782,$A149,СВЦЭМ!$B$39:$B$782,T$119)+'СЕТ СН'!$I$14+СВЦЭМ!$D$10+'СЕТ СН'!$I$5-'СЕТ СН'!$I$24</f>
        <v>4109.6144046999998</v>
      </c>
      <c r="U149" s="36">
        <f>SUMIFS(СВЦЭМ!$D$39:$D$782,СВЦЭМ!$A$39:$A$782,$A149,СВЦЭМ!$B$39:$B$782,U$119)+'СЕТ СН'!$I$14+СВЦЭМ!$D$10+'СЕТ СН'!$I$5-'СЕТ СН'!$I$24</f>
        <v>4169.5449306600003</v>
      </c>
      <c r="V149" s="36">
        <f>SUMIFS(СВЦЭМ!$D$39:$D$782,СВЦЭМ!$A$39:$A$782,$A149,СВЦЭМ!$B$39:$B$782,V$119)+'СЕТ СН'!$I$14+СВЦЭМ!$D$10+'СЕТ СН'!$I$5-'СЕТ СН'!$I$24</f>
        <v>4185.84259449</v>
      </c>
      <c r="W149" s="36">
        <f>SUMIFS(СВЦЭМ!$D$39:$D$782,СВЦЭМ!$A$39:$A$782,$A149,СВЦЭМ!$B$39:$B$782,W$119)+'СЕТ СН'!$I$14+СВЦЭМ!$D$10+'СЕТ СН'!$I$5-'СЕТ СН'!$I$24</f>
        <v>4205.8863294000002</v>
      </c>
      <c r="X149" s="36">
        <f>SUMIFS(СВЦЭМ!$D$39:$D$782,СВЦЭМ!$A$39:$A$782,$A149,СВЦЭМ!$B$39:$B$782,X$119)+'СЕТ СН'!$I$14+СВЦЭМ!$D$10+'СЕТ СН'!$I$5-'СЕТ СН'!$I$24</f>
        <v>4197.2389020199998</v>
      </c>
      <c r="Y149" s="36">
        <f>SUMIFS(СВЦЭМ!$D$39:$D$782,СВЦЭМ!$A$39:$A$782,$A149,СВЦЭМ!$B$39:$B$782,Y$119)+'СЕТ СН'!$I$14+СВЦЭМ!$D$10+'СЕТ СН'!$I$5-'СЕТ СН'!$I$24</f>
        <v>4248.7265616799996</v>
      </c>
    </row>
    <row r="150" spans="1:27" ht="15.75" x14ac:dyDescent="0.2">
      <c r="A150" s="35">
        <f t="shared" si="3"/>
        <v>44592</v>
      </c>
      <c r="B150" s="36">
        <f>SUMIFS(СВЦЭМ!$D$39:$D$782,СВЦЭМ!$A$39:$A$782,$A150,СВЦЭМ!$B$39:$B$782,B$119)+'СЕТ СН'!$I$14+СВЦЭМ!$D$10+'СЕТ СН'!$I$5-'СЕТ СН'!$I$24</f>
        <v>4231.8376419599999</v>
      </c>
      <c r="C150" s="36">
        <f>SUMIFS(СВЦЭМ!$D$39:$D$782,СВЦЭМ!$A$39:$A$782,$A150,СВЦЭМ!$B$39:$B$782,C$119)+'СЕТ СН'!$I$14+СВЦЭМ!$D$10+'СЕТ СН'!$I$5-'СЕТ СН'!$I$24</f>
        <v>4255.0059229500002</v>
      </c>
      <c r="D150" s="36">
        <f>SUMIFS(СВЦЭМ!$D$39:$D$782,СВЦЭМ!$A$39:$A$782,$A150,СВЦЭМ!$B$39:$B$782,D$119)+'СЕТ СН'!$I$14+СВЦЭМ!$D$10+'СЕТ СН'!$I$5-'СЕТ СН'!$I$24</f>
        <v>4280.9149111300003</v>
      </c>
      <c r="E150" s="36">
        <f>SUMIFS(СВЦЭМ!$D$39:$D$782,СВЦЭМ!$A$39:$A$782,$A150,СВЦЭМ!$B$39:$B$782,E$119)+'СЕТ СН'!$I$14+СВЦЭМ!$D$10+'СЕТ СН'!$I$5-'СЕТ СН'!$I$24</f>
        <v>4281.6796145999997</v>
      </c>
      <c r="F150" s="36">
        <f>SUMIFS(СВЦЭМ!$D$39:$D$782,СВЦЭМ!$A$39:$A$782,$A150,СВЦЭМ!$B$39:$B$782,F$119)+'СЕТ СН'!$I$14+СВЦЭМ!$D$10+'СЕТ СН'!$I$5-'СЕТ СН'!$I$24</f>
        <v>4257.8701672900006</v>
      </c>
      <c r="G150" s="36">
        <f>SUMIFS(СВЦЭМ!$D$39:$D$782,СВЦЭМ!$A$39:$A$782,$A150,СВЦЭМ!$B$39:$B$782,G$119)+'СЕТ СН'!$I$14+СВЦЭМ!$D$10+'СЕТ СН'!$I$5-'СЕТ СН'!$I$24</f>
        <v>4226.0886685100004</v>
      </c>
      <c r="H150" s="36">
        <f>SUMIFS(СВЦЭМ!$D$39:$D$782,СВЦЭМ!$A$39:$A$782,$A150,СВЦЭМ!$B$39:$B$782,H$119)+'СЕТ СН'!$I$14+СВЦЭМ!$D$10+'СЕТ СН'!$I$5-'СЕТ СН'!$I$24</f>
        <v>4208.5943227099997</v>
      </c>
      <c r="I150" s="36">
        <f>SUMIFS(СВЦЭМ!$D$39:$D$782,СВЦЭМ!$A$39:$A$782,$A150,СВЦЭМ!$B$39:$B$782,I$119)+'СЕТ СН'!$I$14+СВЦЭМ!$D$10+'СЕТ СН'!$I$5-'СЕТ СН'!$I$24</f>
        <v>4163.34049994</v>
      </c>
      <c r="J150" s="36">
        <f>SUMIFS(СВЦЭМ!$D$39:$D$782,СВЦЭМ!$A$39:$A$782,$A150,СВЦЭМ!$B$39:$B$782,J$119)+'СЕТ СН'!$I$14+СВЦЭМ!$D$10+'СЕТ СН'!$I$5-'СЕТ СН'!$I$24</f>
        <v>4164.8637809399997</v>
      </c>
      <c r="K150" s="36">
        <f>SUMIFS(СВЦЭМ!$D$39:$D$782,СВЦЭМ!$A$39:$A$782,$A150,СВЦЭМ!$B$39:$B$782,K$119)+'СЕТ СН'!$I$14+СВЦЭМ!$D$10+'СЕТ СН'!$I$5-'СЕТ СН'!$I$24</f>
        <v>4177.6801225600002</v>
      </c>
      <c r="L150" s="36">
        <f>SUMIFS(СВЦЭМ!$D$39:$D$782,СВЦЭМ!$A$39:$A$782,$A150,СВЦЭМ!$B$39:$B$782,L$119)+'СЕТ СН'!$I$14+СВЦЭМ!$D$10+'СЕТ СН'!$I$5-'СЕТ СН'!$I$24</f>
        <v>4177.8622587500004</v>
      </c>
      <c r="M150" s="36">
        <f>SUMIFS(СВЦЭМ!$D$39:$D$782,СВЦЭМ!$A$39:$A$782,$A150,СВЦЭМ!$B$39:$B$782,M$119)+'СЕТ СН'!$I$14+СВЦЭМ!$D$10+'СЕТ СН'!$I$5-'СЕТ СН'!$I$24</f>
        <v>4161.1696024499997</v>
      </c>
      <c r="N150" s="36">
        <f>SUMIFS(СВЦЭМ!$D$39:$D$782,СВЦЭМ!$A$39:$A$782,$A150,СВЦЭМ!$B$39:$B$782,N$119)+'СЕТ СН'!$I$14+СВЦЭМ!$D$10+'СЕТ СН'!$I$5-'СЕТ СН'!$I$24</f>
        <v>4184.4130619099997</v>
      </c>
      <c r="O150" s="36">
        <f>SUMIFS(СВЦЭМ!$D$39:$D$782,СВЦЭМ!$A$39:$A$782,$A150,СВЦЭМ!$B$39:$B$782,O$119)+'СЕТ СН'!$I$14+СВЦЭМ!$D$10+'СЕТ СН'!$I$5-'СЕТ СН'!$I$24</f>
        <v>4235.7484056900003</v>
      </c>
      <c r="P150" s="36">
        <f>SUMIFS(СВЦЭМ!$D$39:$D$782,СВЦЭМ!$A$39:$A$782,$A150,СВЦЭМ!$B$39:$B$782,P$119)+'СЕТ СН'!$I$14+СВЦЭМ!$D$10+'СЕТ СН'!$I$5-'СЕТ СН'!$I$24</f>
        <v>4239.3387057</v>
      </c>
      <c r="Q150" s="36">
        <f>SUMIFS(СВЦЭМ!$D$39:$D$782,СВЦЭМ!$A$39:$A$782,$A150,СВЦЭМ!$B$39:$B$782,Q$119)+'СЕТ СН'!$I$14+СВЦЭМ!$D$10+'СЕТ СН'!$I$5-'СЕТ СН'!$I$24</f>
        <v>4227.5582889699999</v>
      </c>
      <c r="R150" s="36">
        <f>SUMIFS(СВЦЭМ!$D$39:$D$782,СВЦЭМ!$A$39:$A$782,$A150,СВЦЭМ!$B$39:$B$782,R$119)+'СЕТ СН'!$I$14+СВЦЭМ!$D$10+'СЕТ СН'!$I$5-'СЕТ СН'!$I$24</f>
        <v>4209.56795238</v>
      </c>
      <c r="S150" s="36">
        <f>SUMIFS(СВЦЭМ!$D$39:$D$782,СВЦЭМ!$A$39:$A$782,$A150,СВЦЭМ!$B$39:$B$782,S$119)+'СЕТ СН'!$I$14+СВЦЭМ!$D$10+'СЕТ СН'!$I$5-'СЕТ СН'!$I$24</f>
        <v>4177.9503336199996</v>
      </c>
      <c r="T150" s="36">
        <f>SUMIFS(СВЦЭМ!$D$39:$D$782,СВЦЭМ!$A$39:$A$782,$A150,СВЦЭМ!$B$39:$B$782,T$119)+'СЕТ СН'!$I$14+СВЦЭМ!$D$10+'СЕТ СН'!$I$5-'СЕТ СН'!$I$24</f>
        <v>4167.9719232099997</v>
      </c>
      <c r="U150" s="36">
        <f>SUMIFS(СВЦЭМ!$D$39:$D$782,СВЦЭМ!$A$39:$A$782,$A150,СВЦЭМ!$B$39:$B$782,U$119)+'СЕТ СН'!$I$14+СВЦЭМ!$D$10+'СЕТ СН'!$I$5-'СЕТ СН'!$I$24</f>
        <v>4165.7391869900002</v>
      </c>
      <c r="V150" s="36">
        <f>SUMIFS(СВЦЭМ!$D$39:$D$782,СВЦЭМ!$A$39:$A$782,$A150,СВЦЭМ!$B$39:$B$782,V$119)+'СЕТ СН'!$I$14+СВЦЭМ!$D$10+'СЕТ СН'!$I$5-'СЕТ СН'!$I$24</f>
        <v>4187.1536271599998</v>
      </c>
      <c r="W150" s="36">
        <f>SUMIFS(СВЦЭМ!$D$39:$D$782,СВЦЭМ!$A$39:$A$782,$A150,СВЦЭМ!$B$39:$B$782,W$119)+'СЕТ СН'!$I$14+СВЦЭМ!$D$10+'СЕТ СН'!$I$5-'СЕТ СН'!$I$24</f>
        <v>4191.8633736499996</v>
      </c>
      <c r="X150" s="36">
        <f>SUMIFS(СВЦЭМ!$D$39:$D$782,СВЦЭМ!$A$39:$A$782,$A150,СВЦЭМ!$B$39:$B$782,X$119)+'СЕТ СН'!$I$14+СВЦЭМ!$D$10+'СЕТ СН'!$I$5-'СЕТ СН'!$I$24</f>
        <v>4201.8216470099997</v>
      </c>
      <c r="Y150" s="36">
        <f>SUMIFS(СВЦЭМ!$D$39:$D$782,СВЦЭМ!$A$39:$A$782,$A150,СВЦЭМ!$B$39:$B$782,Y$119)+'СЕТ СН'!$I$14+СВЦЭМ!$D$10+'СЕТ СН'!$I$5-'СЕТ СН'!$I$24</f>
        <v>4261.14703611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01.01.2022</v>
      </c>
      <c r="B156" s="36">
        <f>SUMIFS(СВЦЭМ!$E$39:$E$782,СВЦЭМ!$A$39:$A$782,$A156,СВЦЭМ!$B$39:$B$782,B$155)+'СЕТ СН'!$F$15</f>
        <v>162.11299983999999</v>
      </c>
      <c r="C156" s="36">
        <f>SUMIFS(СВЦЭМ!$E$39:$E$782,СВЦЭМ!$A$39:$A$782,$A156,СВЦЭМ!$B$39:$B$782,C$155)+'СЕТ СН'!$F$15</f>
        <v>163.17339056</v>
      </c>
      <c r="D156" s="36">
        <f>SUMIFS(СВЦЭМ!$E$39:$E$782,СВЦЭМ!$A$39:$A$782,$A156,СВЦЭМ!$B$39:$B$782,D$155)+'СЕТ СН'!$F$15</f>
        <v>166.01692702</v>
      </c>
      <c r="E156" s="36">
        <f>SUMIFS(СВЦЭМ!$E$39:$E$782,СВЦЭМ!$A$39:$A$782,$A156,СВЦЭМ!$B$39:$B$782,E$155)+'СЕТ СН'!$F$15</f>
        <v>166.68528574999999</v>
      </c>
      <c r="F156" s="36">
        <f>SUMIFS(СВЦЭМ!$E$39:$E$782,СВЦЭМ!$A$39:$A$782,$A156,СВЦЭМ!$B$39:$B$782,F$155)+'СЕТ СН'!$F$15</f>
        <v>168.00123726999999</v>
      </c>
      <c r="G156" s="36">
        <f>SUMIFS(СВЦЭМ!$E$39:$E$782,СВЦЭМ!$A$39:$A$782,$A156,СВЦЭМ!$B$39:$B$782,G$155)+'СЕТ СН'!$F$15</f>
        <v>167.87085472000001</v>
      </c>
      <c r="H156" s="36">
        <f>SUMIFS(СВЦЭМ!$E$39:$E$782,СВЦЭМ!$A$39:$A$782,$A156,СВЦЭМ!$B$39:$B$782,H$155)+'СЕТ СН'!$F$15</f>
        <v>164.18369340000001</v>
      </c>
      <c r="I156" s="36">
        <f>SUMIFS(СВЦЭМ!$E$39:$E$782,СВЦЭМ!$A$39:$A$782,$A156,СВЦЭМ!$B$39:$B$782,I$155)+'СЕТ СН'!$F$15</f>
        <v>165.83543198999999</v>
      </c>
      <c r="J156" s="36">
        <f>SUMIFS(СВЦЭМ!$E$39:$E$782,СВЦЭМ!$A$39:$A$782,$A156,СВЦЭМ!$B$39:$B$782,J$155)+'СЕТ СН'!$F$15</f>
        <v>164.89989775999999</v>
      </c>
      <c r="K156" s="36">
        <f>SUMIFS(СВЦЭМ!$E$39:$E$782,СВЦЭМ!$A$39:$A$782,$A156,СВЦЭМ!$B$39:$B$782,K$155)+'СЕТ СН'!$F$15</f>
        <v>160.67599763000001</v>
      </c>
      <c r="L156" s="36">
        <f>SUMIFS(СВЦЭМ!$E$39:$E$782,СВЦЭМ!$A$39:$A$782,$A156,СВЦЭМ!$B$39:$B$782,L$155)+'СЕТ СН'!$F$15</f>
        <v>158.64976192</v>
      </c>
      <c r="M156" s="36">
        <f>SUMIFS(СВЦЭМ!$E$39:$E$782,СВЦЭМ!$A$39:$A$782,$A156,СВЦЭМ!$B$39:$B$782,M$155)+'СЕТ СН'!$F$15</f>
        <v>153.91510840999999</v>
      </c>
      <c r="N156" s="36">
        <f>SUMIFS(СВЦЭМ!$E$39:$E$782,СВЦЭМ!$A$39:$A$782,$A156,СВЦЭМ!$B$39:$B$782,N$155)+'СЕТ СН'!$F$15</f>
        <v>154.03629805</v>
      </c>
      <c r="O156" s="36">
        <f>SUMIFS(СВЦЭМ!$E$39:$E$782,СВЦЭМ!$A$39:$A$782,$A156,СВЦЭМ!$B$39:$B$782,O$155)+'СЕТ СН'!$F$15</f>
        <v>158.41811337999999</v>
      </c>
      <c r="P156" s="36">
        <f>SUMIFS(СВЦЭМ!$E$39:$E$782,СВЦЭМ!$A$39:$A$782,$A156,СВЦЭМ!$B$39:$B$782,P$155)+'СЕТ СН'!$F$15</f>
        <v>161.29523266999999</v>
      </c>
      <c r="Q156" s="36">
        <f>SUMIFS(СВЦЭМ!$E$39:$E$782,СВЦЭМ!$A$39:$A$782,$A156,СВЦЭМ!$B$39:$B$782,Q$155)+'СЕТ СН'!$F$15</f>
        <v>161.52911971</v>
      </c>
      <c r="R156" s="36">
        <f>SUMIFS(СВЦЭМ!$E$39:$E$782,СВЦЭМ!$A$39:$A$782,$A156,СВЦЭМ!$B$39:$B$782,R$155)+'СЕТ СН'!$F$15</f>
        <v>154.7017548</v>
      </c>
      <c r="S156" s="36">
        <f>SUMIFS(СВЦЭМ!$E$39:$E$782,СВЦЭМ!$A$39:$A$782,$A156,СВЦЭМ!$B$39:$B$782,S$155)+'СЕТ СН'!$F$15</f>
        <v>152.27318940999999</v>
      </c>
      <c r="T156" s="36">
        <f>SUMIFS(СВЦЭМ!$E$39:$E$782,СВЦЭМ!$A$39:$A$782,$A156,СВЦЭМ!$B$39:$B$782,T$155)+'СЕТ СН'!$F$15</f>
        <v>152.58514919999999</v>
      </c>
      <c r="U156" s="36">
        <f>SUMIFS(СВЦЭМ!$E$39:$E$782,СВЦЭМ!$A$39:$A$782,$A156,СВЦЭМ!$B$39:$B$782,U$155)+'СЕТ СН'!$F$15</f>
        <v>151.67663279999999</v>
      </c>
      <c r="V156" s="36">
        <f>SUMIFS(СВЦЭМ!$E$39:$E$782,СВЦЭМ!$A$39:$A$782,$A156,СВЦЭМ!$B$39:$B$782,V$155)+'СЕТ СН'!$F$15</f>
        <v>152.51976844999999</v>
      </c>
      <c r="W156" s="36">
        <f>SUMIFS(СВЦЭМ!$E$39:$E$782,СВЦЭМ!$A$39:$A$782,$A156,СВЦЭМ!$B$39:$B$782,W$155)+'СЕТ СН'!$F$15</f>
        <v>156.20277318000001</v>
      </c>
      <c r="X156" s="36">
        <f>SUMIFS(СВЦЭМ!$E$39:$E$782,СВЦЭМ!$A$39:$A$782,$A156,СВЦЭМ!$B$39:$B$782,X$155)+'СЕТ СН'!$F$15</f>
        <v>157.86390143</v>
      </c>
      <c r="Y156" s="36">
        <f>SUMIFS(СВЦЭМ!$E$39:$E$782,СВЦЭМ!$A$39:$A$782,$A156,СВЦЭМ!$B$39:$B$782,Y$155)+'СЕТ СН'!$F$15</f>
        <v>160.13984162</v>
      </c>
      <c r="AA156" s="45"/>
    </row>
    <row r="157" spans="1:27" ht="15.75" x14ac:dyDescent="0.2">
      <c r="A157" s="35">
        <f>A156+1</f>
        <v>44563</v>
      </c>
      <c r="B157" s="36">
        <f>SUMIFS(СВЦЭМ!$E$39:$E$782,СВЦЭМ!$A$39:$A$782,$A157,СВЦЭМ!$B$39:$B$782,B$155)+'СЕТ СН'!$F$15</f>
        <v>157.90384501</v>
      </c>
      <c r="C157" s="36">
        <f>SUMIFS(СВЦЭМ!$E$39:$E$782,СВЦЭМ!$A$39:$A$782,$A157,СВЦЭМ!$B$39:$B$782,C$155)+'СЕТ СН'!$F$15</f>
        <v>157.44786424</v>
      </c>
      <c r="D157" s="36">
        <f>SUMIFS(СВЦЭМ!$E$39:$E$782,СВЦЭМ!$A$39:$A$782,$A157,СВЦЭМ!$B$39:$B$782,D$155)+'СЕТ СН'!$F$15</f>
        <v>161.95340605000001</v>
      </c>
      <c r="E157" s="36">
        <f>SUMIFS(СВЦЭМ!$E$39:$E$782,СВЦЭМ!$A$39:$A$782,$A157,СВЦЭМ!$B$39:$B$782,E$155)+'СЕТ СН'!$F$15</f>
        <v>162.58744716999999</v>
      </c>
      <c r="F157" s="36">
        <f>SUMIFS(СВЦЭМ!$E$39:$E$782,СВЦЭМ!$A$39:$A$782,$A157,СВЦЭМ!$B$39:$B$782,F$155)+'СЕТ СН'!$F$15</f>
        <v>161.58336491</v>
      </c>
      <c r="G157" s="36">
        <f>SUMIFS(СВЦЭМ!$E$39:$E$782,СВЦЭМ!$A$39:$A$782,$A157,СВЦЭМ!$B$39:$B$782,G$155)+'СЕТ СН'!$F$15</f>
        <v>161.23474142000001</v>
      </c>
      <c r="H157" s="36">
        <f>SUMIFS(СВЦЭМ!$E$39:$E$782,СВЦЭМ!$A$39:$A$782,$A157,СВЦЭМ!$B$39:$B$782,H$155)+'СЕТ СН'!$F$15</f>
        <v>158.92005025</v>
      </c>
      <c r="I157" s="36">
        <f>SUMIFS(СВЦЭМ!$E$39:$E$782,СВЦЭМ!$A$39:$A$782,$A157,СВЦЭМ!$B$39:$B$782,I$155)+'СЕТ СН'!$F$15</f>
        <v>162.34542454000001</v>
      </c>
      <c r="J157" s="36">
        <f>SUMIFS(СВЦЭМ!$E$39:$E$782,СВЦЭМ!$A$39:$A$782,$A157,СВЦЭМ!$B$39:$B$782,J$155)+'СЕТ СН'!$F$15</f>
        <v>160.14254654999999</v>
      </c>
      <c r="K157" s="36">
        <f>SUMIFS(СВЦЭМ!$E$39:$E$782,СВЦЭМ!$A$39:$A$782,$A157,СВЦЭМ!$B$39:$B$782,K$155)+'СЕТ СН'!$F$15</f>
        <v>156.97657249</v>
      </c>
      <c r="L157" s="36">
        <f>SUMIFS(СВЦЭМ!$E$39:$E$782,СВЦЭМ!$A$39:$A$782,$A157,СВЦЭМ!$B$39:$B$782,L$155)+'СЕТ СН'!$F$15</f>
        <v>155.11155144</v>
      </c>
      <c r="M157" s="36">
        <f>SUMIFS(СВЦЭМ!$E$39:$E$782,СВЦЭМ!$A$39:$A$782,$A157,СВЦЭМ!$B$39:$B$782,M$155)+'СЕТ СН'!$F$15</f>
        <v>157.08649736999999</v>
      </c>
      <c r="N157" s="36">
        <f>SUMIFS(СВЦЭМ!$E$39:$E$782,СВЦЭМ!$A$39:$A$782,$A157,СВЦЭМ!$B$39:$B$782,N$155)+'СЕТ СН'!$F$15</f>
        <v>159.14835332000001</v>
      </c>
      <c r="O157" s="36">
        <f>SUMIFS(СВЦЭМ!$E$39:$E$782,СВЦЭМ!$A$39:$A$782,$A157,СВЦЭМ!$B$39:$B$782,O$155)+'СЕТ СН'!$F$15</f>
        <v>159.09921369</v>
      </c>
      <c r="P157" s="36">
        <f>SUMIFS(СВЦЭМ!$E$39:$E$782,СВЦЭМ!$A$39:$A$782,$A157,СВЦЭМ!$B$39:$B$782,P$155)+'СЕТ СН'!$F$15</f>
        <v>159.28922663</v>
      </c>
      <c r="Q157" s="36">
        <f>SUMIFS(СВЦЭМ!$E$39:$E$782,СВЦЭМ!$A$39:$A$782,$A157,СВЦЭМ!$B$39:$B$782,Q$155)+'СЕТ СН'!$F$15</f>
        <v>157.97595609000001</v>
      </c>
      <c r="R157" s="36">
        <f>SUMIFS(СВЦЭМ!$E$39:$E$782,СВЦЭМ!$A$39:$A$782,$A157,СВЦЭМ!$B$39:$B$782,R$155)+'СЕТ СН'!$F$15</f>
        <v>155.77369594000001</v>
      </c>
      <c r="S157" s="36">
        <f>SUMIFS(СВЦЭМ!$E$39:$E$782,СВЦЭМ!$A$39:$A$782,$A157,СВЦЭМ!$B$39:$B$782,S$155)+'СЕТ СН'!$F$15</f>
        <v>153.86079586</v>
      </c>
      <c r="T157" s="36">
        <f>SUMIFS(СВЦЭМ!$E$39:$E$782,СВЦЭМ!$A$39:$A$782,$A157,СВЦЭМ!$B$39:$B$782,T$155)+'СЕТ СН'!$F$15</f>
        <v>153.85313374</v>
      </c>
      <c r="U157" s="36">
        <f>SUMIFS(СВЦЭМ!$E$39:$E$782,СВЦЭМ!$A$39:$A$782,$A157,СВЦЭМ!$B$39:$B$782,U$155)+'СЕТ СН'!$F$15</f>
        <v>153.84704872</v>
      </c>
      <c r="V157" s="36">
        <f>SUMIFS(СВЦЭМ!$E$39:$E$782,СВЦЭМ!$A$39:$A$782,$A157,СВЦЭМ!$B$39:$B$782,V$155)+'СЕТ СН'!$F$15</f>
        <v>155.28446306000001</v>
      </c>
      <c r="W157" s="36">
        <f>SUMIFS(СВЦЭМ!$E$39:$E$782,СВЦЭМ!$A$39:$A$782,$A157,СВЦЭМ!$B$39:$B$782,W$155)+'СЕТ СН'!$F$15</f>
        <v>156.63571142000001</v>
      </c>
      <c r="X157" s="36">
        <f>SUMIFS(СВЦЭМ!$E$39:$E$782,СВЦЭМ!$A$39:$A$782,$A157,СВЦЭМ!$B$39:$B$782,X$155)+'СЕТ СН'!$F$15</f>
        <v>162.60981848</v>
      </c>
      <c r="Y157" s="36">
        <f>SUMIFS(СВЦЭМ!$E$39:$E$782,СВЦЭМ!$A$39:$A$782,$A157,СВЦЭМ!$B$39:$B$782,Y$155)+'СЕТ СН'!$F$15</f>
        <v>165.54127181000001</v>
      </c>
    </row>
    <row r="158" spans="1:27" ht="15.75" x14ac:dyDescent="0.2">
      <c r="A158" s="35">
        <f t="shared" ref="A158:A186" si="4">A157+1</f>
        <v>44564</v>
      </c>
      <c r="B158" s="36">
        <f>SUMIFS(СВЦЭМ!$E$39:$E$782,СВЦЭМ!$A$39:$A$782,$A158,СВЦЭМ!$B$39:$B$782,B$155)+'СЕТ СН'!$F$15</f>
        <v>160.49432813999999</v>
      </c>
      <c r="C158" s="36">
        <f>SUMIFS(СВЦЭМ!$E$39:$E$782,СВЦЭМ!$A$39:$A$782,$A158,СВЦЭМ!$B$39:$B$782,C$155)+'СЕТ СН'!$F$15</f>
        <v>159.07797889</v>
      </c>
      <c r="D158" s="36">
        <f>SUMIFS(СВЦЭМ!$E$39:$E$782,СВЦЭМ!$A$39:$A$782,$A158,СВЦЭМ!$B$39:$B$782,D$155)+'СЕТ СН'!$F$15</f>
        <v>164.49612005</v>
      </c>
      <c r="E158" s="36">
        <f>SUMIFS(СВЦЭМ!$E$39:$E$782,СВЦЭМ!$A$39:$A$782,$A158,СВЦЭМ!$B$39:$B$782,E$155)+'СЕТ СН'!$F$15</f>
        <v>165.34418144</v>
      </c>
      <c r="F158" s="36">
        <f>SUMIFS(СВЦЭМ!$E$39:$E$782,СВЦЭМ!$A$39:$A$782,$A158,СВЦЭМ!$B$39:$B$782,F$155)+'СЕТ СН'!$F$15</f>
        <v>165.98913091</v>
      </c>
      <c r="G158" s="36">
        <f>SUMIFS(СВЦЭМ!$E$39:$E$782,СВЦЭМ!$A$39:$A$782,$A158,СВЦЭМ!$B$39:$B$782,G$155)+'СЕТ СН'!$F$15</f>
        <v>165.36003238999999</v>
      </c>
      <c r="H158" s="36">
        <f>SUMIFS(СВЦЭМ!$E$39:$E$782,СВЦЭМ!$A$39:$A$782,$A158,СВЦЭМ!$B$39:$B$782,H$155)+'СЕТ СН'!$F$15</f>
        <v>161.62203775</v>
      </c>
      <c r="I158" s="36">
        <f>SUMIFS(СВЦЭМ!$E$39:$E$782,СВЦЭМ!$A$39:$A$782,$A158,СВЦЭМ!$B$39:$B$782,I$155)+'СЕТ СН'!$F$15</f>
        <v>163.37666801</v>
      </c>
      <c r="J158" s="36">
        <f>SUMIFS(СВЦЭМ!$E$39:$E$782,СВЦЭМ!$A$39:$A$782,$A158,СВЦЭМ!$B$39:$B$782,J$155)+'СЕТ СН'!$F$15</f>
        <v>160.17251655000001</v>
      </c>
      <c r="K158" s="36">
        <f>SUMIFS(СВЦЭМ!$E$39:$E$782,СВЦЭМ!$A$39:$A$782,$A158,СВЦЭМ!$B$39:$B$782,K$155)+'СЕТ СН'!$F$15</f>
        <v>156.77763479000001</v>
      </c>
      <c r="L158" s="36">
        <f>SUMIFS(СВЦЭМ!$E$39:$E$782,СВЦЭМ!$A$39:$A$782,$A158,СВЦЭМ!$B$39:$B$782,L$155)+'СЕТ СН'!$F$15</f>
        <v>157.05855066999999</v>
      </c>
      <c r="M158" s="36">
        <f>SUMIFS(СВЦЭМ!$E$39:$E$782,СВЦЭМ!$A$39:$A$782,$A158,СВЦЭМ!$B$39:$B$782,M$155)+'СЕТ СН'!$F$15</f>
        <v>159.24419309999999</v>
      </c>
      <c r="N158" s="36">
        <f>SUMIFS(СВЦЭМ!$E$39:$E$782,СВЦЭМ!$A$39:$A$782,$A158,СВЦЭМ!$B$39:$B$782,N$155)+'СЕТ СН'!$F$15</f>
        <v>160.37276027999999</v>
      </c>
      <c r="O158" s="36">
        <f>SUMIFS(СВЦЭМ!$E$39:$E$782,СВЦЭМ!$A$39:$A$782,$A158,СВЦЭМ!$B$39:$B$782,O$155)+'СЕТ СН'!$F$15</f>
        <v>164.82919812</v>
      </c>
      <c r="P158" s="36">
        <f>SUMIFS(СВЦЭМ!$E$39:$E$782,СВЦЭМ!$A$39:$A$782,$A158,СВЦЭМ!$B$39:$B$782,P$155)+'СЕТ СН'!$F$15</f>
        <v>165.32229411</v>
      </c>
      <c r="Q158" s="36">
        <f>SUMIFS(СВЦЭМ!$E$39:$E$782,СВЦЭМ!$A$39:$A$782,$A158,СВЦЭМ!$B$39:$B$782,Q$155)+'СЕТ СН'!$F$15</f>
        <v>164.65183173</v>
      </c>
      <c r="R158" s="36">
        <f>SUMIFS(СВЦЭМ!$E$39:$E$782,СВЦЭМ!$A$39:$A$782,$A158,СВЦЭМ!$B$39:$B$782,R$155)+'СЕТ СН'!$F$15</f>
        <v>158.55079032</v>
      </c>
      <c r="S158" s="36">
        <f>SUMIFS(СВЦЭМ!$E$39:$E$782,СВЦЭМ!$A$39:$A$782,$A158,СВЦЭМ!$B$39:$B$782,S$155)+'СЕТ СН'!$F$15</f>
        <v>155.35268151</v>
      </c>
      <c r="T158" s="36">
        <f>SUMIFS(СВЦЭМ!$E$39:$E$782,СВЦЭМ!$A$39:$A$782,$A158,СВЦЭМ!$B$39:$B$782,T$155)+'СЕТ СН'!$F$15</f>
        <v>154.44698301</v>
      </c>
      <c r="U158" s="36">
        <f>SUMIFS(СВЦЭМ!$E$39:$E$782,СВЦЭМ!$A$39:$A$782,$A158,СВЦЭМ!$B$39:$B$782,U$155)+'СЕТ СН'!$F$15</f>
        <v>155.92635412999999</v>
      </c>
      <c r="V158" s="36">
        <f>SUMIFS(СВЦЭМ!$E$39:$E$782,СВЦЭМ!$A$39:$A$782,$A158,СВЦЭМ!$B$39:$B$782,V$155)+'СЕТ СН'!$F$15</f>
        <v>156.53454119</v>
      </c>
      <c r="W158" s="36">
        <f>SUMIFS(СВЦЭМ!$E$39:$E$782,СВЦЭМ!$A$39:$A$782,$A158,СВЦЭМ!$B$39:$B$782,W$155)+'СЕТ СН'!$F$15</f>
        <v>159.19479627000001</v>
      </c>
      <c r="X158" s="36">
        <f>SUMIFS(СВЦЭМ!$E$39:$E$782,СВЦЭМ!$A$39:$A$782,$A158,СВЦЭМ!$B$39:$B$782,X$155)+'СЕТ СН'!$F$15</f>
        <v>161.69496079999999</v>
      </c>
      <c r="Y158" s="36">
        <f>SUMIFS(СВЦЭМ!$E$39:$E$782,СВЦЭМ!$A$39:$A$782,$A158,СВЦЭМ!$B$39:$B$782,Y$155)+'СЕТ СН'!$F$15</f>
        <v>163.08501290000001</v>
      </c>
    </row>
    <row r="159" spans="1:27" ht="15.75" x14ac:dyDescent="0.2">
      <c r="A159" s="35">
        <f t="shared" si="4"/>
        <v>44565</v>
      </c>
      <c r="B159" s="36">
        <f>SUMIFS(СВЦЭМ!$E$39:$E$782,СВЦЭМ!$A$39:$A$782,$A159,СВЦЭМ!$B$39:$B$782,B$155)+'СЕТ СН'!$F$15</f>
        <v>147.78603583</v>
      </c>
      <c r="C159" s="36">
        <f>SUMIFS(СВЦЭМ!$E$39:$E$782,СВЦЭМ!$A$39:$A$782,$A159,СВЦЭМ!$B$39:$B$782,C$155)+'СЕТ СН'!$F$15</f>
        <v>150.49926649</v>
      </c>
      <c r="D159" s="36">
        <f>SUMIFS(СВЦЭМ!$E$39:$E$782,СВЦЭМ!$A$39:$A$782,$A159,СВЦЭМ!$B$39:$B$782,D$155)+'СЕТ СН'!$F$15</f>
        <v>157.41049692000001</v>
      </c>
      <c r="E159" s="36">
        <f>SUMIFS(СВЦЭМ!$E$39:$E$782,СВЦЭМ!$A$39:$A$782,$A159,СВЦЭМ!$B$39:$B$782,E$155)+'СЕТ СН'!$F$15</f>
        <v>159.6877581</v>
      </c>
      <c r="F159" s="36">
        <f>SUMIFS(СВЦЭМ!$E$39:$E$782,СВЦЭМ!$A$39:$A$782,$A159,СВЦЭМ!$B$39:$B$782,F$155)+'СЕТ СН'!$F$15</f>
        <v>159.90307917000001</v>
      </c>
      <c r="G159" s="36">
        <f>SUMIFS(СВЦЭМ!$E$39:$E$782,СВЦЭМ!$A$39:$A$782,$A159,СВЦЭМ!$B$39:$B$782,G$155)+'СЕТ СН'!$F$15</f>
        <v>159.33488557999999</v>
      </c>
      <c r="H159" s="36">
        <f>SUMIFS(СВЦЭМ!$E$39:$E$782,СВЦЭМ!$A$39:$A$782,$A159,СВЦЭМ!$B$39:$B$782,H$155)+'СЕТ СН'!$F$15</f>
        <v>155.78756662999999</v>
      </c>
      <c r="I159" s="36">
        <f>SUMIFS(СВЦЭМ!$E$39:$E$782,СВЦЭМ!$A$39:$A$782,$A159,СВЦЭМ!$B$39:$B$782,I$155)+'СЕТ СН'!$F$15</f>
        <v>158.68531447000001</v>
      </c>
      <c r="J159" s="36">
        <f>SUMIFS(СВЦЭМ!$E$39:$E$782,СВЦЭМ!$A$39:$A$782,$A159,СВЦЭМ!$B$39:$B$782,J$155)+'СЕТ СН'!$F$15</f>
        <v>157.13860718000001</v>
      </c>
      <c r="K159" s="36">
        <f>SUMIFS(СВЦЭМ!$E$39:$E$782,СВЦЭМ!$A$39:$A$782,$A159,СВЦЭМ!$B$39:$B$782,K$155)+'СЕТ СН'!$F$15</f>
        <v>153.31721157999999</v>
      </c>
      <c r="L159" s="36">
        <f>SUMIFS(СВЦЭМ!$E$39:$E$782,СВЦЭМ!$A$39:$A$782,$A159,СВЦЭМ!$B$39:$B$782,L$155)+'СЕТ СН'!$F$15</f>
        <v>154.96078197</v>
      </c>
      <c r="M159" s="36">
        <f>SUMIFS(СВЦЭМ!$E$39:$E$782,СВЦЭМ!$A$39:$A$782,$A159,СВЦЭМ!$B$39:$B$782,M$155)+'СЕТ СН'!$F$15</f>
        <v>155.58048794999999</v>
      </c>
      <c r="N159" s="36">
        <f>SUMIFS(СВЦЭМ!$E$39:$E$782,СВЦЭМ!$A$39:$A$782,$A159,СВЦЭМ!$B$39:$B$782,N$155)+'СЕТ СН'!$F$15</f>
        <v>157.00618759</v>
      </c>
      <c r="O159" s="36">
        <f>SUMIFS(СВЦЭМ!$E$39:$E$782,СВЦЭМ!$A$39:$A$782,$A159,СВЦЭМ!$B$39:$B$782,O$155)+'СЕТ СН'!$F$15</f>
        <v>158.83561146</v>
      </c>
      <c r="P159" s="36">
        <f>SUMIFS(СВЦЭМ!$E$39:$E$782,СВЦЭМ!$A$39:$A$782,$A159,СВЦЭМ!$B$39:$B$782,P$155)+'СЕТ СН'!$F$15</f>
        <v>159.32797020999999</v>
      </c>
      <c r="Q159" s="36">
        <f>SUMIFS(СВЦЭМ!$E$39:$E$782,СВЦЭМ!$A$39:$A$782,$A159,СВЦЭМ!$B$39:$B$782,Q$155)+'СЕТ СН'!$F$15</f>
        <v>157.42462753000001</v>
      </c>
      <c r="R159" s="36">
        <f>SUMIFS(СВЦЭМ!$E$39:$E$782,СВЦЭМ!$A$39:$A$782,$A159,СВЦЭМ!$B$39:$B$782,R$155)+'СЕТ СН'!$F$15</f>
        <v>152.36392322</v>
      </c>
      <c r="S159" s="36">
        <f>SUMIFS(СВЦЭМ!$E$39:$E$782,СВЦЭМ!$A$39:$A$782,$A159,СВЦЭМ!$B$39:$B$782,S$155)+'СЕТ СН'!$F$15</f>
        <v>153.47643095000001</v>
      </c>
      <c r="T159" s="36">
        <f>SUMIFS(СВЦЭМ!$E$39:$E$782,СВЦЭМ!$A$39:$A$782,$A159,СВЦЭМ!$B$39:$B$782,T$155)+'СЕТ СН'!$F$15</f>
        <v>153.04433096</v>
      </c>
      <c r="U159" s="36">
        <f>SUMIFS(СВЦЭМ!$E$39:$E$782,СВЦЭМ!$A$39:$A$782,$A159,СВЦЭМ!$B$39:$B$782,U$155)+'СЕТ СН'!$F$15</f>
        <v>153.12861949000001</v>
      </c>
      <c r="V159" s="36">
        <f>SUMIFS(СВЦЭМ!$E$39:$E$782,СВЦЭМ!$A$39:$A$782,$A159,СВЦЭМ!$B$39:$B$782,V$155)+'СЕТ СН'!$F$15</f>
        <v>151.38675072999999</v>
      </c>
      <c r="W159" s="36">
        <f>SUMIFS(СВЦЭМ!$E$39:$E$782,СВЦЭМ!$A$39:$A$782,$A159,СВЦЭМ!$B$39:$B$782,W$155)+'СЕТ СН'!$F$15</f>
        <v>153.27751183000001</v>
      </c>
      <c r="X159" s="36">
        <f>SUMIFS(СВЦЭМ!$E$39:$E$782,СВЦЭМ!$A$39:$A$782,$A159,СВЦЭМ!$B$39:$B$782,X$155)+'СЕТ СН'!$F$15</f>
        <v>154.65862103000001</v>
      </c>
      <c r="Y159" s="36">
        <f>SUMIFS(СВЦЭМ!$E$39:$E$782,СВЦЭМ!$A$39:$A$782,$A159,СВЦЭМ!$B$39:$B$782,Y$155)+'СЕТ СН'!$F$15</f>
        <v>158.32154940000001</v>
      </c>
    </row>
    <row r="160" spans="1:27" ht="15.75" x14ac:dyDescent="0.2">
      <c r="A160" s="35">
        <f t="shared" si="4"/>
        <v>44566</v>
      </c>
      <c r="B160" s="36">
        <f>SUMIFS(СВЦЭМ!$E$39:$E$782,СВЦЭМ!$A$39:$A$782,$A160,СВЦЭМ!$B$39:$B$782,B$155)+'СЕТ СН'!$F$15</f>
        <v>147.36196853000001</v>
      </c>
      <c r="C160" s="36">
        <f>SUMIFS(СВЦЭМ!$E$39:$E$782,СВЦЭМ!$A$39:$A$782,$A160,СВЦЭМ!$B$39:$B$782,C$155)+'СЕТ СН'!$F$15</f>
        <v>149.04392134</v>
      </c>
      <c r="D160" s="36">
        <f>SUMIFS(СВЦЭМ!$E$39:$E$782,СВЦЭМ!$A$39:$A$782,$A160,СВЦЭМ!$B$39:$B$782,D$155)+'СЕТ СН'!$F$15</f>
        <v>152.67471993999999</v>
      </c>
      <c r="E160" s="36">
        <f>SUMIFS(СВЦЭМ!$E$39:$E$782,СВЦЭМ!$A$39:$A$782,$A160,СВЦЭМ!$B$39:$B$782,E$155)+'СЕТ СН'!$F$15</f>
        <v>154.61307733999999</v>
      </c>
      <c r="F160" s="36">
        <f>SUMIFS(СВЦЭМ!$E$39:$E$782,СВЦЭМ!$A$39:$A$782,$A160,СВЦЭМ!$B$39:$B$782,F$155)+'СЕТ СН'!$F$15</f>
        <v>153.58683117000001</v>
      </c>
      <c r="G160" s="36">
        <f>SUMIFS(СВЦЭМ!$E$39:$E$782,СВЦЭМ!$A$39:$A$782,$A160,СВЦЭМ!$B$39:$B$782,G$155)+'СЕТ СН'!$F$15</f>
        <v>151.31370222000001</v>
      </c>
      <c r="H160" s="36">
        <f>SUMIFS(СВЦЭМ!$E$39:$E$782,СВЦЭМ!$A$39:$A$782,$A160,СВЦЭМ!$B$39:$B$782,H$155)+'СЕТ СН'!$F$15</f>
        <v>147.66479838000001</v>
      </c>
      <c r="I160" s="36">
        <f>SUMIFS(СВЦЭМ!$E$39:$E$782,СВЦЭМ!$A$39:$A$782,$A160,СВЦЭМ!$B$39:$B$782,I$155)+'СЕТ СН'!$F$15</f>
        <v>147.03551446</v>
      </c>
      <c r="J160" s="36">
        <f>SUMIFS(СВЦЭМ!$E$39:$E$782,СВЦЭМ!$A$39:$A$782,$A160,СВЦЭМ!$B$39:$B$782,J$155)+'СЕТ СН'!$F$15</f>
        <v>147.84641920999999</v>
      </c>
      <c r="K160" s="36">
        <f>SUMIFS(СВЦЭМ!$E$39:$E$782,СВЦЭМ!$A$39:$A$782,$A160,СВЦЭМ!$B$39:$B$782,K$155)+'СЕТ СН'!$F$15</f>
        <v>145.99021755000001</v>
      </c>
      <c r="L160" s="36">
        <f>SUMIFS(СВЦЭМ!$E$39:$E$782,СВЦЭМ!$A$39:$A$782,$A160,СВЦЭМ!$B$39:$B$782,L$155)+'СЕТ СН'!$F$15</f>
        <v>146.1103426</v>
      </c>
      <c r="M160" s="36">
        <f>SUMIFS(СВЦЭМ!$E$39:$E$782,СВЦЭМ!$A$39:$A$782,$A160,СВЦЭМ!$B$39:$B$782,M$155)+'СЕТ СН'!$F$15</f>
        <v>144.56275117000001</v>
      </c>
      <c r="N160" s="36">
        <f>SUMIFS(СВЦЭМ!$E$39:$E$782,СВЦЭМ!$A$39:$A$782,$A160,СВЦЭМ!$B$39:$B$782,N$155)+'СЕТ СН'!$F$15</f>
        <v>147.62413011000001</v>
      </c>
      <c r="O160" s="36">
        <f>SUMIFS(СВЦЭМ!$E$39:$E$782,СВЦЭМ!$A$39:$A$782,$A160,СВЦЭМ!$B$39:$B$782,O$155)+'СЕТ СН'!$F$15</f>
        <v>152.12166697999999</v>
      </c>
      <c r="P160" s="36">
        <f>SUMIFS(СВЦЭМ!$E$39:$E$782,СВЦЭМ!$A$39:$A$782,$A160,СВЦЭМ!$B$39:$B$782,P$155)+'СЕТ СН'!$F$15</f>
        <v>151.80946354</v>
      </c>
      <c r="Q160" s="36">
        <f>SUMIFS(СВЦЭМ!$E$39:$E$782,СВЦЭМ!$A$39:$A$782,$A160,СВЦЭМ!$B$39:$B$782,Q$155)+'СЕТ СН'!$F$15</f>
        <v>151.07547663</v>
      </c>
      <c r="R160" s="36">
        <f>SUMIFS(СВЦЭМ!$E$39:$E$782,СВЦЭМ!$A$39:$A$782,$A160,СВЦЭМ!$B$39:$B$782,R$155)+'СЕТ СН'!$F$15</f>
        <v>143.58020963999999</v>
      </c>
      <c r="S160" s="36">
        <f>SUMIFS(СВЦЭМ!$E$39:$E$782,СВЦЭМ!$A$39:$A$782,$A160,СВЦЭМ!$B$39:$B$782,S$155)+'СЕТ СН'!$F$15</f>
        <v>143.17397066999999</v>
      </c>
      <c r="T160" s="36">
        <f>SUMIFS(СВЦЭМ!$E$39:$E$782,СВЦЭМ!$A$39:$A$782,$A160,СВЦЭМ!$B$39:$B$782,T$155)+'СЕТ СН'!$F$15</f>
        <v>143.20178928999999</v>
      </c>
      <c r="U160" s="36">
        <f>SUMIFS(СВЦЭМ!$E$39:$E$782,СВЦЭМ!$A$39:$A$782,$A160,СВЦЭМ!$B$39:$B$782,U$155)+'СЕТ СН'!$F$15</f>
        <v>143.00508038000001</v>
      </c>
      <c r="V160" s="36">
        <f>SUMIFS(СВЦЭМ!$E$39:$E$782,СВЦЭМ!$A$39:$A$782,$A160,СВЦЭМ!$B$39:$B$782,V$155)+'СЕТ СН'!$F$15</f>
        <v>142.27804234000001</v>
      </c>
      <c r="W160" s="36">
        <f>SUMIFS(СВЦЭМ!$E$39:$E$782,СВЦЭМ!$A$39:$A$782,$A160,СВЦЭМ!$B$39:$B$782,W$155)+'СЕТ СН'!$F$15</f>
        <v>147.81619064</v>
      </c>
      <c r="X160" s="36">
        <f>SUMIFS(СВЦЭМ!$E$39:$E$782,СВЦЭМ!$A$39:$A$782,$A160,СВЦЭМ!$B$39:$B$782,X$155)+'СЕТ СН'!$F$15</f>
        <v>150.26747950999999</v>
      </c>
      <c r="Y160" s="36">
        <f>SUMIFS(СВЦЭМ!$E$39:$E$782,СВЦЭМ!$A$39:$A$782,$A160,СВЦЭМ!$B$39:$B$782,Y$155)+'СЕТ СН'!$F$15</f>
        <v>152.63162854000001</v>
      </c>
    </row>
    <row r="161" spans="1:25" ht="15.75" x14ac:dyDescent="0.2">
      <c r="A161" s="35">
        <f t="shared" si="4"/>
        <v>44567</v>
      </c>
      <c r="B161" s="36">
        <f>SUMIFS(СВЦЭМ!$E$39:$E$782,СВЦЭМ!$A$39:$A$782,$A161,СВЦЭМ!$B$39:$B$782,B$155)+'СЕТ СН'!$F$15</f>
        <v>149.45443485999999</v>
      </c>
      <c r="C161" s="36">
        <f>SUMIFS(СВЦЭМ!$E$39:$E$782,СВЦЭМ!$A$39:$A$782,$A161,СВЦЭМ!$B$39:$B$782,C$155)+'СЕТ СН'!$F$15</f>
        <v>153.03047548999999</v>
      </c>
      <c r="D161" s="36">
        <f>SUMIFS(СВЦЭМ!$E$39:$E$782,СВЦЭМ!$A$39:$A$782,$A161,СВЦЭМ!$B$39:$B$782,D$155)+'СЕТ СН'!$F$15</f>
        <v>154.84967983999999</v>
      </c>
      <c r="E161" s="36">
        <f>SUMIFS(СВЦЭМ!$E$39:$E$782,СВЦЭМ!$A$39:$A$782,$A161,СВЦЭМ!$B$39:$B$782,E$155)+'СЕТ СН'!$F$15</f>
        <v>157.05068127000001</v>
      </c>
      <c r="F161" s="36">
        <f>SUMIFS(СВЦЭМ!$E$39:$E$782,СВЦЭМ!$A$39:$A$782,$A161,СВЦЭМ!$B$39:$B$782,F$155)+'СЕТ СН'!$F$15</f>
        <v>156.81412904000001</v>
      </c>
      <c r="G161" s="36">
        <f>SUMIFS(СВЦЭМ!$E$39:$E$782,СВЦЭМ!$A$39:$A$782,$A161,СВЦЭМ!$B$39:$B$782,G$155)+'СЕТ СН'!$F$15</f>
        <v>154.22899654</v>
      </c>
      <c r="H161" s="36">
        <f>SUMIFS(СВЦЭМ!$E$39:$E$782,СВЦЭМ!$A$39:$A$782,$A161,СВЦЭМ!$B$39:$B$782,H$155)+'СЕТ СН'!$F$15</f>
        <v>150.08531052000001</v>
      </c>
      <c r="I161" s="36">
        <f>SUMIFS(СВЦЭМ!$E$39:$E$782,СВЦЭМ!$A$39:$A$782,$A161,СВЦЭМ!$B$39:$B$782,I$155)+'СЕТ СН'!$F$15</f>
        <v>147.46577232999999</v>
      </c>
      <c r="J161" s="36">
        <f>SUMIFS(СВЦЭМ!$E$39:$E$782,СВЦЭМ!$A$39:$A$782,$A161,СВЦЭМ!$B$39:$B$782,J$155)+'СЕТ СН'!$F$15</f>
        <v>144.58124692000001</v>
      </c>
      <c r="K161" s="36">
        <f>SUMIFS(СВЦЭМ!$E$39:$E$782,СВЦЭМ!$A$39:$A$782,$A161,СВЦЭМ!$B$39:$B$782,K$155)+'СЕТ СН'!$F$15</f>
        <v>144.80893918999999</v>
      </c>
      <c r="L161" s="36">
        <f>SUMIFS(СВЦЭМ!$E$39:$E$782,СВЦЭМ!$A$39:$A$782,$A161,СВЦЭМ!$B$39:$B$782,L$155)+'СЕТ СН'!$F$15</f>
        <v>147.82730814999999</v>
      </c>
      <c r="M161" s="36">
        <f>SUMIFS(СВЦЭМ!$E$39:$E$782,СВЦЭМ!$A$39:$A$782,$A161,СВЦЭМ!$B$39:$B$782,M$155)+'СЕТ СН'!$F$15</f>
        <v>147.83134684999999</v>
      </c>
      <c r="N161" s="36">
        <f>SUMIFS(СВЦЭМ!$E$39:$E$782,СВЦЭМ!$A$39:$A$782,$A161,СВЦЭМ!$B$39:$B$782,N$155)+'СЕТ СН'!$F$15</f>
        <v>151.79083872000001</v>
      </c>
      <c r="O161" s="36">
        <f>SUMIFS(СВЦЭМ!$E$39:$E$782,СВЦЭМ!$A$39:$A$782,$A161,СВЦЭМ!$B$39:$B$782,O$155)+'СЕТ СН'!$F$15</f>
        <v>157.26277938999999</v>
      </c>
      <c r="P161" s="36">
        <f>SUMIFS(СВЦЭМ!$E$39:$E$782,СВЦЭМ!$A$39:$A$782,$A161,СВЦЭМ!$B$39:$B$782,P$155)+'СЕТ СН'!$F$15</f>
        <v>158.38475489000001</v>
      </c>
      <c r="Q161" s="36">
        <f>SUMIFS(СВЦЭМ!$E$39:$E$782,СВЦЭМ!$A$39:$A$782,$A161,СВЦЭМ!$B$39:$B$782,Q$155)+'СЕТ СН'!$F$15</f>
        <v>156.90299676000001</v>
      </c>
      <c r="R161" s="36">
        <f>SUMIFS(СВЦЭМ!$E$39:$E$782,СВЦЭМ!$A$39:$A$782,$A161,СВЦЭМ!$B$39:$B$782,R$155)+'СЕТ СН'!$F$15</f>
        <v>150.20822544000001</v>
      </c>
      <c r="S161" s="36">
        <f>SUMIFS(СВЦЭМ!$E$39:$E$782,СВЦЭМ!$A$39:$A$782,$A161,СВЦЭМ!$B$39:$B$782,S$155)+'СЕТ СН'!$F$15</f>
        <v>147.46883391</v>
      </c>
      <c r="T161" s="36">
        <f>SUMIFS(СВЦЭМ!$E$39:$E$782,СВЦЭМ!$A$39:$A$782,$A161,СВЦЭМ!$B$39:$B$782,T$155)+'СЕТ СН'!$F$15</f>
        <v>146.81610712</v>
      </c>
      <c r="U161" s="36">
        <f>SUMIFS(СВЦЭМ!$E$39:$E$782,СВЦЭМ!$A$39:$A$782,$A161,СВЦЭМ!$B$39:$B$782,U$155)+'СЕТ СН'!$F$15</f>
        <v>147.77525251</v>
      </c>
      <c r="V161" s="36">
        <f>SUMIFS(СВЦЭМ!$E$39:$E$782,СВЦЭМ!$A$39:$A$782,$A161,СВЦЭМ!$B$39:$B$782,V$155)+'СЕТ СН'!$F$15</f>
        <v>148.52869588999999</v>
      </c>
      <c r="W161" s="36">
        <f>SUMIFS(СВЦЭМ!$E$39:$E$782,СВЦЭМ!$A$39:$A$782,$A161,СВЦЭМ!$B$39:$B$782,W$155)+'СЕТ СН'!$F$15</f>
        <v>150.24306898</v>
      </c>
      <c r="X161" s="36">
        <f>SUMIFS(СВЦЭМ!$E$39:$E$782,СВЦЭМ!$A$39:$A$782,$A161,СВЦЭМ!$B$39:$B$782,X$155)+'СЕТ СН'!$F$15</f>
        <v>152.93927729000001</v>
      </c>
      <c r="Y161" s="36">
        <f>SUMIFS(СВЦЭМ!$E$39:$E$782,СВЦЭМ!$A$39:$A$782,$A161,СВЦЭМ!$B$39:$B$782,Y$155)+'СЕТ СН'!$F$15</f>
        <v>157.45960324000001</v>
      </c>
    </row>
    <row r="162" spans="1:25" ht="15.75" x14ac:dyDescent="0.2">
      <c r="A162" s="35">
        <f t="shared" si="4"/>
        <v>44568</v>
      </c>
      <c r="B162" s="36">
        <f>SUMIFS(СВЦЭМ!$E$39:$E$782,СВЦЭМ!$A$39:$A$782,$A162,СВЦЭМ!$B$39:$B$782,B$155)+'СЕТ СН'!$F$15</f>
        <v>162.74822395999999</v>
      </c>
      <c r="C162" s="36">
        <f>SUMIFS(СВЦЭМ!$E$39:$E$782,СВЦЭМ!$A$39:$A$782,$A162,СВЦЭМ!$B$39:$B$782,C$155)+'СЕТ СН'!$F$15</f>
        <v>159.06530065000001</v>
      </c>
      <c r="D162" s="36">
        <f>SUMIFS(СВЦЭМ!$E$39:$E$782,СВЦЭМ!$A$39:$A$782,$A162,СВЦЭМ!$B$39:$B$782,D$155)+'СЕТ СН'!$F$15</f>
        <v>162.76524692000001</v>
      </c>
      <c r="E162" s="36">
        <f>SUMIFS(СВЦЭМ!$E$39:$E$782,СВЦЭМ!$A$39:$A$782,$A162,СВЦЭМ!$B$39:$B$782,E$155)+'СЕТ СН'!$F$15</f>
        <v>162.28745735000001</v>
      </c>
      <c r="F162" s="36">
        <f>SUMIFS(СВЦЭМ!$E$39:$E$782,СВЦЭМ!$A$39:$A$782,$A162,СВЦЭМ!$B$39:$B$782,F$155)+'СЕТ СН'!$F$15</f>
        <v>161.49927994000001</v>
      </c>
      <c r="G162" s="36">
        <f>SUMIFS(СВЦЭМ!$E$39:$E$782,СВЦЭМ!$A$39:$A$782,$A162,СВЦЭМ!$B$39:$B$782,G$155)+'СЕТ СН'!$F$15</f>
        <v>160.97575778999999</v>
      </c>
      <c r="H162" s="36">
        <f>SUMIFS(СВЦЭМ!$E$39:$E$782,СВЦЭМ!$A$39:$A$782,$A162,СВЦЭМ!$B$39:$B$782,H$155)+'СЕТ СН'!$F$15</f>
        <v>157.22031344000001</v>
      </c>
      <c r="I162" s="36">
        <f>SUMIFS(СВЦЭМ!$E$39:$E$782,СВЦЭМ!$A$39:$A$782,$A162,СВЦЭМ!$B$39:$B$782,I$155)+'СЕТ СН'!$F$15</f>
        <v>155.69278937000001</v>
      </c>
      <c r="J162" s="36">
        <f>SUMIFS(СВЦЭМ!$E$39:$E$782,СВЦЭМ!$A$39:$A$782,$A162,СВЦЭМ!$B$39:$B$782,J$155)+'СЕТ СН'!$F$15</f>
        <v>157.81423208000001</v>
      </c>
      <c r="K162" s="36">
        <f>SUMIFS(СВЦЭМ!$E$39:$E$782,СВЦЭМ!$A$39:$A$782,$A162,СВЦЭМ!$B$39:$B$782,K$155)+'СЕТ СН'!$F$15</f>
        <v>153.12234609999999</v>
      </c>
      <c r="L162" s="36">
        <f>SUMIFS(СВЦЭМ!$E$39:$E$782,СВЦЭМ!$A$39:$A$782,$A162,СВЦЭМ!$B$39:$B$782,L$155)+'СЕТ СН'!$F$15</f>
        <v>155.76723648000001</v>
      </c>
      <c r="M162" s="36">
        <f>SUMIFS(СВЦЭМ!$E$39:$E$782,СВЦЭМ!$A$39:$A$782,$A162,СВЦЭМ!$B$39:$B$782,M$155)+'СЕТ СН'!$F$15</f>
        <v>151.87937658000001</v>
      </c>
      <c r="N162" s="36">
        <f>SUMIFS(СВЦЭМ!$E$39:$E$782,СВЦЭМ!$A$39:$A$782,$A162,СВЦЭМ!$B$39:$B$782,N$155)+'СЕТ СН'!$F$15</f>
        <v>156.63393987000001</v>
      </c>
      <c r="O162" s="36">
        <f>SUMIFS(СВЦЭМ!$E$39:$E$782,СВЦЭМ!$A$39:$A$782,$A162,СВЦЭМ!$B$39:$B$782,O$155)+'СЕТ СН'!$F$15</f>
        <v>159.82884104999999</v>
      </c>
      <c r="P162" s="36">
        <f>SUMIFS(СВЦЭМ!$E$39:$E$782,СВЦЭМ!$A$39:$A$782,$A162,СВЦЭМ!$B$39:$B$782,P$155)+'СЕТ СН'!$F$15</f>
        <v>159.31638265000001</v>
      </c>
      <c r="Q162" s="36">
        <f>SUMIFS(СВЦЭМ!$E$39:$E$782,СВЦЭМ!$A$39:$A$782,$A162,СВЦЭМ!$B$39:$B$782,Q$155)+'СЕТ СН'!$F$15</f>
        <v>158.27600959</v>
      </c>
      <c r="R162" s="36">
        <f>SUMIFS(СВЦЭМ!$E$39:$E$782,СВЦЭМ!$A$39:$A$782,$A162,СВЦЭМ!$B$39:$B$782,R$155)+'СЕТ СН'!$F$15</f>
        <v>154.46920287</v>
      </c>
      <c r="S162" s="36">
        <f>SUMIFS(СВЦЭМ!$E$39:$E$782,СВЦЭМ!$A$39:$A$782,$A162,СВЦЭМ!$B$39:$B$782,S$155)+'СЕТ СН'!$F$15</f>
        <v>149.82446254999999</v>
      </c>
      <c r="T162" s="36">
        <f>SUMIFS(СВЦЭМ!$E$39:$E$782,СВЦЭМ!$A$39:$A$782,$A162,СВЦЭМ!$B$39:$B$782,T$155)+'СЕТ СН'!$F$15</f>
        <v>153.32276128999999</v>
      </c>
      <c r="U162" s="36">
        <f>SUMIFS(СВЦЭМ!$E$39:$E$782,СВЦЭМ!$A$39:$A$782,$A162,СВЦЭМ!$B$39:$B$782,U$155)+'СЕТ СН'!$F$15</f>
        <v>153.76333746</v>
      </c>
      <c r="V162" s="36">
        <f>SUMIFS(СВЦЭМ!$E$39:$E$782,СВЦЭМ!$A$39:$A$782,$A162,СВЦЭМ!$B$39:$B$782,V$155)+'СЕТ СН'!$F$15</f>
        <v>153.04564499</v>
      </c>
      <c r="W162" s="36">
        <f>SUMIFS(СВЦЭМ!$E$39:$E$782,СВЦЭМ!$A$39:$A$782,$A162,СВЦЭМ!$B$39:$B$782,W$155)+'СЕТ СН'!$F$15</f>
        <v>153.58268181</v>
      </c>
      <c r="X162" s="36">
        <f>SUMIFS(СВЦЭМ!$E$39:$E$782,СВЦЭМ!$A$39:$A$782,$A162,СВЦЭМ!$B$39:$B$782,X$155)+'СЕТ СН'!$F$15</f>
        <v>161.96681171</v>
      </c>
      <c r="Y162" s="36">
        <f>SUMIFS(СВЦЭМ!$E$39:$E$782,СВЦЭМ!$A$39:$A$782,$A162,СВЦЭМ!$B$39:$B$782,Y$155)+'СЕТ СН'!$F$15</f>
        <v>162.30552187000001</v>
      </c>
    </row>
    <row r="163" spans="1:25" ht="15.75" x14ac:dyDescent="0.2">
      <c r="A163" s="35">
        <f t="shared" si="4"/>
        <v>44569</v>
      </c>
      <c r="B163" s="36">
        <f>SUMIFS(СВЦЭМ!$E$39:$E$782,СВЦЭМ!$A$39:$A$782,$A163,СВЦЭМ!$B$39:$B$782,B$155)+'СЕТ СН'!$F$15</f>
        <v>161.88545336000001</v>
      </c>
      <c r="C163" s="36">
        <f>SUMIFS(СВЦЭМ!$E$39:$E$782,СВЦЭМ!$A$39:$A$782,$A163,СВЦЭМ!$B$39:$B$782,C$155)+'СЕТ СН'!$F$15</f>
        <v>157.60116811</v>
      </c>
      <c r="D163" s="36">
        <f>SUMIFS(СВЦЭМ!$E$39:$E$782,СВЦЭМ!$A$39:$A$782,$A163,СВЦЭМ!$B$39:$B$782,D$155)+'СЕТ СН'!$F$15</f>
        <v>162.04755011</v>
      </c>
      <c r="E163" s="36">
        <f>SUMIFS(СВЦЭМ!$E$39:$E$782,СВЦЭМ!$A$39:$A$782,$A163,СВЦЭМ!$B$39:$B$782,E$155)+'СЕТ СН'!$F$15</f>
        <v>161.82676008999999</v>
      </c>
      <c r="F163" s="36">
        <f>SUMIFS(СВЦЭМ!$E$39:$E$782,СВЦЭМ!$A$39:$A$782,$A163,СВЦЭМ!$B$39:$B$782,F$155)+'СЕТ СН'!$F$15</f>
        <v>160.8709552</v>
      </c>
      <c r="G163" s="36">
        <f>SUMIFS(СВЦЭМ!$E$39:$E$782,СВЦЭМ!$A$39:$A$782,$A163,СВЦЭМ!$B$39:$B$782,G$155)+'СЕТ СН'!$F$15</f>
        <v>159.79115694999999</v>
      </c>
      <c r="H163" s="36">
        <f>SUMIFS(СВЦЭМ!$E$39:$E$782,СВЦЭМ!$A$39:$A$782,$A163,СВЦЭМ!$B$39:$B$782,H$155)+'СЕТ СН'!$F$15</f>
        <v>153.23658523</v>
      </c>
      <c r="I163" s="36">
        <f>SUMIFS(СВЦЭМ!$E$39:$E$782,СВЦЭМ!$A$39:$A$782,$A163,СВЦЭМ!$B$39:$B$782,I$155)+'СЕТ СН'!$F$15</f>
        <v>151.99470413</v>
      </c>
      <c r="J163" s="36">
        <f>SUMIFS(СВЦЭМ!$E$39:$E$782,СВЦЭМ!$A$39:$A$782,$A163,СВЦЭМ!$B$39:$B$782,J$155)+'СЕТ СН'!$F$15</f>
        <v>150.07463225000001</v>
      </c>
      <c r="K163" s="36">
        <f>SUMIFS(СВЦЭМ!$E$39:$E$782,СВЦЭМ!$A$39:$A$782,$A163,СВЦЭМ!$B$39:$B$782,K$155)+'СЕТ СН'!$F$15</f>
        <v>152.39705873</v>
      </c>
      <c r="L163" s="36">
        <f>SUMIFS(СВЦЭМ!$E$39:$E$782,СВЦЭМ!$A$39:$A$782,$A163,СВЦЭМ!$B$39:$B$782,L$155)+'СЕТ СН'!$F$15</f>
        <v>153.14942818</v>
      </c>
      <c r="M163" s="36">
        <f>SUMIFS(СВЦЭМ!$E$39:$E$782,СВЦЭМ!$A$39:$A$782,$A163,СВЦЭМ!$B$39:$B$782,M$155)+'СЕТ СН'!$F$15</f>
        <v>149.7170879</v>
      </c>
      <c r="N163" s="36">
        <f>SUMIFS(СВЦЭМ!$E$39:$E$782,СВЦЭМ!$A$39:$A$782,$A163,СВЦЭМ!$B$39:$B$782,N$155)+'СЕТ СН'!$F$15</f>
        <v>152.18404459999999</v>
      </c>
      <c r="O163" s="36">
        <f>SUMIFS(СВЦЭМ!$E$39:$E$782,СВЦЭМ!$A$39:$A$782,$A163,СВЦЭМ!$B$39:$B$782,O$155)+'СЕТ СН'!$F$15</f>
        <v>156.59975696999999</v>
      </c>
      <c r="P163" s="36">
        <f>SUMIFS(СВЦЭМ!$E$39:$E$782,СВЦЭМ!$A$39:$A$782,$A163,СВЦЭМ!$B$39:$B$782,P$155)+'СЕТ СН'!$F$15</f>
        <v>156.83353055000001</v>
      </c>
      <c r="Q163" s="36">
        <f>SUMIFS(СВЦЭМ!$E$39:$E$782,СВЦЭМ!$A$39:$A$782,$A163,СВЦЭМ!$B$39:$B$782,Q$155)+'СЕТ СН'!$F$15</f>
        <v>155.84897050000001</v>
      </c>
      <c r="R163" s="36">
        <f>SUMIFS(СВЦЭМ!$E$39:$E$782,СВЦЭМ!$A$39:$A$782,$A163,СВЦЭМ!$B$39:$B$782,R$155)+'СЕТ СН'!$F$15</f>
        <v>151.37012519000001</v>
      </c>
      <c r="S163" s="36">
        <f>SUMIFS(СВЦЭМ!$E$39:$E$782,СВЦЭМ!$A$39:$A$782,$A163,СВЦЭМ!$B$39:$B$782,S$155)+'СЕТ СН'!$F$15</f>
        <v>147.88497473999999</v>
      </c>
      <c r="T163" s="36">
        <f>SUMIFS(СВЦЭМ!$E$39:$E$782,СВЦЭМ!$A$39:$A$782,$A163,СВЦЭМ!$B$39:$B$782,T$155)+'СЕТ СН'!$F$15</f>
        <v>154.62138913999999</v>
      </c>
      <c r="U163" s="36">
        <f>SUMIFS(СВЦЭМ!$E$39:$E$782,СВЦЭМ!$A$39:$A$782,$A163,СВЦЭМ!$B$39:$B$782,U$155)+'СЕТ СН'!$F$15</f>
        <v>154.63381024</v>
      </c>
      <c r="V163" s="36">
        <f>SUMIFS(СВЦЭМ!$E$39:$E$782,СВЦЭМ!$A$39:$A$782,$A163,СВЦЭМ!$B$39:$B$782,V$155)+'СЕТ СН'!$F$15</f>
        <v>154.71965653000001</v>
      </c>
      <c r="W163" s="36">
        <f>SUMIFS(СВЦЭМ!$E$39:$E$782,СВЦЭМ!$A$39:$A$782,$A163,СВЦЭМ!$B$39:$B$782,W$155)+'СЕТ СН'!$F$15</f>
        <v>155.02342587999999</v>
      </c>
      <c r="X163" s="36">
        <f>SUMIFS(СВЦЭМ!$E$39:$E$782,СВЦЭМ!$A$39:$A$782,$A163,СВЦЭМ!$B$39:$B$782,X$155)+'СЕТ СН'!$F$15</f>
        <v>161.17603926999999</v>
      </c>
      <c r="Y163" s="36">
        <f>SUMIFS(СВЦЭМ!$E$39:$E$782,СВЦЭМ!$A$39:$A$782,$A163,СВЦЭМ!$B$39:$B$782,Y$155)+'СЕТ СН'!$F$15</f>
        <v>164.75054252999999</v>
      </c>
    </row>
    <row r="164" spans="1:25" ht="15.75" x14ac:dyDescent="0.2">
      <c r="A164" s="35">
        <f t="shared" si="4"/>
        <v>44570</v>
      </c>
      <c r="B164" s="36">
        <f>SUMIFS(СВЦЭМ!$E$39:$E$782,СВЦЭМ!$A$39:$A$782,$A164,СВЦЭМ!$B$39:$B$782,B$155)+'СЕТ СН'!$F$15</f>
        <v>155.74569227000001</v>
      </c>
      <c r="C164" s="36">
        <f>SUMIFS(СВЦЭМ!$E$39:$E$782,СВЦЭМ!$A$39:$A$782,$A164,СВЦЭМ!$B$39:$B$782,C$155)+'СЕТ СН'!$F$15</f>
        <v>158.25823248</v>
      </c>
      <c r="D164" s="36">
        <f>SUMIFS(СВЦЭМ!$E$39:$E$782,СВЦЭМ!$A$39:$A$782,$A164,СВЦЭМ!$B$39:$B$782,D$155)+'СЕТ СН'!$F$15</f>
        <v>165.46478404999999</v>
      </c>
      <c r="E164" s="36">
        <f>SUMIFS(СВЦЭМ!$E$39:$E$782,СВЦЭМ!$A$39:$A$782,$A164,СВЦЭМ!$B$39:$B$782,E$155)+'СЕТ СН'!$F$15</f>
        <v>165.19990897</v>
      </c>
      <c r="F164" s="36">
        <f>SUMIFS(СВЦЭМ!$E$39:$E$782,СВЦЭМ!$A$39:$A$782,$A164,СВЦЭМ!$B$39:$B$782,F$155)+'СЕТ СН'!$F$15</f>
        <v>165.26428397999999</v>
      </c>
      <c r="G164" s="36">
        <f>SUMIFS(СВЦЭМ!$E$39:$E$782,СВЦЭМ!$A$39:$A$782,$A164,СВЦЭМ!$B$39:$B$782,G$155)+'СЕТ СН'!$F$15</f>
        <v>164.87703647999999</v>
      </c>
      <c r="H164" s="36">
        <f>SUMIFS(СВЦЭМ!$E$39:$E$782,СВЦЭМ!$A$39:$A$782,$A164,СВЦЭМ!$B$39:$B$782,H$155)+'СЕТ СН'!$F$15</f>
        <v>160.78197195000001</v>
      </c>
      <c r="I164" s="36">
        <f>SUMIFS(СВЦЭМ!$E$39:$E$782,СВЦЭМ!$A$39:$A$782,$A164,СВЦЭМ!$B$39:$B$782,I$155)+'СЕТ СН'!$F$15</f>
        <v>161.71197343</v>
      </c>
      <c r="J164" s="36">
        <f>SUMIFS(СВЦЭМ!$E$39:$E$782,СВЦЭМ!$A$39:$A$782,$A164,СВЦЭМ!$B$39:$B$782,J$155)+'СЕТ СН'!$F$15</f>
        <v>158.26901796999999</v>
      </c>
      <c r="K164" s="36">
        <f>SUMIFS(СВЦЭМ!$E$39:$E$782,СВЦЭМ!$A$39:$A$782,$A164,СВЦЭМ!$B$39:$B$782,K$155)+'СЕТ СН'!$F$15</f>
        <v>154.22934416999999</v>
      </c>
      <c r="L164" s="36">
        <f>SUMIFS(СВЦЭМ!$E$39:$E$782,СВЦЭМ!$A$39:$A$782,$A164,СВЦЭМ!$B$39:$B$782,L$155)+'СЕТ СН'!$F$15</f>
        <v>155.08861669999999</v>
      </c>
      <c r="M164" s="36">
        <f>SUMIFS(СВЦЭМ!$E$39:$E$782,СВЦЭМ!$A$39:$A$782,$A164,СВЦЭМ!$B$39:$B$782,M$155)+'СЕТ СН'!$F$15</f>
        <v>155.48284021000001</v>
      </c>
      <c r="N164" s="36">
        <f>SUMIFS(СВЦЭМ!$E$39:$E$782,СВЦЭМ!$A$39:$A$782,$A164,СВЦЭМ!$B$39:$B$782,N$155)+'СЕТ СН'!$F$15</f>
        <v>158.12018816</v>
      </c>
      <c r="O164" s="36">
        <f>SUMIFS(СВЦЭМ!$E$39:$E$782,СВЦЭМ!$A$39:$A$782,$A164,СВЦЭМ!$B$39:$B$782,O$155)+'СЕТ СН'!$F$15</f>
        <v>161.79205313</v>
      </c>
      <c r="P164" s="36">
        <f>SUMIFS(СВЦЭМ!$E$39:$E$782,СВЦЭМ!$A$39:$A$782,$A164,СВЦЭМ!$B$39:$B$782,P$155)+'СЕТ СН'!$F$15</f>
        <v>161.05827246999999</v>
      </c>
      <c r="Q164" s="36">
        <f>SUMIFS(СВЦЭМ!$E$39:$E$782,СВЦЭМ!$A$39:$A$782,$A164,СВЦЭМ!$B$39:$B$782,Q$155)+'СЕТ СН'!$F$15</f>
        <v>161.15849005000001</v>
      </c>
      <c r="R164" s="36">
        <f>SUMIFS(СВЦЭМ!$E$39:$E$782,СВЦЭМ!$A$39:$A$782,$A164,СВЦЭМ!$B$39:$B$782,R$155)+'СЕТ СН'!$F$15</f>
        <v>157.53031669999999</v>
      </c>
      <c r="S164" s="36">
        <f>SUMIFS(СВЦЭМ!$E$39:$E$782,СВЦЭМ!$A$39:$A$782,$A164,СВЦЭМ!$B$39:$B$782,S$155)+'СЕТ СН'!$F$15</f>
        <v>153.41816890999999</v>
      </c>
      <c r="T164" s="36">
        <f>SUMIFS(СВЦЭМ!$E$39:$E$782,СВЦЭМ!$A$39:$A$782,$A164,СВЦЭМ!$B$39:$B$782,T$155)+'СЕТ СН'!$F$15</f>
        <v>153.78124984999999</v>
      </c>
      <c r="U164" s="36">
        <f>SUMIFS(СВЦЭМ!$E$39:$E$782,СВЦЭМ!$A$39:$A$782,$A164,СВЦЭМ!$B$39:$B$782,U$155)+'СЕТ СН'!$F$15</f>
        <v>155.72679729999999</v>
      </c>
      <c r="V164" s="36">
        <f>SUMIFS(СВЦЭМ!$E$39:$E$782,СВЦЭМ!$A$39:$A$782,$A164,СВЦЭМ!$B$39:$B$782,V$155)+'СЕТ СН'!$F$15</f>
        <v>155.25202596</v>
      </c>
      <c r="W164" s="36">
        <f>SUMIFS(СВЦЭМ!$E$39:$E$782,СВЦЭМ!$A$39:$A$782,$A164,СВЦЭМ!$B$39:$B$782,W$155)+'СЕТ СН'!$F$15</f>
        <v>156.7856056</v>
      </c>
      <c r="X164" s="36">
        <f>SUMIFS(СВЦЭМ!$E$39:$E$782,СВЦЭМ!$A$39:$A$782,$A164,СВЦЭМ!$B$39:$B$782,X$155)+'СЕТ СН'!$F$15</f>
        <v>157.61288511000001</v>
      </c>
      <c r="Y164" s="36">
        <f>SUMIFS(СВЦЭМ!$E$39:$E$782,СВЦЭМ!$A$39:$A$782,$A164,СВЦЭМ!$B$39:$B$782,Y$155)+'СЕТ СН'!$F$15</f>
        <v>162.67686886000001</v>
      </c>
    </row>
    <row r="165" spans="1:25" ht="15.75" x14ac:dyDescent="0.2">
      <c r="A165" s="35">
        <f t="shared" si="4"/>
        <v>44571</v>
      </c>
      <c r="B165" s="36">
        <f>SUMIFS(СВЦЭМ!$E$39:$E$782,СВЦЭМ!$A$39:$A$782,$A165,СВЦЭМ!$B$39:$B$782,B$155)+'СЕТ СН'!$F$15</f>
        <v>162.89865617999999</v>
      </c>
      <c r="C165" s="36">
        <f>SUMIFS(СВЦЭМ!$E$39:$E$782,СВЦЭМ!$A$39:$A$782,$A165,СВЦЭМ!$B$39:$B$782,C$155)+'СЕТ СН'!$F$15</f>
        <v>162.29703377000001</v>
      </c>
      <c r="D165" s="36">
        <f>SUMIFS(СВЦЭМ!$E$39:$E$782,СВЦЭМ!$A$39:$A$782,$A165,СВЦЭМ!$B$39:$B$782,D$155)+'СЕТ СН'!$F$15</f>
        <v>164.95175929000001</v>
      </c>
      <c r="E165" s="36">
        <f>SUMIFS(СВЦЭМ!$E$39:$E$782,СВЦЭМ!$A$39:$A$782,$A165,СВЦЭМ!$B$39:$B$782,E$155)+'СЕТ СН'!$F$15</f>
        <v>165.45865312000001</v>
      </c>
      <c r="F165" s="36">
        <f>SUMIFS(СВЦЭМ!$E$39:$E$782,СВЦЭМ!$A$39:$A$782,$A165,СВЦЭМ!$B$39:$B$782,F$155)+'СЕТ СН'!$F$15</f>
        <v>163.16336405000001</v>
      </c>
      <c r="G165" s="36">
        <f>SUMIFS(СВЦЭМ!$E$39:$E$782,СВЦЭМ!$A$39:$A$782,$A165,СВЦЭМ!$B$39:$B$782,G$155)+'СЕТ СН'!$F$15</f>
        <v>162.17331603</v>
      </c>
      <c r="H165" s="36">
        <f>SUMIFS(СВЦЭМ!$E$39:$E$782,СВЦЭМ!$A$39:$A$782,$A165,СВЦЭМ!$B$39:$B$782,H$155)+'СЕТ СН'!$F$15</f>
        <v>155.25993955000001</v>
      </c>
      <c r="I165" s="36">
        <f>SUMIFS(СВЦЭМ!$E$39:$E$782,СВЦЭМ!$A$39:$A$782,$A165,СВЦЭМ!$B$39:$B$782,I$155)+'СЕТ СН'!$F$15</f>
        <v>154.96658059999999</v>
      </c>
      <c r="J165" s="36">
        <f>SUMIFS(СВЦЭМ!$E$39:$E$782,СВЦЭМ!$A$39:$A$782,$A165,СВЦЭМ!$B$39:$B$782,J$155)+'СЕТ СН'!$F$15</f>
        <v>154.14729534</v>
      </c>
      <c r="K165" s="36">
        <f>SUMIFS(СВЦЭМ!$E$39:$E$782,СВЦЭМ!$A$39:$A$782,$A165,СВЦЭМ!$B$39:$B$782,K$155)+'СЕТ СН'!$F$15</f>
        <v>148.46321180999999</v>
      </c>
      <c r="L165" s="36">
        <f>SUMIFS(СВЦЭМ!$E$39:$E$782,СВЦЭМ!$A$39:$A$782,$A165,СВЦЭМ!$B$39:$B$782,L$155)+'СЕТ СН'!$F$15</f>
        <v>154.25802625</v>
      </c>
      <c r="M165" s="36">
        <f>SUMIFS(СВЦЭМ!$E$39:$E$782,СВЦЭМ!$A$39:$A$782,$A165,СВЦЭМ!$B$39:$B$782,M$155)+'СЕТ СН'!$F$15</f>
        <v>153.14357778999999</v>
      </c>
      <c r="N165" s="36">
        <f>SUMIFS(СВЦЭМ!$E$39:$E$782,СВЦЭМ!$A$39:$A$782,$A165,СВЦЭМ!$B$39:$B$782,N$155)+'СЕТ СН'!$F$15</f>
        <v>155.44683859</v>
      </c>
      <c r="O165" s="36">
        <f>SUMIFS(СВЦЭМ!$E$39:$E$782,СВЦЭМ!$A$39:$A$782,$A165,СВЦЭМ!$B$39:$B$782,O$155)+'СЕТ СН'!$F$15</f>
        <v>160.55241570999999</v>
      </c>
      <c r="P165" s="36">
        <f>SUMIFS(СВЦЭМ!$E$39:$E$782,СВЦЭМ!$A$39:$A$782,$A165,СВЦЭМ!$B$39:$B$782,P$155)+'СЕТ СН'!$F$15</f>
        <v>160.81562056000001</v>
      </c>
      <c r="Q165" s="36">
        <f>SUMIFS(СВЦЭМ!$E$39:$E$782,СВЦЭМ!$A$39:$A$782,$A165,СВЦЭМ!$B$39:$B$782,Q$155)+'СЕТ СН'!$F$15</f>
        <v>158.51403275999999</v>
      </c>
      <c r="R165" s="36">
        <f>SUMIFS(СВЦЭМ!$E$39:$E$782,СВЦЭМ!$A$39:$A$782,$A165,СВЦЭМ!$B$39:$B$782,R$155)+'СЕТ СН'!$F$15</f>
        <v>154.76667332</v>
      </c>
      <c r="S165" s="36">
        <f>SUMIFS(СВЦЭМ!$E$39:$E$782,СВЦЭМ!$A$39:$A$782,$A165,СВЦЭМ!$B$39:$B$782,S$155)+'СЕТ СН'!$F$15</f>
        <v>150.29510324</v>
      </c>
      <c r="T165" s="36">
        <f>SUMIFS(СВЦЭМ!$E$39:$E$782,СВЦЭМ!$A$39:$A$782,$A165,СВЦЭМ!$B$39:$B$782,T$155)+'СЕТ СН'!$F$15</f>
        <v>148.97595009</v>
      </c>
      <c r="U165" s="36">
        <f>SUMIFS(СВЦЭМ!$E$39:$E$782,СВЦЭМ!$A$39:$A$782,$A165,СВЦЭМ!$B$39:$B$782,U$155)+'СЕТ СН'!$F$15</f>
        <v>150.14880260000001</v>
      </c>
      <c r="V165" s="36">
        <f>SUMIFS(СВЦЭМ!$E$39:$E$782,СВЦЭМ!$A$39:$A$782,$A165,СВЦЭМ!$B$39:$B$782,V$155)+'СЕТ СН'!$F$15</f>
        <v>155.62289595999999</v>
      </c>
      <c r="W165" s="36">
        <f>SUMIFS(СВЦЭМ!$E$39:$E$782,СВЦЭМ!$A$39:$A$782,$A165,СВЦЭМ!$B$39:$B$782,W$155)+'СЕТ СН'!$F$15</f>
        <v>155.17422457999999</v>
      </c>
      <c r="X165" s="36">
        <f>SUMIFS(СВЦЭМ!$E$39:$E$782,СВЦЭМ!$A$39:$A$782,$A165,СВЦЭМ!$B$39:$B$782,X$155)+'СЕТ СН'!$F$15</f>
        <v>156.83188823</v>
      </c>
      <c r="Y165" s="36">
        <f>SUMIFS(СВЦЭМ!$E$39:$E$782,СВЦЭМ!$A$39:$A$782,$A165,СВЦЭМ!$B$39:$B$782,Y$155)+'СЕТ СН'!$F$15</f>
        <v>160.28649442</v>
      </c>
    </row>
    <row r="166" spans="1:25" ht="15.75" x14ac:dyDescent="0.2">
      <c r="A166" s="35">
        <f t="shared" si="4"/>
        <v>44572</v>
      </c>
      <c r="B166" s="36">
        <f>SUMIFS(СВЦЭМ!$E$39:$E$782,СВЦЭМ!$A$39:$A$782,$A166,СВЦЭМ!$B$39:$B$782,B$155)+'СЕТ СН'!$F$15</f>
        <v>162.05461344</v>
      </c>
      <c r="C166" s="36">
        <f>SUMIFS(СВЦЭМ!$E$39:$E$782,СВЦЭМ!$A$39:$A$782,$A166,СВЦЭМ!$B$39:$B$782,C$155)+'СЕТ СН'!$F$15</f>
        <v>165.28255629</v>
      </c>
      <c r="D166" s="36">
        <f>SUMIFS(СВЦЭМ!$E$39:$E$782,СВЦЭМ!$A$39:$A$782,$A166,СВЦЭМ!$B$39:$B$782,D$155)+'СЕТ СН'!$F$15</f>
        <v>169.87431746999999</v>
      </c>
      <c r="E166" s="36">
        <f>SUMIFS(СВЦЭМ!$E$39:$E$782,СВЦЭМ!$A$39:$A$782,$A166,СВЦЭМ!$B$39:$B$782,E$155)+'СЕТ СН'!$F$15</f>
        <v>168.34760424000001</v>
      </c>
      <c r="F166" s="36">
        <f>SUMIFS(СВЦЭМ!$E$39:$E$782,СВЦЭМ!$A$39:$A$782,$A166,СВЦЭМ!$B$39:$B$782,F$155)+'СЕТ СН'!$F$15</f>
        <v>166.61616821999999</v>
      </c>
      <c r="G166" s="36">
        <f>SUMIFS(СВЦЭМ!$E$39:$E$782,СВЦЭМ!$A$39:$A$782,$A166,СВЦЭМ!$B$39:$B$782,G$155)+'СЕТ СН'!$F$15</f>
        <v>163.77320531000001</v>
      </c>
      <c r="H166" s="36">
        <f>SUMIFS(СВЦЭМ!$E$39:$E$782,СВЦЭМ!$A$39:$A$782,$A166,СВЦЭМ!$B$39:$B$782,H$155)+'СЕТ СН'!$F$15</f>
        <v>156.54277249</v>
      </c>
      <c r="I166" s="36">
        <f>SUMIFS(СВЦЭМ!$E$39:$E$782,СВЦЭМ!$A$39:$A$782,$A166,СВЦЭМ!$B$39:$B$782,I$155)+'СЕТ СН'!$F$15</f>
        <v>155.91450592999999</v>
      </c>
      <c r="J166" s="36">
        <f>SUMIFS(СВЦЭМ!$E$39:$E$782,СВЦЭМ!$A$39:$A$782,$A166,СВЦЭМ!$B$39:$B$782,J$155)+'СЕТ СН'!$F$15</f>
        <v>153.35676174</v>
      </c>
      <c r="K166" s="36">
        <f>SUMIFS(СВЦЭМ!$E$39:$E$782,СВЦЭМ!$A$39:$A$782,$A166,СВЦЭМ!$B$39:$B$782,K$155)+'СЕТ СН'!$F$15</f>
        <v>151.17956312000001</v>
      </c>
      <c r="L166" s="36">
        <f>SUMIFS(СВЦЭМ!$E$39:$E$782,СВЦЭМ!$A$39:$A$782,$A166,СВЦЭМ!$B$39:$B$782,L$155)+'СЕТ СН'!$F$15</f>
        <v>151.31579407000001</v>
      </c>
      <c r="M166" s="36">
        <f>SUMIFS(СВЦЭМ!$E$39:$E$782,СВЦЭМ!$A$39:$A$782,$A166,СВЦЭМ!$B$39:$B$782,M$155)+'СЕТ СН'!$F$15</f>
        <v>151.71585630000001</v>
      </c>
      <c r="N166" s="36">
        <f>SUMIFS(СВЦЭМ!$E$39:$E$782,СВЦЭМ!$A$39:$A$782,$A166,СВЦЭМ!$B$39:$B$782,N$155)+'СЕТ СН'!$F$15</f>
        <v>153.79258523999999</v>
      </c>
      <c r="O166" s="36">
        <f>SUMIFS(СВЦЭМ!$E$39:$E$782,СВЦЭМ!$A$39:$A$782,$A166,СВЦЭМ!$B$39:$B$782,O$155)+'СЕТ СН'!$F$15</f>
        <v>158.32365444999999</v>
      </c>
      <c r="P166" s="36">
        <f>SUMIFS(СВЦЭМ!$E$39:$E$782,СВЦЭМ!$A$39:$A$782,$A166,СВЦЭМ!$B$39:$B$782,P$155)+'СЕТ СН'!$F$15</f>
        <v>158.83975169000001</v>
      </c>
      <c r="Q166" s="36">
        <f>SUMIFS(СВЦЭМ!$E$39:$E$782,СВЦЭМ!$A$39:$A$782,$A166,СВЦЭМ!$B$39:$B$782,Q$155)+'СЕТ СН'!$F$15</f>
        <v>159.18029308999999</v>
      </c>
      <c r="R166" s="36">
        <f>SUMIFS(СВЦЭМ!$E$39:$E$782,СВЦЭМ!$A$39:$A$782,$A166,СВЦЭМ!$B$39:$B$782,R$155)+'СЕТ СН'!$F$15</f>
        <v>153.55999488</v>
      </c>
      <c r="S166" s="36">
        <f>SUMIFS(СВЦЭМ!$E$39:$E$782,СВЦЭМ!$A$39:$A$782,$A166,СВЦЭМ!$B$39:$B$782,S$155)+'СЕТ СН'!$F$15</f>
        <v>148.64845371000001</v>
      </c>
      <c r="T166" s="36">
        <f>SUMIFS(СВЦЭМ!$E$39:$E$782,СВЦЭМ!$A$39:$A$782,$A166,СВЦЭМ!$B$39:$B$782,T$155)+'СЕТ СН'!$F$15</f>
        <v>147.86778240000001</v>
      </c>
      <c r="U166" s="36">
        <f>SUMIFS(СВЦЭМ!$E$39:$E$782,СВЦЭМ!$A$39:$A$782,$A166,СВЦЭМ!$B$39:$B$782,U$155)+'СЕТ СН'!$F$15</f>
        <v>149.91172352000001</v>
      </c>
      <c r="V166" s="36">
        <f>SUMIFS(СВЦЭМ!$E$39:$E$782,СВЦЭМ!$A$39:$A$782,$A166,СВЦЭМ!$B$39:$B$782,V$155)+'СЕТ СН'!$F$15</f>
        <v>153.25479548999999</v>
      </c>
      <c r="W166" s="36">
        <f>SUMIFS(СВЦЭМ!$E$39:$E$782,СВЦЭМ!$A$39:$A$782,$A166,СВЦЭМ!$B$39:$B$782,W$155)+'СЕТ СН'!$F$15</f>
        <v>156.82099044</v>
      </c>
      <c r="X166" s="36">
        <f>SUMIFS(СВЦЭМ!$E$39:$E$782,СВЦЭМ!$A$39:$A$782,$A166,СВЦЭМ!$B$39:$B$782,X$155)+'СЕТ СН'!$F$15</f>
        <v>159.38166867000001</v>
      </c>
      <c r="Y166" s="36">
        <f>SUMIFS(СВЦЭМ!$E$39:$E$782,СВЦЭМ!$A$39:$A$782,$A166,СВЦЭМ!$B$39:$B$782,Y$155)+'СЕТ СН'!$F$15</f>
        <v>162.54649916</v>
      </c>
    </row>
    <row r="167" spans="1:25" ht="15.75" x14ac:dyDescent="0.2">
      <c r="A167" s="35">
        <f t="shared" si="4"/>
        <v>44573</v>
      </c>
      <c r="B167" s="36">
        <f>SUMIFS(СВЦЭМ!$E$39:$E$782,СВЦЭМ!$A$39:$A$782,$A167,СВЦЭМ!$B$39:$B$782,B$155)+'СЕТ СН'!$F$15</f>
        <v>162.88589307999999</v>
      </c>
      <c r="C167" s="36">
        <f>SUMIFS(СВЦЭМ!$E$39:$E$782,СВЦЭМ!$A$39:$A$782,$A167,СВЦЭМ!$B$39:$B$782,C$155)+'СЕТ СН'!$F$15</f>
        <v>164.68879662000001</v>
      </c>
      <c r="D167" s="36">
        <f>SUMIFS(СВЦЭМ!$E$39:$E$782,СВЦЭМ!$A$39:$A$782,$A167,СВЦЭМ!$B$39:$B$782,D$155)+'СЕТ СН'!$F$15</f>
        <v>167.02213671999999</v>
      </c>
      <c r="E167" s="36">
        <f>SUMIFS(СВЦЭМ!$E$39:$E$782,СВЦЭМ!$A$39:$A$782,$A167,СВЦЭМ!$B$39:$B$782,E$155)+'СЕТ СН'!$F$15</f>
        <v>167.70315736000001</v>
      </c>
      <c r="F167" s="36">
        <f>SUMIFS(СВЦЭМ!$E$39:$E$782,СВЦЭМ!$A$39:$A$782,$A167,СВЦЭМ!$B$39:$B$782,F$155)+'СЕТ СН'!$F$15</f>
        <v>166.04424376</v>
      </c>
      <c r="G167" s="36">
        <f>SUMIFS(СВЦЭМ!$E$39:$E$782,СВЦЭМ!$A$39:$A$782,$A167,СВЦЭМ!$B$39:$B$782,G$155)+'СЕТ СН'!$F$15</f>
        <v>161.47903775</v>
      </c>
      <c r="H167" s="36">
        <f>SUMIFS(СВЦЭМ!$E$39:$E$782,СВЦЭМ!$A$39:$A$782,$A167,СВЦЭМ!$B$39:$B$782,H$155)+'СЕТ СН'!$F$15</f>
        <v>154.03359187999999</v>
      </c>
      <c r="I167" s="36">
        <f>SUMIFS(СВЦЭМ!$E$39:$E$782,СВЦЭМ!$A$39:$A$782,$A167,СВЦЭМ!$B$39:$B$782,I$155)+'СЕТ СН'!$F$15</f>
        <v>155.64784865999999</v>
      </c>
      <c r="J167" s="36">
        <f>SUMIFS(СВЦЭМ!$E$39:$E$782,СВЦЭМ!$A$39:$A$782,$A167,СВЦЭМ!$B$39:$B$782,J$155)+'СЕТ СН'!$F$15</f>
        <v>152.95581773999999</v>
      </c>
      <c r="K167" s="36">
        <f>SUMIFS(СВЦЭМ!$E$39:$E$782,СВЦЭМ!$A$39:$A$782,$A167,СВЦЭМ!$B$39:$B$782,K$155)+'СЕТ СН'!$F$15</f>
        <v>153.39116328</v>
      </c>
      <c r="L167" s="36">
        <f>SUMIFS(СВЦЭМ!$E$39:$E$782,СВЦЭМ!$A$39:$A$782,$A167,СВЦЭМ!$B$39:$B$782,L$155)+'СЕТ СН'!$F$15</f>
        <v>153.75261024</v>
      </c>
      <c r="M167" s="36">
        <f>SUMIFS(СВЦЭМ!$E$39:$E$782,СВЦЭМ!$A$39:$A$782,$A167,СВЦЭМ!$B$39:$B$782,M$155)+'СЕТ СН'!$F$15</f>
        <v>153.38808347</v>
      </c>
      <c r="N167" s="36">
        <f>SUMIFS(СВЦЭМ!$E$39:$E$782,СВЦЭМ!$A$39:$A$782,$A167,СВЦЭМ!$B$39:$B$782,N$155)+'СЕТ СН'!$F$15</f>
        <v>156.27335234</v>
      </c>
      <c r="O167" s="36">
        <f>SUMIFS(СВЦЭМ!$E$39:$E$782,СВЦЭМ!$A$39:$A$782,$A167,СВЦЭМ!$B$39:$B$782,O$155)+'СЕТ СН'!$F$15</f>
        <v>160.61580848</v>
      </c>
      <c r="P167" s="36">
        <f>SUMIFS(СВЦЭМ!$E$39:$E$782,СВЦЭМ!$A$39:$A$782,$A167,СВЦЭМ!$B$39:$B$782,P$155)+'СЕТ СН'!$F$15</f>
        <v>161.70898227999999</v>
      </c>
      <c r="Q167" s="36">
        <f>SUMIFS(СВЦЭМ!$E$39:$E$782,СВЦЭМ!$A$39:$A$782,$A167,СВЦЭМ!$B$39:$B$782,Q$155)+'СЕТ СН'!$F$15</f>
        <v>161.57640189</v>
      </c>
      <c r="R167" s="36">
        <f>SUMIFS(СВЦЭМ!$E$39:$E$782,СВЦЭМ!$A$39:$A$782,$A167,СВЦЭМ!$B$39:$B$782,R$155)+'СЕТ СН'!$F$15</f>
        <v>154.9977446</v>
      </c>
      <c r="S167" s="36">
        <f>SUMIFS(СВЦЭМ!$E$39:$E$782,СВЦЭМ!$A$39:$A$782,$A167,СВЦЭМ!$B$39:$B$782,S$155)+'СЕТ СН'!$F$15</f>
        <v>149.43826926</v>
      </c>
      <c r="T167" s="36">
        <f>SUMIFS(СВЦЭМ!$E$39:$E$782,СВЦЭМ!$A$39:$A$782,$A167,СВЦЭМ!$B$39:$B$782,T$155)+'СЕТ СН'!$F$15</f>
        <v>150.0173685</v>
      </c>
      <c r="U167" s="36">
        <f>SUMIFS(СВЦЭМ!$E$39:$E$782,СВЦЭМ!$A$39:$A$782,$A167,СВЦЭМ!$B$39:$B$782,U$155)+'СЕТ СН'!$F$15</f>
        <v>151.98821717000001</v>
      </c>
      <c r="V167" s="36">
        <f>SUMIFS(СВЦЭМ!$E$39:$E$782,СВЦЭМ!$A$39:$A$782,$A167,СВЦЭМ!$B$39:$B$782,V$155)+'СЕТ СН'!$F$15</f>
        <v>153.83778647</v>
      </c>
      <c r="W167" s="36">
        <f>SUMIFS(СВЦЭМ!$E$39:$E$782,СВЦЭМ!$A$39:$A$782,$A167,СВЦЭМ!$B$39:$B$782,W$155)+'СЕТ СН'!$F$15</f>
        <v>156.30485433999999</v>
      </c>
      <c r="X167" s="36">
        <f>SUMIFS(СВЦЭМ!$E$39:$E$782,СВЦЭМ!$A$39:$A$782,$A167,СВЦЭМ!$B$39:$B$782,X$155)+'СЕТ СН'!$F$15</f>
        <v>158.68876408</v>
      </c>
      <c r="Y167" s="36">
        <f>SUMIFS(СВЦЭМ!$E$39:$E$782,СВЦЭМ!$A$39:$A$782,$A167,СВЦЭМ!$B$39:$B$782,Y$155)+'СЕТ СН'!$F$15</f>
        <v>160.31205248000001</v>
      </c>
    </row>
    <row r="168" spans="1:25" ht="15.75" x14ac:dyDescent="0.2">
      <c r="A168" s="35">
        <f t="shared" si="4"/>
        <v>44574</v>
      </c>
      <c r="B168" s="36">
        <f>SUMIFS(СВЦЭМ!$E$39:$E$782,СВЦЭМ!$A$39:$A$782,$A168,СВЦЭМ!$B$39:$B$782,B$155)+'СЕТ СН'!$F$15</f>
        <v>165.61772869999999</v>
      </c>
      <c r="C168" s="36">
        <f>SUMIFS(СВЦЭМ!$E$39:$E$782,СВЦЭМ!$A$39:$A$782,$A168,СВЦЭМ!$B$39:$B$782,C$155)+'СЕТ СН'!$F$15</f>
        <v>167.99430709000001</v>
      </c>
      <c r="D168" s="36">
        <f>SUMIFS(СВЦЭМ!$E$39:$E$782,СВЦЭМ!$A$39:$A$782,$A168,СВЦЭМ!$B$39:$B$782,D$155)+'СЕТ СН'!$F$15</f>
        <v>168.19465319</v>
      </c>
      <c r="E168" s="36">
        <f>SUMIFS(СВЦЭМ!$E$39:$E$782,СВЦЭМ!$A$39:$A$782,$A168,СВЦЭМ!$B$39:$B$782,E$155)+'СЕТ СН'!$F$15</f>
        <v>168.76835127999999</v>
      </c>
      <c r="F168" s="36">
        <f>SUMIFS(СВЦЭМ!$E$39:$E$782,СВЦЭМ!$A$39:$A$782,$A168,СВЦЭМ!$B$39:$B$782,F$155)+'СЕТ СН'!$F$15</f>
        <v>167.84078439000001</v>
      </c>
      <c r="G168" s="36">
        <f>SUMIFS(СВЦЭМ!$E$39:$E$782,СВЦЭМ!$A$39:$A$782,$A168,СВЦЭМ!$B$39:$B$782,G$155)+'СЕТ СН'!$F$15</f>
        <v>161.20750138</v>
      </c>
      <c r="H168" s="36">
        <f>SUMIFS(СВЦЭМ!$E$39:$E$782,СВЦЭМ!$A$39:$A$782,$A168,СВЦЭМ!$B$39:$B$782,H$155)+'СЕТ СН'!$F$15</f>
        <v>155.55990693999999</v>
      </c>
      <c r="I168" s="36">
        <f>SUMIFS(СВЦЭМ!$E$39:$E$782,СВЦЭМ!$A$39:$A$782,$A168,СВЦЭМ!$B$39:$B$782,I$155)+'СЕТ СН'!$F$15</f>
        <v>155.42583153999999</v>
      </c>
      <c r="J168" s="36">
        <f>SUMIFS(СВЦЭМ!$E$39:$E$782,СВЦЭМ!$A$39:$A$782,$A168,СВЦЭМ!$B$39:$B$782,J$155)+'СЕТ СН'!$F$15</f>
        <v>155.02092249</v>
      </c>
      <c r="K168" s="36">
        <f>SUMIFS(СВЦЭМ!$E$39:$E$782,СВЦЭМ!$A$39:$A$782,$A168,СВЦЭМ!$B$39:$B$782,K$155)+'СЕТ СН'!$F$15</f>
        <v>154.03237055</v>
      </c>
      <c r="L168" s="36">
        <f>SUMIFS(СВЦЭМ!$E$39:$E$782,СВЦЭМ!$A$39:$A$782,$A168,СВЦЭМ!$B$39:$B$782,L$155)+'СЕТ СН'!$F$15</f>
        <v>154.40450032999999</v>
      </c>
      <c r="M168" s="36">
        <f>SUMIFS(СВЦЭМ!$E$39:$E$782,СВЦЭМ!$A$39:$A$782,$A168,СВЦЭМ!$B$39:$B$782,M$155)+'СЕТ СН'!$F$15</f>
        <v>156.97614313</v>
      </c>
      <c r="N168" s="36">
        <f>SUMIFS(СВЦЭМ!$E$39:$E$782,СВЦЭМ!$A$39:$A$782,$A168,СВЦЭМ!$B$39:$B$782,N$155)+'СЕТ СН'!$F$15</f>
        <v>159.00933015999999</v>
      </c>
      <c r="O168" s="36">
        <f>SUMIFS(СВЦЭМ!$E$39:$E$782,СВЦЭМ!$A$39:$A$782,$A168,СВЦЭМ!$B$39:$B$782,O$155)+'СЕТ СН'!$F$15</f>
        <v>163.67666829000001</v>
      </c>
      <c r="P168" s="36">
        <f>SUMIFS(СВЦЭМ!$E$39:$E$782,СВЦЭМ!$A$39:$A$782,$A168,СВЦЭМ!$B$39:$B$782,P$155)+'СЕТ СН'!$F$15</f>
        <v>164.11727207000001</v>
      </c>
      <c r="Q168" s="36">
        <f>SUMIFS(СВЦЭМ!$E$39:$E$782,СВЦЭМ!$A$39:$A$782,$A168,СВЦЭМ!$B$39:$B$782,Q$155)+'СЕТ СН'!$F$15</f>
        <v>164.39702783999999</v>
      </c>
      <c r="R168" s="36">
        <f>SUMIFS(СВЦЭМ!$E$39:$E$782,СВЦЭМ!$A$39:$A$782,$A168,СВЦЭМ!$B$39:$B$782,R$155)+'СЕТ СН'!$F$15</f>
        <v>158.47103612999999</v>
      </c>
      <c r="S168" s="36">
        <f>SUMIFS(СВЦЭМ!$E$39:$E$782,СВЦЭМ!$A$39:$A$782,$A168,СВЦЭМ!$B$39:$B$782,S$155)+'СЕТ СН'!$F$15</f>
        <v>154.04540313000001</v>
      </c>
      <c r="T168" s="36">
        <f>SUMIFS(СВЦЭМ!$E$39:$E$782,СВЦЭМ!$A$39:$A$782,$A168,СВЦЭМ!$B$39:$B$782,T$155)+'СЕТ СН'!$F$15</f>
        <v>155.44572307000001</v>
      </c>
      <c r="U168" s="36">
        <f>SUMIFS(СВЦЭМ!$E$39:$E$782,СВЦЭМ!$A$39:$A$782,$A168,СВЦЭМ!$B$39:$B$782,U$155)+'СЕТ СН'!$F$15</f>
        <v>156.43001770000001</v>
      </c>
      <c r="V168" s="36">
        <f>SUMIFS(СВЦЭМ!$E$39:$E$782,СВЦЭМ!$A$39:$A$782,$A168,СВЦЭМ!$B$39:$B$782,V$155)+'СЕТ СН'!$F$15</f>
        <v>156.05832738999999</v>
      </c>
      <c r="W168" s="36">
        <f>SUMIFS(СВЦЭМ!$E$39:$E$782,СВЦЭМ!$A$39:$A$782,$A168,СВЦЭМ!$B$39:$B$782,W$155)+'СЕТ СН'!$F$15</f>
        <v>158.21907805999999</v>
      </c>
      <c r="X168" s="36">
        <f>SUMIFS(СВЦЭМ!$E$39:$E$782,СВЦЭМ!$A$39:$A$782,$A168,СВЦЭМ!$B$39:$B$782,X$155)+'СЕТ СН'!$F$15</f>
        <v>160.72014512999999</v>
      </c>
      <c r="Y168" s="36">
        <f>SUMIFS(СВЦЭМ!$E$39:$E$782,СВЦЭМ!$A$39:$A$782,$A168,СВЦЭМ!$B$39:$B$782,Y$155)+'СЕТ СН'!$F$15</f>
        <v>164.82873025000001</v>
      </c>
    </row>
    <row r="169" spans="1:25" ht="15.75" x14ac:dyDescent="0.2">
      <c r="A169" s="35">
        <f t="shared" si="4"/>
        <v>44575</v>
      </c>
      <c r="B169" s="36">
        <f>SUMIFS(СВЦЭМ!$E$39:$E$782,СВЦЭМ!$A$39:$A$782,$A169,СВЦЭМ!$B$39:$B$782,B$155)+'СЕТ СН'!$F$15</f>
        <v>167.71847980000001</v>
      </c>
      <c r="C169" s="36">
        <f>SUMIFS(СВЦЭМ!$E$39:$E$782,СВЦЭМ!$A$39:$A$782,$A169,СВЦЭМ!$B$39:$B$782,C$155)+'СЕТ СН'!$F$15</f>
        <v>170.94587709000001</v>
      </c>
      <c r="D169" s="36">
        <f>SUMIFS(СВЦЭМ!$E$39:$E$782,СВЦЭМ!$A$39:$A$782,$A169,СВЦЭМ!$B$39:$B$782,D$155)+'СЕТ СН'!$F$15</f>
        <v>173.19789299999999</v>
      </c>
      <c r="E169" s="36">
        <f>SUMIFS(СВЦЭМ!$E$39:$E$782,СВЦЭМ!$A$39:$A$782,$A169,СВЦЭМ!$B$39:$B$782,E$155)+'СЕТ СН'!$F$15</f>
        <v>172.56261681000001</v>
      </c>
      <c r="F169" s="36">
        <f>SUMIFS(СВЦЭМ!$E$39:$E$782,СВЦЭМ!$A$39:$A$782,$A169,СВЦЭМ!$B$39:$B$782,F$155)+'СЕТ СН'!$F$15</f>
        <v>171.68384707000001</v>
      </c>
      <c r="G169" s="36">
        <f>SUMIFS(СВЦЭМ!$E$39:$E$782,СВЦЭМ!$A$39:$A$782,$A169,СВЦЭМ!$B$39:$B$782,G$155)+'СЕТ СН'!$F$15</f>
        <v>168.87348132</v>
      </c>
      <c r="H169" s="36">
        <f>SUMIFS(СВЦЭМ!$E$39:$E$782,СВЦЭМ!$A$39:$A$782,$A169,СВЦЭМ!$B$39:$B$782,H$155)+'СЕТ СН'!$F$15</f>
        <v>162.78398275999999</v>
      </c>
      <c r="I169" s="36">
        <f>SUMIFS(СВЦЭМ!$E$39:$E$782,СВЦЭМ!$A$39:$A$782,$A169,СВЦЭМ!$B$39:$B$782,I$155)+'СЕТ СН'!$F$15</f>
        <v>158.74357194999999</v>
      </c>
      <c r="J169" s="36">
        <f>SUMIFS(СВЦЭМ!$E$39:$E$782,СВЦЭМ!$A$39:$A$782,$A169,СВЦЭМ!$B$39:$B$782,J$155)+'СЕТ СН'!$F$15</f>
        <v>157.73930156</v>
      </c>
      <c r="K169" s="36">
        <f>SUMIFS(СВЦЭМ!$E$39:$E$782,СВЦЭМ!$A$39:$A$782,$A169,СВЦЭМ!$B$39:$B$782,K$155)+'СЕТ СН'!$F$15</f>
        <v>156.27441211999999</v>
      </c>
      <c r="L169" s="36">
        <f>SUMIFS(СВЦЭМ!$E$39:$E$782,СВЦЭМ!$A$39:$A$782,$A169,СВЦЭМ!$B$39:$B$782,L$155)+'СЕТ СН'!$F$15</f>
        <v>158.65834587000001</v>
      </c>
      <c r="M169" s="36">
        <f>SUMIFS(СВЦЭМ!$E$39:$E$782,СВЦЭМ!$A$39:$A$782,$A169,СВЦЭМ!$B$39:$B$782,M$155)+'СЕТ СН'!$F$15</f>
        <v>160.35362269000001</v>
      </c>
      <c r="N169" s="36">
        <f>SUMIFS(СВЦЭМ!$E$39:$E$782,СВЦЭМ!$A$39:$A$782,$A169,СВЦЭМ!$B$39:$B$782,N$155)+'СЕТ СН'!$F$15</f>
        <v>161.16793403</v>
      </c>
      <c r="O169" s="36">
        <f>SUMIFS(СВЦЭМ!$E$39:$E$782,СВЦЭМ!$A$39:$A$782,$A169,СВЦЭМ!$B$39:$B$782,O$155)+'СЕТ СН'!$F$15</f>
        <v>164.80737292000001</v>
      </c>
      <c r="P169" s="36">
        <f>SUMIFS(СВЦЭМ!$E$39:$E$782,СВЦЭМ!$A$39:$A$782,$A169,СВЦЭМ!$B$39:$B$782,P$155)+'СЕТ СН'!$F$15</f>
        <v>167.96931359000001</v>
      </c>
      <c r="Q169" s="36">
        <f>SUMIFS(СВЦЭМ!$E$39:$E$782,СВЦЭМ!$A$39:$A$782,$A169,СВЦЭМ!$B$39:$B$782,Q$155)+'СЕТ СН'!$F$15</f>
        <v>166.81157934999999</v>
      </c>
      <c r="R169" s="36">
        <f>SUMIFS(СВЦЭМ!$E$39:$E$782,СВЦЭМ!$A$39:$A$782,$A169,СВЦЭМ!$B$39:$B$782,R$155)+'СЕТ СН'!$F$15</f>
        <v>160.29804422999999</v>
      </c>
      <c r="S169" s="36">
        <f>SUMIFS(СВЦЭМ!$E$39:$E$782,СВЦЭМ!$A$39:$A$782,$A169,СВЦЭМ!$B$39:$B$782,S$155)+'СЕТ СН'!$F$15</f>
        <v>158.05008975000001</v>
      </c>
      <c r="T169" s="36">
        <f>SUMIFS(СВЦЭМ!$E$39:$E$782,СВЦЭМ!$A$39:$A$782,$A169,СВЦЭМ!$B$39:$B$782,T$155)+'СЕТ СН'!$F$15</f>
        <v>156.51701595</v>
      </c>
      <c r="U169" s="36">
        <f>SUMIFS(СВЦЭМ!$E$39:$E$782,СВЦЭМ!$A$39:$A$782,$A169,СВЦЭМ!$B$39:$B$782,U$155)+'СЕТ СН'!$F$15</f>
        <v>158.01683713</v>
      </c>
      <c r="V169" s="36">
        <f>SUMIFS(СВЦЭМ!$E$39:$E$782,СВЦЭМ!$A$39:$A$782,$A169,СВЦЭМ!$B$39:$B$782,V$155)+'СЕТ СН'!$F$15</f>
        <v>159.82101517000001</v>
      </c>
      <c r="W169" s="36">
        <f>SUMIFS(СВЦЭМ!$E$39:$E$782,СВЦЭМ!$A$39:$A$782,$A169,СВЦЭМ!$B$39:$B$782,W$155)+'СЕТ СН'!$F$15</f>
        <v>159.65956499999999</v>
      </c>
      <c r="X169" s="36">
        <f>SUMIFS(СВЦЭМ!$E$39:$E$782,СВЦЭМ!$A$39:$A$782,$A169,СВЦЭМ!$B$39:$B$782,X$155)+'СЕТ СН'!$F$15</f>
        <v>161.76650981</v>
      </c>
      <c r="Y169" s="36">
        <f>SUMIFS(СВЦЭМ!$E$39:$E$782,СВЦЭМ!$A$39:$A$782,$A169,СВЦЭМ!$B$39:$B$782,Y$155)+'СЕТ СН'!$F$15</f>
        <v>163.62759978</v>
      </c>
    </row>
    <row r="170" spans="1:25" ht="15.75" x14ac:dyDescent="0.2">
      <c r="A170" s="35">
        <f t="shared" si="4"/>
        <v>44576</v>
      </c>
      <c r="B170" s="36">
        <f>SUMIFS(СВЦЭМ!$E$39:$E$782,СВЦЭМ!$A$39:$A$782,$A170,СВЦЭМ!$B$39:$B$782,B$155)+'СЕТ СН'!$F$15</f>
        <v>161.26437068000001</v>
      </c>
      <c r="C170" s="36">
        <f>SUMIFS(СВЦЭМ!$E$39:$E$782,СВЦЭМ!$A$39:$A$782,$A170,СВЦЭМ!$B$39:$B$782,C$155)+'СЕТ СН'!$F$15</f>
        <v>153.85357293999999</v>
      </c>
      <c r="D170" s="36">
        <f>SUMIFS(СВЦЭМ!$E$39:$E$782,СВЦЭМ!$A$39:$A$782,$A170,СВЦЭМ!$B$39:$B$782,D$155)+'СЕТ СН'!$F$15</f>
        <v>160.02637661</v>
      </c>
      <c r="E170" s="36">
        <f>SUMIFS(СВЦЭМ!$E$39:$E$782,СВЦЭМ!$A$39:$A$782,$A170,СВЦЭМ!$B$39:$B$782,E$155)+'СЕТ СН'!$F$15</f>
        <v>161.68024399999999</v>
      </c>
      <c r="F170" s="36">
        <f>SUMIFS(СВЦЭМ!$E$39:$E$782,СВЦЭМ!$A$39:$A$782,$A170,СВЦЭМ!$B$39:$B$782,F$155)+'СЕТ СН'!$F$15</f>
        <v>161.67257771000001</v>
      </c>
      <c r="G170" s="36">
        <f>SUMIFS(СВЦЭМ!$E$39:$E$782,СВЦЭМ!$A$39:$A$782,$A170,СВЦЭМ!$B$39:$B$782,G$155)+'СЕТ СН'!$F$15</f>
        <v>160.50537107</v>
      </c>
      <c r="H170" s="36">
        <f>SUMIFS(СВЦЭМ!$E$39:$E$782,СВЦЭМ!$A$39:$A$782,$A170,СВЦЭМ!$B$39:$B$782,H$155)+'СЕТ СН'!$F$15</f>
        <v>155.43706835</v>
      </c>
      <c r="I170" s="36">
        <f>SUMIFS(СВЦЭМ!$E$39:$E$782,СВЦЭМ!$A$39:$A$782,$A170,СВЦЭМ!$B$39:$B$782,I$155)+'СЕТ СН'!$F$15</f>
        <v>153.85015683</v>
      </c>
      <c r="J170" s="36">
        <f>SUMIFS(СВЦЭМ!$E$39:$E$782,СВЦЭМ!$A$39:$A$782,$A170,СВЦЭМ!$B$39:$B$782,J$155)+'СЕТ СН'!$F$15</f>
        <v>150.94785623999999</v>
      </c>
      <c r="K170" s="36">
        <f>SUMIFS(СВЦЭМ!$E$39:$E$782,СВЦЭМ!$A$39:$A$782,$A170,СВЦЭМ!$B$39:$B$782,K$155)+'СЕТ СН'!$F$15</f>
        <v>148.18019029000001</v>
      </c>
      <c r="L170" s="36">
        <f>SUMIFS(СВЦЭМ!$E$39:$E$782,СВЦЭМ!$A$39:$A$782,$A170,СВЦЭМ!$B$39:$B$782,L$155)+'СЕТ СН'!$F$15</f>
        <v>146.93591574000001</v>
      </c>
      <c r="M170" s="36">
        <f>SUMIFS(СВЦЭМ!$E$39:$E$782,СВЦЭМ!$A$39:$A$782,$A170,СВЦЭМ!$B$39:$B$782,M$155)+'СЕТ СН'!$F$15</f>
        <v>148.68102665999999</v>
      </c>
      <c r="N170" s="36">
        <f>SUMIFS(СВЦЭМ!$E$39:$E$782,СВЦЭМ!$A$39:$A$782,$A170,СВЦЭМ!$B$39:$B$782,N$155)+'СЕТ СН'!$F$15</f>
        <v>153.34115514000001</v>
      </c>
      <c r="O170" s="36">
        <f>SUMIFS(СВЦЭМ!$E$39:$E$782,СВЦЭМ!$A$39:$A$782,$A170,СВЦЭМ!$B$39:$B$782,O$155)+'СЕТ СН'!$F$15</f>
        <v>157.4675378</v>
      </c>
      <c r="P170" s="36">
        <f>SUMIFS(СВЦЭМ!$E$39:$E$782,СВЦЭМ!$A$39:$A$782,$A170,СВЦЭМ!$B$39:$B$782,P$155)+'СЕТ СН'!$F$15</f>
        <v>157.60138463999999</v>
      </c>
      <c r="Q170" s="36">
        <f>SUMIFS(СВЦЭМ!$E$39:$E$782,СВЦЭМ!$A$39:$A$782,$A170,СВЦЭМ!$B$39:$B$782,Q$155)+'СЕТ СН'!$F$15</f>
        <v>157.64955341000001</v>
      </c>
      <c r="R170" s="36">
        <f>SUMIFS(СВЦЭМ!$E$39:$E$782,СВЦЭМ!$A$39:$A$782,$A170,СВЦЭМ!$B$39:$B$782,R$155)+'СЕТ СН'!$F$15</f>
        <v>151.35353620000001</v>
      </c>
      <c r="S170" s="36">
        <f>SUMIFS(СВЦЭМ!$E$39:$E$782,СВЦЭМ!$A$39:$A$782,$A170,СВЦЭМ!$B$39:$B$782,S$155)+'СЕТ СН'!$F$15</f>
        <v>148.77545584000001</v>
      </c>
      <c r="T170" s="36">
        <f>SUMIFS(СВЦЭМ!$E$39:$E$782,СВЦЭМ!$A$39:$A$782,$A170,СВЦЭМ!$B$39:$B$782,T$155)+'СЕТ СН'!$F$15</f>
        <v>148.88881219000001</v>
      </c>
      <c r="U170" s="36">
        <f>SUMIFS(СВЦЭМ!$E$39:$E$782,СВЦЭМ!$A$39:$A$782,$A170,СВЦЭМ!$B$39:$B$782,U$155)+'СЕТ СН'!$F$15</f>
        <v>150.40195299999999</v>
      </c>
      <c r="V170" s="36">
        <f>SUMIFS(СВЦЭМ!$E$39:$E$782,СВЦЭМ!$A$39:$A$782,$A170,СВЦЭМ!$B$39:$B$782,V$155)+'СЕТ СН'!$F$15</f>
        <v>151.71713579999999</v>
      </c>
      <c r="W170" s="36">
        <f>SUMIFS(СВЦЭМ!$E$39:$E$782,СВЦЭМ!$A$39:$A$782,$A170,СВЦЭМ!$B$39:$B$782,W$155)+'СЕТ СН'!$F$15</f>
        <v>153.31262495999999</v>
      </c>
      <c r="X170" s="36">
        <f>SUMIFS(СВЦЭМ!$E$39:$E$782,СВЦЭМ!$A$39:$A$782,$A170,СВЦЭМ!$B$39:$B$782,X$155)+'СЕТ СН'!$F$15</f>
        <v>154.41672761999999</v>
      </c>
      <c r="Y170" s="36">
        <f>SUMIFS(СВЦЭМ!$E$39:$E$782,СВЦЭМ!$A$39:$A$782,$A170,СВЦЭМ!$B$39:$B$782,Y$155)+'СЕТ СН'!$F$15</f>
        <v>156.83453643999999</v>
      </c>
    </row>
    <row r="171" spans="1:25" ht="15.75" x14ac:dyDescent="0.2">
      <c r="A171" s="35">
        <f t="shared" si="4"/>
        <v>44577</v>
      </c>
      <c r="B171" s="36">
        <f>SUMIFS(СВЦЭМ!$E$39:$E$782,СВЦЭМ!$A$39:$A$782,$A171,СВЦЭМ!$B$39:$B$782,B$155)+'СЕТ СН'!$F$15</f>
        <v>155.64249878999999</v>
      </c>
      <c r="C171" s="36">
        <f>SUMIFS(СВЦЭМ!$E$39:$E$782,СВЦЭМ!$A$39:$A$782,$A171,СВЦЭМ!$B$39:$B$782,C$155)+'СЕТ СН'!$F$15</f>
        <v>158.50608844999999</v>
      </c>
      <c r="D171" s="36">
        <f>SUMIFS(СВЦЭМ!$E$39:$E$782,СВЦЭМ!$A$39:$A$782,$A171,СВЦЭМ!$B$39:$B$782,D$155)+'СЕТ СН'!$F$15</f>
        <v>161.18948492000001</v>
      </c>
      <c r="E171" s="36">
        <f>SUMIFS(СВЦЭМ!$E$39:$E$782,СВЦЭМ!$A$39:$A$782,$A171,СВЦЭМ!$B$39:$B$782,E$155)+'СЕТ СН'!$F$15</f>
        <v>160.5810875</v>
      </c>
      <c r="F171" s="36">
        <f>SUMIFS(СВЦЭМ!$E$39:$E$782,СВЦЭМ!$A$39:$A$782,$A171,СВЦЭМ!$B$39:$B$782,F$155)+'СЕТ СН'!$F$15</f>
        <v>160.08654247999999</v>
      </c>
      <c r="G171" s="36">
        <f>SUMIFS(СВЦЭМ!$E$39:$E$782,СВЦЭМ!$A$39:$A$782,$A171,СВЦЭМ!$B$39:$B$782,G$155)+'СЕТ СН'!$F$15</f>
        <v>159.70485421000001</v>
      </c>
      <c r="H171" s="36">
        <f>SUMIFS(СВЦЭМ!$E$39:$E$782,СВЦЭМ!$A$39:$A$782,$A171,СВЦЭМ!$B$39:$B$782,H$155)+'СЕТ СН'!$F$15</f>
        <v>154.61052333000001</v>
      </c>
      <c r="I171" s="36">
        <f>SUMIFS(СВЦЭМ!$E$39:$E$782,СВЦЭМ!$A$39:$A$782,$A171,СВЦЭМ!$B$39:$B$782,I$155)+'СЕТ СН'!$F$15</f>
        <v>151.74765694999999</v>
      </c>
      <c r="J171" s="36">
        <f>SUMIFS(СВЦЭМ!$E$39:$E$782,СВЦЭМ!$A$39:$A$782,$A171,СВЦЭМ!$B$39:$B$782,J$155)+'СЕТ СН'!$F$15</f>
        <v>150.87663021</v>
      </c>
      <c r="K171" s="36">
        <f>SUMIFS(СВЦЭМ!$E$39:$E$782,СВЦЭМ!$A$39:$A$782,$A171,СВЦЭМ!$B$39:$B$782,K$155)+'СЕТ СН'!$F$15</f>
        <v>148.83137532000001</v>
      </c>
      <c r="L171" s="36">
        <f>SUMIFS(СВЦЭМ!$E$39:$E$782,СВЦЭМ!$A$39:$A$782,$A171,СВЦЭМ!$B$39:$B$782,L$155)+'СЕТ СН'!$F$15</f>
        <v>150.29476044</v>
      </c>
      <c r="M171" s="36">
        <f>SUMIFS(СВЦЭМ!$E$39:$E$782,СВЦЭМ!$A$39:$A$782,$A171,СВЦЭМ!$B$39:$B$782,M$155)+'СЕТ СН'!$F$15</f>
        <v>153.38512610999999</v>
      </c>
      <c r="N171" s="36">
        <f>SUMIFS(СВЦЭМ!$E$39:$E$782,СВЦЭМ!$A$39:$A$782,$A171,СВЦЭМ!$B$39:$B$782,N$155)+'СЕТ СН'!$F$15</f>
        <v>157.43529444000001</v>
      </c>
      <c r="O171" s="36">
        <f>SUMIFS(СВЦЭМ!$E$39:$E$782,СВЦЭМ!$A$39:$A$782,$A171,СВЦЭМ!$B$39:$B$782,O$155)+'СЕТ СН'!$F$15</f>
        <v>162.16960562</v>
      </c>
      <c r="P171" s="36">
        <f>SUMIFS(СВЦЭМ!$E$39:$E$782,СВЦЭМ!$A$39:$A$782,$A171,СВЦЭМ!$B$39:$B$782,P$155)+'СЕТ СН'!$F$15</f>
        <v>162.67105268</v>
      </c>
      <c r="Q171" s="36">
        <f>SUMIFS(СВЦЭМ!$E$39:$E$782,СВЦЭМ!$A$39:$A$782,$A171,СВЦЭМ!$B$39:$B$782,Q$155)+'СЕТ СН'!$F$15</f>
        <v>162.73457680999999</v>
      </c>
      <c r="R171" s="36">
        <f>SUMIFS(СВЦЭМ!$E$39:$E$782,СВЦЭМ!$A$39:$A$782,$A171,СВЦЭМ!$B$39:$B$782,R$155)+'СЕТ СН'!$F$15</f>
        <v>157.03406042</v>
      </c>
      <c r="S171" s="36">
        <f>SUMIFS(СВЦЭМ!$E$39:$E$782,СВЦЭМ!$A$39:$A$782,$A171,СВЦЭМ!$B$39:$B$782,S$155)+'СЕТ СН'!$F$15</f>
        <v>151.03307813999999</v>
      </c>
      <c r="T171" s="36">
        <f>SUMIFS(СВЦЭМ!$E$39:$E$782,СВЦЭМ!$A$39:$A$782,$A171,СВЦЭМ!$B$39:$B$782,T$155)+'СЕТ СН'!$F$15</f>
        <v>150.38061966999999</v>
      </c>
      <c r="U171" s="36">
        <f>SUMIFS(СВЦЭМ!$E$39:$E$782,СВЦЭМ!$A$39:$A$782,$A171,СВЦЭМ!$B$39:$B$782,U$155)+'СЕТ СН'!$F$15</f>
        <v>152.16504552000001</v>
      </c>
      <c r="V171" s="36">
        <f>SUMIFS(СВЦЭМ!$E$39:$E$782,СВЦЭМ!$A$39:$A$782,$A171,СВЦЭМ!$B$39:$B$782,V$155)+'СЕТ СН'!$F$15</f>
        <v>153.78277259000001</v>
      </c>
      <c r="W171" s="36">
        <f>SUMIFS(СВЦЭМ!$E$39:$E$782,СВЦЭМ!$A$39:$A$782,$A171,СВЦЭМ!$B$39:$B$782,W$155)+'СЕТ СН'!$F$15</f>
        <v>156.43039845000001</v>
      </c>
      <c r="X171" s="36">
        <f>SUMIFS(СВЦЭМ!$E$39:$E$782,СВЦЭМ!$A$39:$A$782,$A171,СВЦЭМ!$B$39:$B$782,X$155)+'СЕТ СН'!$F$15</f>
        <v>158.17873895</v>
      </c>
      <c r="Y171" s="36">
        <f>SUMIFS(СВЦЭМ!$E$39:$E$782,СВЦЭМ!$A$39:$A$782,$A171,СВЦЭМ!$B$39:$B$782,Y$155)+'СЕТ СН'!$F$15</f>
        <v>160.70277052</v>
      </c>
    </row>
    <row r="172" spans="1:25" ht="15.75" x14ac:dyDescent="0.2">
      <c r="A172" s="35">
        <f t="shared" si="4"/>
        <v>44578</v>
      </c>
      <c r="B172" s="36">
        <f>SUMIFS(СВЦЭМ!$E$39:$E$782,СВЦЭМ!$A$39:$A$782,$A172,СВЦЭМ!$B$39:$B$782,B$155)+'СЕТ СН'!$F$15</f>
        <v>164.47522420999999</v>
      </c>
      <c r="C172" s="36">
        <f>SUMIFS(СВЦЭМ!$E$39:$E$782,СВЦЭМ!$A$39:$A$782,$A172,СВЦЭМ!$B$39:$B$782,C$155)+'СЕТ СН'!$F$15</f>
        <v>172.23798095999999</v>
      </c>
      <c r="D172" s="36">
        <f>SUMIFS(СВЦЭМ!$E$39:$E$782,СВЦЭМ!$A$39:$A$782,$A172,СВЦЭМ!$B$39:$B$782,D$155)+'СЕТ СН'!$F$15</f>
        <v>173.69187482000001</v>
      </c>
      <c r="E172" s="36">
        <f>SUMIFS(СВЦЭМ!$E$39:$E$782,СВЦЭМ!$A$39:$A$782,$A172,СВЦЭМ!$B$39:$B$782,E$155)+'СЕТ СН'!$F$15</f>
        <v>166.99827629000001</v>
      </c>
      <c r="F172" s="36">
        <f>SUMIFS(СВЦЭМ!$E$39:$E$782,СВЦЭМ!$A$39:$A$782,$A172,СВЦЭМ!$B$39:$B$782,F$155)+'СЕТ СН'!$F$15</f>
        <v>167.0512736</v>
      </c>
      <c r="G172" s="36">
        <f>SUMIFS(СВЦЭМ!$E$39:$E$782,СВЦЭМ!$A$39:$A$782,$A172,СВЦЭМ!$B$39:$B$782,G$155)+'СЕТ СН'!$F$15</f>
        <v>159.50326122000001</v>
      </c>
      <c r="H172" s="36">
        <f>SUMIFS(СВЦЭМ!$E$39:$E$782,СВЦЭМ!$A$39:$A$782,$A172,СВЦЭМ!$B$39:$B$782,H$155)+'СЕТ СН'!$F$15</f>
        <v>156.73015144999999</v>
      </c>
      <c r="I172" s="36">
        <f>SUMIFS(СВЦЭМ!$E$39:$E$782,СВЦЭМ!$A$39:$A$782,$A172,СВЦЭМ!$B$39:$B$782,I$155)+'СЕТ СН'!$F$15</f>
        <v>153.30968734999999</v>
      </c>
      <c r="J172" s="36">
        <f>SUMIFS(СВЦЭМ!$E$39:$E$782,СВЦЭМ!$A$39:$A$782,$A172,СВЦЭМ!$B$39:$B$782,J$155)+'СЕТ СН'!$F$15</f>
        <v>155.92341377</v>
      </c>
      <c r="K172" s="36">
        <f>SUMIFS(СВЦЭМ!$E$39:$E$782,СВЦЭМ!$A$39:$A$782,$A172,СВЦЭМ!$B$39:$B$782,K$155)+'СЕТ СН'!$F$15</f>
        <v>157.84884973999999</v>
      </c>
      <c r="L172" s="36">
        <f>SUMIFS(СВЦЭМ!$E$39:$E$782,СВЦЭМ!$A$39:$A$782,$A172,СВЦЭМ!$B$39:$B$782,L$155)+'СЕТ СН'!$F$15</f>
        <v>158.82775823</v>
      </c>
      <c r="M172" s="36">
        <f>SUMIFS(СВЦЭМ!$E$39:$E$782,СВЦЭМ!$A$39:$A$782,$A172,СВЦЭМ!$B$39:$B$782,M$155)+'СЕТ СН'!$F$15</f>
        <v>156.81496231</v>
      </c>
      <c r="N172" s="36">
        <f>SUMIFS(СВЦЭМ!$E$39:$E$782,СВЦЭМ!$A$39:$A$782,$A172,СВЦЭМ!$B$39:$B$782,N$155)+'СЕТ СН'!$F$15</f>
        <v>156.67463018000001</v>
      </c>
      <c r="O172" s="36">
        <f>SUMIFS(СВЦЭМ!$E$39:$E$782,СВЦЭМ!$A$39:$A$782,$A172,СВЦЭМ!$B$39:$B$782,O$155)+'СЕТ СН'!$F$15</f>
        <v>158.02305855</v>
      </c>
      <c r="P172" s="36">
        <f>SUMIFS(СВЦЭМ!$E$39:$E$782,СВЦЭМ!$A$39:$A$782,$A172,СВЦЭМ!$B$39:$B$782,P$155)+'СЕТ СН'!$F$15</f>
        <v>158.08441821</v>
      </c>
      <c r="Q172" s="36">
        <f>SUMIFS(СВЦЭМ!$E$39:$E$782,СВЦЭМ!$A$39:$A$782,$A172,СВЦЭМ!$B$39:$B$782,Q$155)+'СЕТ СН'!$F$15</f>
        <v>157.20546593</v>
      </c>
      <c r="R172" s="36">
        <f>SUMIFS(СВЦЭМ!$E$39:$E$782,СВЦЭМ!$A$39:$A$782,$A172,СВЦЭМ!$B$39:$B$782,R$155)+'СЕТ СН'!$F$15</f>
        <v>155.73752970000001</v>
      </c>
      <c r="S172" s="36">
        <f>SUMIFS(СВЦЭМ!$E$39:$E$782,СВЦЭМ!$A$39:$A$782,$A172,СВЦЭМ!$B$39:$B$782,S$155)+'СЕТ СН'!$F$15</f>
        <v>151.50922012000001</v>
      </c>
      <c r="T172" s="36">
        <f>SUMIFS(СВЦЭМ!$E$39:$E$782,СВЦЭМ!$A$39:$A$782,$A172,СВЦЭМ!$B$39:$B$782,T$155)+'СЕТ СН'!$F$15</f>
        <v>156.9673603</v>
      </c>
      <c r="U172" s="36">
        <f>SUMIFS(СВЦЭМ!$E$39:$E$782,СВЦЭМ!$A$39:$A$782,$A172,СВЦЭМ!$B$39:$B$782,U$155)+'СЕТ СН'!$F$15</f>
        <v>158.30611532</v>
      </c>
      <c r="V172" s="36">
        <f>SUMIFS(СВЦЭМ!$E$39:$E$782,СВЦЭМ!$A$39:$A$782,$A172,СВЦЭМ!$B$39:$B$782,V$155)+'СЕТ СН'!$F$15</f>
        <v>158.20994175999999</v>
      </c>
      <c r="W172" s="36">
        <f>SUMIFS(СВЦЭМ!$E$39:$E$782,СВЦЭМ!$A$39:$A$782,$A172,СВЦЭМ!$B$39:$B$782,W$155)+'СЕТ СН'!$F$15</f>
        <v>159.64612753</v>
      </c>
      <c r="X172" s="36">
        <f>SUMIFS(СВЦЭМ!$E$39:$E$782,СВЦЭМ!$A$39:$A$782,$A172,СВЦЭМ!$B$39:$B$782,X$155)+'СЕТ СН'!$F$15</f>
        <v>161.67915024999999</v>
      </c>
      <c r="Y172" s="36">
        <f>SUMIFS(СВЦЭМ!$E$39:$E$782,СВЦЭМ!$A$39:$A$782,$A172,СВЦЭМ!$B$39:$B$782,Y$155)+'СЕТ СН'!$F$15</f>
        <v>167.89118751000001</v>
      </c>
    </row>
    <row r="173" spans="1:25" ht="15.75" x14ac:dyDescent="0.2">
      <c r="A173" s="35">
        <f t="shared" si="4"/>
        <v>44579</v>
      </c>
      <c r="B173" s="36">
        <f>SUMIFS(СВЦЭМ!$E$39:$E$782,СВЦЭМ!$A$39:$A$782,$A173,СВЦЭМ!$B$39:$B$782,B$155)+'СЕТ СН'!$F$15</f>
        <v>163.93287538999999</v>
      </c>
      <c r="C173" s="36">
        <f>SUMIFS(СВЦЭМ!$E$39:$E$782,СВЦЭМ!$A$39:$A$782,$A173,СВЦЭМ!$B$39:$B$782,C$155)+'СЕТ СН'!$F$15</f>
        <v>166.69587571</v>
      </c>
      <c r="D173" s="36">
        <f>SUMIFS(СВЦЭМ!$E$39:$E$782,СВЦЭМ!$A$39:$A$782,$A173,СВЦЭМ!$B$39:$B$782,D$155)+'СЕТ СН'!$F$15</f>
        <v>171.66040527999999</v>
      </c>
      <c r="E173" s="36">
        <f>SUMIFS(СВЦЭМ!$E$39:$E$782,СВЦЭМ!$A$39:$A$782,$A173,СВЦЭМ!$B$39:$B$782,E$155)+'СЕТ СН'!$F$15</f>
        <v>172.55644555000001</v>
      </c>
      <c r="F173" s="36">
        <f>SUMIFS(СВЦЭМ!$E$39:$E$782,СВЦЭМ!$A$39:$A$782,$A173,СВЦЭМ!$B$39:$B$782,F$155)+'СЕТ СН'!$F$15</f>
        <v>170.81712565999999</v>
      </c>
      <c r="G173" s="36">
        <f>SUMIFS(СВЦЭМ!$E$39:$E$782,СВЦЭМ!$A$39:$A$782,$A173,СВЦЭМ!$B$39:$B$782,G$155)+'СЕТ СН'!$F$15</f>
        <v>166.02486963000001</v>
      </c>
      <c r="H173" s="36">
        <f>SUMIFS(СВЦЭМ!$E$39:$E$782,СВЦЭМ!$A$39:$A$782,$A173,СВЦЭМ!$B$39:$B$782,H$155)+'СЕТ СН'!$F$15</f>
        <v>160.54975309</v>
      </c>
      <c r="I173" s="36">
        <f>SUMIFS(СВЦЭМ!$E$39:$E$782,СВЦЭМ!$A$39:$A$782,$A173,СВЦЭМ!$B$39:$B$782,I$155)+'СЕТ СН'!$F$15</f>
        <v>156.75671323</v>
      </c>
      <c r="J173" s="36">
        <f>SUMIFS(СВЦЭМ!$E$39:$E$782,СВЦЭМ!$A$39:$A$782,$A173,СВЦЭМ!$B$39:$B$782,J$155)+'СЕТ СН'!$F$15</f>
        <v>152.38903783000001</v>
      </c>
      <c r="K173" s="36">
        <f>SUMIFS(СВЦЭМ!$E$39:$E$782,СВЦЭМ!$A$39:$A$782,$A173,СВЦЭМ!$B$39:$B$782,K$155)+'СЕТ СН'!$F$15</f>
        <v>155.63285298</v>
      </c>
      <c r="L173" s="36">
        <f>SUMIFS(СВЦЭМ!$E$39:$E$782,СВЦЭМ!$A$39:$A$782,$A173,СВЦЭМ!$B$39:$B$782,L$155)+'СЕТ СН'!$F$15</f>
        <v>156.83072788999999</v>
      </c>
      <c r="M173" s="36">
        <f>SUMIFS(СВЦЭМ!$E$39:$E$782,СВЦЭМ!$A$39:$A$782,$A173,СВЦЭМ!$B$39:$B$782,M$155)+'СЕТ СН'!$F$15</f>
        <v>159.40762938</v>
      </c>
      <c r="N173" s="36">
        <f>SUMIFS(СВЦЭМ!$E$39:$E$782,СВЦЭМ!$A$39:$A$782,$A173,СВЦЭМ!$B$39:$B$782,N$155)+'СЕТ СН'!$F$15</f>
        <v>157.77652914000001</v>
      </c>
      <c r="O173" s="36">
        <f>SUMIFS(СВЦЭМ!$E$39:$E$782,СВЦЭМ!$A$39:$A$782,$A173,СВЦЭМ!$B$39:$B$782,O$155)+'СЕТ СН'!$F$15</f>
        <v>160.00606662999999</v>
      </c>
      <c r="P173" s="36">
        <f>SUMIFS(СВЦЭМ!$E$39:$E$782,СВЦЭМ!$A$39:$A$782,$A173,СВЦЭМ!$B$39:$B$782,P$155)+'СЕТ СН'!$F$15</f>
        <v>161.84609595000001</v>
      </c>
      <c r="Q173" s="36">
        <f>SUMIFS(СВЦЭМ!$E$39:$E$782,СВЦЭМ!$A$39:$A$782,$A173,СВЦЭМ!$B$39:$B$782,Q$155)+'СЕТ СН'!$F$15</f>
        <v>162.38306444</v>
      </c>
      <c r="R173" s="36">
        <f>SUMIFS(СВЦЭМ!$E$39:$E$782,СВЦЭМ!$A$39:$A$782,$A173,СВЦЭМ!$B$39:$B$782,R$155)+'СЕТ СН'!$F$15</f>
        <v>157.30154256</v>
      </c>
      <c r="S173" s="36">
        <f>SUMIFS(СВЦЭМ!$E$39:$E$782,СВЦЭМ!$A$39:$A$782,$A173,СВЦЭМ!$B$39:$B$782,S$155)+'СЕТ СН'!$F$15</f>
        <v>155.93406289999999</v>
      </c>
      <c r="T173" s="36">
        <f>SUMIFS(СВЦЭМ!$E$39:$E$782,СВЦЭМ!$A$39:$A$782,$A173,СВЦЭМ!$B$39:$B$782,T$155)+'СЕТ СН'!$F$15</f>
        <v>156.65870185</v>
      </c>
      <c r="U173" s="36">
        <f>SUMIFS(СВЦЭМ!$E$39:$E$782,СВЦЭМ!$A$39:$A$782,$A173,СВЦЭМ!$B$39:$B$782,U$155)+'СЕТ СН'!$F$15</f>
        <v>154.73293432</v>
      </c>
      <c r="V173" s="36">
        <f>SUMIFS(СВЦЭМ!$E$39:$E$782,СВЦЭМ!$A$39:$A$782,$A173,СВЦЭМ!$B$39:$B$782,V$155)+'СЕТ СН'!$F$15</f>
        <v>153.94254526</v>
      </c>
      <c r="W173" s="36">
        <f>SUMIFS(СВЦЭМ!$E$39:$E$782,СВЦЭМ!$A$39:$A$782,$A173,СВЦЭМ!$B$39:$B$782,W$155)+'СЕТ СН'!$F$15</f>
        <v>156.07839806999999</v>
      </c>
      <c r="X173" s="36">
        <f>SUMIFS(СВЦЭМ!$E$39:$E$782,СВЦЭМ!$A$39:$A$782,$A173,СВЦЭМ!$B$39:$B$782,X$155)+'СЕТ СН'!$F$15</f>
        <v>158.73237932000001</v>
      </c>
      <c r="Y173" s="36">
        <f>SUMIFS(СВЦЭМ!$E$39:$E$782,СВЦЭМ!$A$39:$A$782,$A173,СВЦЭМ!$B$39:$B$782,Y$155)+'СЕТ СН'!$F$15</f>
        <v>159.99925223</v>
      </c>
    </row>
    <row r="174" spans="1:25" ht="15.75" x14ac:dyDescent="0.2">
      <c r="A174" s="35">
        <f t="shared" si="4"/>
        <v>44580</v>
      </c>
      <c r="B174" s="36">
        <f>SUMIFS(СВЦЭМ!$E$39:$E$782,СВЦЭМ!$A$39:$A$782,$A174,СВЦЭМ!$B$39:$B$782,B$155)+'СЕТ СН'!$F$15</f>
        <v>167.47174974000001</v>
      </c>
      <c r="C174" s="36">
        <f>SUMIFS(СВЦЭМ!$E$39:$E$782,СВЦЭМ!$A$39:$A$782,$A174,СВЦЭМ!$B$39:$B$782,C$155)+'СЕТ СН'!$F$15</f>
        <v>171.08028314000001</v>
      </c>
      <c r="D174" s="36">
        <f>SUMIFS(СВЦЭМ!$E$39:$E$782,СВЦЭМ!$A$39:$A$782,$A174,СВЦЭМ!$B$39:$B$782,D$155)+'СЕТ СН'!$F$15</f>
        <v>174.03656591999999</v>
      </c>
      <c r="E174" s="36">
        <f>SUMIFS(СВЦЭМ!$E$39:$E$782,СВЦЭМ!$A$39:$A$782,$A174,СВЦЭМ!$B$39:$B$782,E$155)+'СЕТ СН'!$F$15</f>
        <v>174.45494343999999</v>
      </c>
      <c r="F174" s="36">
        <f>SUMIFS(СВЦЭМ!$E$39:$E$782,СВЦЭМ!$A$39:$A$782,$A174,СВЦЭМ!$B$39:$B$782,F$155)+'СЕТ СН'!$F$15</f>
        <v>173.00430159999999</v>
      </c>
      <c r="G174" s="36">
        <f>SUMIFS(СВЦЭМ!$E$39:$E$782,СВЦЭМ!$A$39:$A$782,$A174,СВЦЭМ!$B$39:$B$782,G$155)+'СЕТ СН'!$F$15</f>
        <v>167.131148</v>
      </c>
      <c r="H174" s="36">
        <f>SUMIFS(СВЦЭМ!$E$39:$E$782,СВЦЭМ!$A$39:$A$782,$A174,СВЦЭМ!$B$39:$B$782,H$155)+'СЕТ СН'!$F$15</f>
        <v>162.21067775</v>
      </c>
      <c r="I174" s="36">
        <f>SUMIFS(СВЦЭМ!$E$39:$E$782,СВЦЭМ!$A$39:$A$782,$A174,СВЦЭМ!$B$39:$B$782,I$155)+'СЕТ СН'!$F$15</f>
        <v>158.36380468999999</v>
      </c>
      <c r="J174" s="36">
        <f>SUMIFS(СВЦЭМ!$E$39:$E$782,СВЦЭМ!$A$39:$A$782,$A174,СВЦЭМ!$B$39:$B$782,J$155)+'СЕТ СН'!$F$15</f>
        <v>155.83503116</v>
      </c>
      <c r="K174" s="36">
        <f>SUMIFS(СВЦЭМ!$E$39:$E$782,СВЦЭМ!$A$39:$A$782,$A174,СВЦЭМ!$B$39:$B$782,K$155)+'СЕТ СН'!$F$15</f>
        <v>155.74694349999999</v>
      </c>
      <c r="L174" s="36">
        <f>SUMIFS(СВЦЭМ!$E$39:$E$782,СВЦЭМ!$A$39:$A$782,$A174,СВЦЭМ!$B$39:$B$782,L$155)+'СЕТ СН'!$F$15</f>
        <v>156.70156764000001</v>
      </c>
      <c r="M174" s="36">
        <f>SUMIFS(СВЦЭМ!$E$39:$E$782,СВЦЭМ!$A$39:$A$782,$A174,СВЦЭМ!$B$39:$B$782,M$155)+'СЕТ СН'!$F$15</f>
        <v>157.68788537</v>
      </c>
      <c r="N174" s="36">
        <f>SUMIFS(СВЦЭМ!$E$39:$E$782,СВЦЭМ!$A$39:$A$782,$A174,СВЦЭМ!$B$39:$B$782,N$155)+'СЕТ СН'!$F$15</f>
        <v>158.11654823000001</v>
      </c>
      <c r="O174" s="36">
        <f>SUMIFS(СВЦЭМ!$E$39:$E$782,СВЦЭМ!$A$39:$A$782,$A174,СВЦЭМ!$B$39:$B$782,O$155)+'СЕТ СН'!$F$15</f>
        <v>163.12419168</v>
      </c>
      <c r="P174" s="36">
        <f>SUMIFS(СВЦЭМ!$E$39:$E$782,СВЦЭМ!$A$39:$A$782,$A174,СВЦЭМ!$B$39:$B$782,P$155)+'СЕТ СН'!$F$15</f>
        <v>163.45406688</v>
      </c>
      <c r="Q174" s="36">
        <f>SUMIFS(СВЦЭМ!$E$39:$E$782,СВЦЭМ!$A$39:$A$782,$A174,СВЦЭМ!$B$39:$B$782,Q$155)+'СЕТ СН'!$F$15</f>
        <v>162.57944941</v>
      </c>
      <c r="R174" s="36">
        <f>SUMIFS(СВЦЭМ!$E$39:$E$782,СВЦЭМ!$A$39:$A$782,$A174,СВЦЭМ!$B$39:$B$782,R$155)+'СЕТ СН'!$F$15</f>
        <v>158.70436652000001</v>
      </c>
      <c r="S174" s="36">
        <f>SUMIFS(СВЦЭМ!$E$39:$E$782,СВЦЭМ!$A$39:$A$782,$A174,СВЦЭМ!$B$39:$B$782,S$155)+'СЕТ СН'!$F$15</f>
        <v>155.58799542</v>
      </c>
      <c r="T174" s="36">
        <f>SUMIFS(СВЦЭМ!$E$39:$E$782,СВЦЭМ!$A$39:$A$782,$A174,СВЦЭМ!$B$39:$B$782,T$155)+'СЕТ СН'!$F$15</f>
        <v>154.47930529000001</v>
      </c>
      <c r="U174" s="36">
        <f>SUMIFS(СВЦЭМ!$E$39:$E$782,СВЦЭМ!$A$39:$A$782,$A174,СВЦЭМ!$B$39:$B$782,U$155)+'СЕТ СН'!$F$15</f>
        <v>155.25707272</v>
      </c>
      <c r="V174" s="36">
        <f>SUMIFS(СВЦЭМ!$E$39:$E$782,СВЦЭМ!$A$39:$A$782,$A174,СВЦЭМ!$B$39:$B$782,V$155)+'СЕТ СН'!$F$15</f>
        <v>154.26185914999999</v>
      </c>
      <c r="W174" s="36">
        <f>SUMIFS(СВЦЭМ!$E$39:$E$782,СВЦЭМ!$A$39:$A$782,$A174,СВЦЭМ!$B$39:$B$782,W$155)+'СЕТ СН'!$F$15</f>
        <v>155.90122812999999</v>
      </c>
      <c r="X174" s="36">
        <f>SUMIFS(СВЦЭМ!$E$39:$E$782,СВЦЭМ!$A$39:$A$782,$A174,СВЦЭМ!$B$39:$B$782,X$155)+'СЕТ СН'!$F$15</f>
        <v>158.32344959</v>
      </c>
      <c r="Y174" s="36">
        <f>SUMIFS(СВЦЭМ!$E$39:$E$782,СВЦЭМ!$A$39:$A$782,$A174,СВЦЭМ!$B$39:$B$782,Y$155)+'СЕТ СН'!$F$15</f>
        <v>159.63698608000001</v>
      </c>
    </row>
    <row r="175" spans="1:25" ht="15.75" x14ac:dyDescent="0.2">
      <c r="A175" s="35">
        <f t="shared" si="4"/>
        <v>44581</v>
      </c>
      <c r="B175" s="36">
        <f>SUMIFS(СВЦЭМ!$E$39:$E$782,СВЦЭМ!$A$39:$A$782,$A175,СВЦЭМ!$B$39:$B$782,B$155)+'СЕТ СН'!$F$15</f>
        <v>163.84775973000001</v>
      </c>
      <c r="C175" s="36">
        <f>SUMIFS(СВЦЭМ!$E$39:$E$782,СВЦЭМ!$A$39:$A$782,$A175,СВЦЭМ!$B$39:$B$782,C$155)+'СЕТ СН'!$F$15</f>
        <v>164.61929155999999</v>
      </c>
      <c r="D175" s="36">
        <f>SUMIFS(СВЦЭМ!$E$39:$E$782,СВЦЭМ!$A$39:$A$782,$A175,СВЦЭМ!$B$39:$B$782,D$155)+'СЕТ СН'!$F$15</f>
        <v>170.90398787999999</v>
      </c>
      <c r="E175" s="36">
        <f>SUMIFS(СВЦЭМ!$E$39:$E$782,СВЦЭМ!$A$39:$A$782,$A175,СВЦЭМ!$B$39:$B$782,E$155)+'СЕТ СН'!$F$15</f>
        <v>173.01689905000001</v>
      </c>
      <c r="F175" s="36">
        <f>SUMIFS(СВЦЭМ!$E$39:$E$782,СВЦЭМ!$A$39:$A$782,$A175,СВЦЭМ!$B$39:$B$782,F$155)+'СЕТ СН'!$F$15</f>
        <v>171.84558783</v>
      </c>
      <c r="G175" s="36">
        <f>SUMIFS(СВЦЭМ!$E$39:$E$782,СВЦЭМ!$A$39:$A$782,$A175,СВЦЭМ!$B$39:$B$782,G$155)+'СЕТ СН'!$F$15</f>
        <v>168.85261302000001</v>
      </c>
      <c r="H175" s="36">
        <f>SUMIFS(СВЦЭМ!$E$39:$E$782,СВЦЭМ!$A$39:$A$782,$A175,СВЦЭМ!$B$39:$B$782,H$155)+'СЕТ СН'!$F$15</f>
        <v>161.44875862000001</v>
      </c>
      <c r="I175" s="36">
        <f>SUMIFS(СВЦЭМ!$E$39:$E$782,СВЦЭМ!$A$39:$A$782,$A175,СВЦЭМ!$B$39:$B$782,I$155)+'СЕТ СН'!$F$15</f>
        <v>157.81221228000001</v>
      </c>
      <c r="J175" s="36">
        <f>SUMIFS(СВЦЭМ!$E$39:$E$782,СВЦЭМ!$A$39:$A$782,$A175,СВЦЭМ!$B$39:$B$782,J$155)+'СЕТ СН'!$F$15</f>
        <v>156.00488526000001</v>
      </c>
      <c r="K175" s="36">
        <f>SUMIFS(СВЦЭМ!$E$39:$E$782,СВЦЭМ!$A$39:$A$782,$A175,СВЦЭМ!$B$39:$B$782,K$155)+'СЕТ СН'!$F$15</f>
        <v>155.46989489000001</v>
      </c>
      <c r="L175" s="36">
        <f>SUMIFS(СВЦЭМ!$E$39:$E$782,СВЦЭМ!$A$39:$A$782,$A175,СВЦЭМ!$B$39:$B$782,L$155)+'СЕТ СН'!$F$15</f>
        <v>155.60891925999999</v>
      </c>
      <c r="M175" s="36">
        <f>SUMIFS(СВЦЭМ!$E$39:$E$782,СВЦЭМ!$A$39:$A$782,$A175,СВЦЭМ!$B$39:$B$782,M$155)+'СЕТ СН'!$F$15</f>
        <v>156.30101778</v>
      </c>
      <c r="N175" s="36">
        <f>SUMIFS(СВЦЭМ!$E$39:$E$782,СВЦЭМ!$A$39:$A$782,$A175,СВЦЭМ!$B$39:$B$782,N$155)+'СЕТ СН'!$F$15</f>
        <v>160.00660256</v>
      </c>
      <c r="O175" s="36">
        <f>SUMIFS(СВЦЭМ!$E$39:$E$782,СВЦЭМ!$A$39:$A$782,$A175,СВЦЭМ!$B$39:$B$782,O$155)+'СЕТ СН'!$F$15</f>
        <v>162.86138978</v>
      </c>
      <c r="P175" s="36">
        <f>SUMIFS(СВЦЭМ!$E$39:$E$782,СВЦЭМ!$A$39:$A$782,$A175,СВЦЭМ!$B$39:$B$782,P$155)+'СЕТ СН'!$F$15</f>
        <v>162.57317333</v>
      </c>
      <c r="Q175" s="36">
        <f>SUMIFS(СВЦЭМ!$E$39:$E$782,СВЦЭМ!$A$39:$A$782,$A175,СВЦЭМ!$B$39:$B$782,Q$155)+'СЕТ СН'!$F$15</f>
        <v>160.98912444000001</v>
      </c>
      <c r="R175" s="36">
        <f>SUMIFS(СВЦЭМ!$E$39:$E$782,СВЦЭМ!$A$39:$A$782,$A175,СВЦЭМ!$B$39:$B$782,R$155)+'СЕТ СН'!$F$15</f>
        <v>157.34677127</v>
      </c>
      <c r="S175" s="36">
        <f>SUMIFS(СВЦЭМ!$E$39:$E$782,СВЦЭМ!$A$39:$A$782,$A175,СВЦЭМ!$B$39:$B$782,S$155)+'СЕТ СН'!$F$15</f>
        <v>154.11921081</v>
      </c>
      <c r="T175" s="36">
        <f>SUMIFS(СВЦЭМ!$E$39:$E$782,СВЦЭМ!$A$39:$A$782,$A175,СВЦЭМ!$B$39:$B$782,T$155)+'СЕТ СН'!$F$15</f>
        <v>153.20139832999999</v>
      </c>
      <c r="U175" s="36">
        <f>SUMIFS(СВЦЭМ!$E$39:$E$782,СВЦЭМ!$A$39:$A$782,$A175,СВЦЭМ!$B$39:$B$782,U$155)+'СЕТ СН'!$F$15</f>
        <v>155.34587855000001</v>
      </c>
      <c r="V175" s="36">
        <f>SUMIFS(СВЦЭМ!$E$39:$E$782,СВЦЭМ!$A$39:$A$782,$A175,СВЦЭМ!$B$39:$B$782,V$155)+'СЕТ СН'!$F$15</f>
        <v>156.56244584999999</v>
      </c>
      <c r="W175" s="36">
        <f>SUMIFS(СВЦЭМ!$E$39:$E$782,СВЦЭМ!$A$39:$A$782,$A175,СВЦЭМ!$B$39:$B$782,W$155)+'СЕТ СН'!$F$15</f>
        <v>158.78882354000001</v>
      </c>
      <c r="X175" s="36">
        <f>SUMIFS(СВЦЭМ!$E$39:$E$782,СВЦЭМ!$A$39:$A$782,$A175,СВЦЭМ!$B$39:$B$782,X$155)+'СЕТ СН'!$F$15</f>
        <v>162.26158439</v>
      </c>
      <c r="Y175" s="36">
        <f>SUMIFS(СВЦЭМ!$E$39:$E$782,СВЦЭМ!$A$39:$A$782,$A175,СВЦЭМ!$B$39:$B$782,Y$155)+'СЕТ СН'!$F$15</f>
        <v>166.71102642</v>
      </c>
    </row>
    <row r="176" spans="1:25" ht="15.75" x14ac:dyDescent="0.2">
      <c r="A176" s="35">
        <f t="shared" si="4"/>
        <v>44582</v>
      </c>
      <c r="B176" s="36">
        <f>SUMIFS(СВЦЭМ!$E$39:$E$782,СВЦЭМ!$A$39:$A$782,$A176,СВЦЭМ!$B$39:$B$782,B$155)+'СЕТ СН'!$F$15</f>
        <v>163.81034194</v>
      </c>
      <c r="C176" s="36">
        <f>SUMIFS(СВЦЭМ!$E$39:$E$782,СВЦЭМ!$A$39:$A$782,$A176,СВЦЭМ!$B$39:$B$782,C$155)+'СЕТ СН'!$F$15</f>
        <v>163.43141732000001</v>
      </c>
      <c r="D176" s="36">
        <f>SUMIFS(СВЦЭМ!$E$39:$E$782,СВЦЭМ!$A$39:$A$782,$A176,СВЦЭМ!$B$39:$B$782,D$155)+'СЕТ СН'!$F$15</f>
        <v>166.73584116999999</v>
      </c>
      <c r="E176" s="36">
        <f>SUMIFS(СВЦЭМ!$E$39:$E$782,СВЦЭМ!$A$39:$A$782,$A176,СВЦЭМ!$B$39:$B$782,E$155)+'СЕТ СН'!$F$15</f>
        <v>166.35808173999999</v>
      </c>
      <c r="F176" s="36">
        <f>SUMIFS(СВЦЭМ!$E$39:$E$782,СВЦЭМ!$A$39:$A$782,$A176,СВЦЭМ!$B$39:$B$782,F$155)+'СЕТ СН'!$F$15</f>
        <v>165.17715935999999</v>
      </c>
      <c r="G176" s="36">
        <f>SUMIFS(СВЦЭМ!$E$39:$E$782,СВЦЭМ!$A$39:$A$782,$A176,СВЦЭМ!$B$39:$B$782,G$155)+'СЕТ СН'!$F$15</f>
        <v>163.89307964</v>
      </c>
      <c r="H176" s="36">
        <f>SUMIFS(СВЦЭМ!$E$39:$E$782,СВЦЭМ!$A$39:$A$782,$A176,СВЦЭМ!$B$39:$B$782,H$155)+'СЕТ СН'!$F$15</f>
        <v>158.09185371000001</v>
      </c>
      <c r="I176" s="36">
        <f>SUMIFS(СВЦЭМ!$E$39:$E$782,СВЦЭМ!$A$39:$A$782,$A176,СВЦЭМ!$B$39:$B$782,I$155)+'СЕТ СН'!$F$15</f>
        <v>159.13104161000001</v>
      </c>
      <c r="J176" s="36">
        <f>SUMIFS(СВЦЭМ!$E$39:$E$782,СВЦЭМ!$A$39:$A$782,$A176,СВЦЭМ!$B$39:$B$782,J$155)+'СЕТ СН'!$F$15</f>
        <v>158.73078787</v>
      </c>
      <c r="K176" s="36">
        <f>SUMIFS(СВЦЭМ!$E$39:$E$782,СВЦЭМ!$A$39:$A$782,$A176,СВЦЭМ!$B$39:$B$782,K$155)+'СЕТ СН'!$F$15</f>
        <v>154.44785486999999</v>
      </c>
      <c r="L176" s="36">
        <f>SUMIFS(СВЦЭМ!$E$39:$E$782,СВЦЭМ!$A$39:$A$782,$A176,СВЦЭМ!$B$39:$B$782,L$155)+'СЕТ СН'!$F$15</f>
        <v>154.48203462000001</v>
      </c>
      <c r="M176" s="36">
        <f>SUMIFS(СВЦЭМ!$E$39:$E$782,СВЦЭМ!$A$39:$A$782,$A176,СВЦЭМ!$B$39:$B$782,M$155)+'СЕТ СН'!$F$15</f>
        <v>157.89730901999999</v>
      </c>
      <c r="N176" s="36">
        <f>SUMIFS(СВЦЭМ!$E$39:$E$782,СВЦЭМ!$A$39:$A$782,$A176,СВЦЭМ!$B$39:$B$782,N$155)+'СЕТ СН'!$F$15</f>
        <v>161.01184193</v>
      </c>
      <c r="O176" s="36">
        <f>SUMIFS(СВЦЭМ!$E$39:$E$782,СВЦЭМ!$A$39:$A$782,$A176,СВЦЭМ!$B$39:$B$782,O$155)+'СЕТ СН'!$F$15</f>
        <v>166.01082500999999</v>
      </c>
      <c r="P176" s="36">
        <f>SUMIFS(СВЦЭМ!$E$39:$E$782,СВЦЭМ!$A$39:$A$782,$A176,СВЦЭМ!$B$39:$B$782,P$155)+'СЕТ СН'!$F$15</f>
        <v>165.55517982000001</v>
      </c>
      <c r="Q176" s="36">
        <f>SUMIFS(СВЦЭМ!$E$39:$E$782,СВЦЭМ!$A$39:$A$782,$A176,СВЦЭМ!$B$39:$B$782,Q$155)+'СЕТ СН'!$F$15</f>
        <v>164.70421124000001</v>
      </c>
      <c r="R176" s="36">
        <f>SUMIFS(СВЦЭМ!$E$39:$E$782,СВЦЭМ!$A$39:$A$782,$A176,СВЦЭМ!$B$39:$B$782,R$155)+'СЕТ СН'!$F$15</f>
        <v>160.97549057000001</v>
      </c>
      <c r="S176" s="36">
        <f>SUMIFS(СВЦЭМ!$E$39:$E$782,СВЦЭМ!$A$39:$A$782,$A176,СВЦЭМ!$B$39:$B$782,S$155)+'СЕТ СН'!$F$15</f>
        <v>155.73881419</v>
      </c>
      <c r="T176" s="36">
        <f>SUMIFS(СВЦЭМ!$E$39:$E$782,СВЦЭМ!$A$39:$A$782,$A176,СВЦЭМ!$B$39:$B$782,T$155)+'СЕТ СН'!$F$15</f>
        <v>153.91606555000001</v>
      </c>
      <c r="U176" s="36">
        <f>SUMIFS(СВЦЭМ!$E$39:$E$782,СВЦЭМ!$A$39:$A$782,$A176,СВЦЭМ!$B$39:$B$782,U$155)+'СЕТ СН'!$F$15</f>
        <v>155.40882991000001</v>
      </c>
      <c r="V176" s="36">
        <f>SUMIFS(СВЦЭМ!$E$39:$E$782,СВЦЭМ!$A$39:$A$782,$A176,СВЦЭМ!$B$39:$B$782,V$155)+'СЕТ СН'!$F$15</f>
        <v>156.44651284</v>
      </c>
      <c r="W176" s="36">
        <f>SUMIFS(СВЦЭМ!$E$39:$E$782,СВЦЭМ!$A$39:$A$782,$A176,СВЦЭМ!$B$39:$B$782,W$155)+'СЕТ СН'!$F$15</f>
        <v>159.16662550999999</v>
      </c>
      <c r="X176" s="36">
        <f>SUMIFS(СВЦЭМ!$E$39:$E$782,СВЦЭМ!$A$39:$A$782,$A176,СВЦЭМ!$B$39:$B$782,X$155)+'СЕТ СН'!$F$15</f>
        <v>162.45100002999999</v>
      </c>
      <c r="Y176" s="36">
        <f>SUMIFS(СВЦЭМ!$E$39:$E$782,СВЦЭМ!$A$39:$A$782,$A176,СВЦЭМ!$B$39:$B$782,Y$155)+'СЕТ СН'!$F$15</f>
        <v>167.63540381000001</v>
      </c>
    </row>
    <row r="177" spans="1:27" ht="15.75" x14ac:dyDescent="0.2">
      <c r="A177" s="35">
        <f t="shared" si="4"/>
        <v>44583</v>
      </c>
      <c r="B177" s="36">
        <f>SUMIFS(СВЦЭМ!$E$39:$E$782,СВЦЭМ!$A$39:$A$782,$A177,СВЦЭМ!$B$39:$B$782,B$155)+'СЕТ СН'!$F$15</f>
        <v>170.73317453000001</v>
      </c>
      <c r="C177" s="36">
        <f>SUMIFS(СВЦЭМ!$E$39:$E$782,СВЦЭМ!$A$39:$A$782,$A177,СВЦЭМ!$B$39:$B$782,C$155)+'СЕТ СН'!$F$15</f>
        <v>171.63452368</v>
      </c>
      <c r="D177" s="36">
        <f>SUMIFS(СВЦЭМ!$E$39:$E$782,СВЦЭМ!$A$39:$A$782,$A177,СВЦЭМ!$B$39:$B$782,D$155)+'СЕТ СН'!$F$15</f>
        <v>175.50339633999999</v>
      </c>
      <c r="E177" s="36">
        <f>SUMIFS(СВЦЭМ!$E$39:$E$782,СВЦЭМ!$A$39:$A$782,$A177,СВЦЭМ!$B$39:$B$782,E$155)+'СЕТ СН'!$F$15</f>
        <v>176.20624849999999</v>
      </c>
      <c r="F177" s="36">
        <f>SUMIFS(СВЦЭМ!$E$39:$E$782,СВЦЭМ!$A$39:$A$782,$A177,СВЦЭМ!$B$39:$B$782,F$155)+'СЕТ СН'!$F$15</f>
        <v>175.47854792000001</v>
      </c>
      <c r="G177" s="36">
        <f>SUMIFS(СВЦЭМ!$E$39:$E$782,СВЦЭМ!$A$39:$A$782,$A177,СВЦЭМ!$B$39:$B$782,G$155)+'СЕТ СН'!$F$15</f>
        <v>173.81125908999999</v>
      </c>
      <c r="H177" s="36">
        <f>SUMIFS(СВЦЭМ!$E$39:$E$782,СВЦЭМ!$A$39:$A$782,$A177,СВЦЭМ!$B$39:$B$782,H$155)+'СЕТ СН'!$F$15</f>
        <v>165.46153344999999</v>
      </c>
      <c r="I177" s="36">
        <f>SUMIFS(СВЦЭМ!$E$39:$E$782,СВЦЭМ!$A$39:$A$782,$A177,СВЦЭМ!$B$39:$B$782,I$155)+'СЕТ СН'!$F$15</f>
        <v>162.33999205000001</v>
      </c>
      <c r="J177" s="36">
        <f>SUMIFS(СВЦЭМ!$E$39:$E$782,СВЦЭМ!$A$39:$A$782,$A177,СВЦЭМ!$B$39:$B$782,J$155)+'СЕТ СН'!$F$15</f>
        <v>156.50268632999999</v>
      </c>
      <c r="K177" s="36">
        <f>SUMIFS(СВЦЭМ!$E$39:$E$782,СВЦЭМ!$A$39:$A$782,$A177,СВЦЭМ!$B$39:$B$782,K$155)+'СЕТ СН'!$F$15</f>
        <v>154.25811229000001</v>
      </c>
      <c r="L177" s="36">
        <f>SUMIFS(СВЦЭМ!$E$39:$E$782,СВЦЭМ!$A$39:$A$782,$A177,СВЦЭМ!$B$39:$B$782,L$155)+'СЕТ СН'!$F$15</f>
        <v>154.94632575</v>
      </c>
      <c r="M177" s="36">
        <f>SUMIFS(СВЦЭМ!$E$39:$E$782,СВЦЭМ!$A$39:$A$782,$A177,СВЦЭМ!$B$39:$B$782,M$155)+'СЕТ СН'!$F$15</f>
        <v>155.45020593999999</v>
      </c>
      <c r="N177" s="36">
        <f>SUMIFS(СВЦЭМ!$E$39:$E$782,СВЦЭМ!$A$39:$A$782,$A177,СВЦЭМ!$B$39:$B$782,N$155)+'СЕТ СН'!$F$15</f>
        <v>157.89424220000001</v>
      </c>
      <c r="O177" s="36">
        <f>SUMIFS(СВЦЭМ!$E$39:$E$782,СВЦЭМ!$A$39:$A$782,$A177,СВЦЭМ!$B$39:$B$782,O$155)+'СЕТ СН'!$F$15</f>
        <v>164.38812664</v>
      </c>
      <c r="P177" s="36">
        <f>SUMIFS(СВЦЭМ!$E$39:$E$782,СВЦЭМ!$A$39:$A$782,$A177,СВЦЭМ!$B$39:$B$782,P$155)+'СЕТ СН'!$F$15</f>
        <v>165.53349259999999</v>
      </c>
      <c r="Q177" s="36">
        <f>SUMIFS(СВЦЭМ!$E$39:$E$782,СВЦЭМ!$A$39:$A$782,$A177,СВЦЭМ!$B$39:$B$782,Q$155)+'СЕТ СН'!$F$15</f>
        <v>164.90889597</v>
      </c>
      <c r="R177" s="36">
        <f>SUMIFS(СВЦЭМ!$E$39:$E$782,СВЦЭМ!$A$39:$A$782,$A177,СВЦЭМ!$B$39:$B$782,R$155)+'СЕТ СН'!$F$15</f>
        <v>160.95252005</v>
      </c>
      <c r="S177" s="36">
        <f>SUMIFS(СВЦЭМ!$E$39:$E$782,СВЦЭМ!$A$39:$A$782,$A177,СВЦЭМ!$B$39:$B$782,S$155)+'СЕТ СН'!$F$15</f>
        <v>154.61504744000001</v>
      </c>
      <c r="T177" s="36">
        <f>SUMIFS(СВЦЭМ!$E$39:$E$782,СВЦЭМ!$A$39:$A$782,$A177,СВЦЭМ!$B$39:$B$782,T$155)+'СЕТ СН'!$F$15</f>
        <v>154.05080967999999</v>
      </c>
      <c r="U177" s="36">
        <f>SUMIFS(СВЦЭМ!$E$39:$E$782,СВЦЭМ!$A$39:$A$782,$A177,СВЦЭМ!$B$39:$B$782,U$155)+'СЕТ СН'!$F$15</f>
        <v>155.91887740999999</v>
      </c>
      <c r="V177" s="36">
        <f>SUMIFS(СВЦЭМ!$E$39:$E$782,СВЦЭМ!$A$39:$A$782,$A177,СВЦЭМ!$B$39:$B$782,V$155)+'СЕТ СН'!$F$15</f>
        <v>156.9819401</v>
      </c>
      <c r="W177" s="36">
        <f>SUMIFS(СВЦЭМ!$E$39:$E$782,СВЦЭМ!$A$39:$A$782,$A177,СВЦЭМ!$B$39:$B$782,W$155)+'СЕТ СН'!$F$15</f>
        <v>158.43320747999999</v>
      </c>
      <c r="X177" s="36">
        <f>SUMIFS(СВЦЭМ!$E$39:$E$782,СВЦЭМ!$A$39:$A$782,$A177,СВЦЭМ!$B$39:$B$782,X$155)+'СЕТ СН'!$F$15</f>
        <v>163.04456175999999</v>
      </c>
      <c r="Y177" s="36">
        <f>SUMIFS(СВЦЭМ!$E$39:$E$782,СВЦЭМ!$A$39:$A$782,$A177,СВЦЭМ!$B$39:$B$782,Y$155)+'СЕТ СН'!$F$15</f>
        <v>167.2662325</v>
      </c>
    </row>
    <row r="178" spans="1:27" ht="15.75" x14ac:dyDescent="0.2">
      <c r="A178" s="35">
        <f t="shared" si="4"/>
        <v>44584</v>
      </c>
      <c r="B178" s="36">
        <f>SUMIFS(СВЦЭМ!$E$39:$E$782,СВЦЭМ!$A$39:$A$782,$A178,СВЦЭМ!$B$39:$B$782,B$155)+'СЕТ СН'!$F$15</f>
        <v>172.43651123999999</v>
      </c>
      <c r="C178" s="36">
        <f>SUMIFS(СВЦЭМ!$E$39:$E$782,СВЦЭМ!$A$39:$A$782,$A178,СВЦЭМ!$B$39:$B$782,C$155)+'СЕТ СН'!$F$15</f>
        <v>175.1323376</v>
      </c>
      <c r="D178" s="36">
        <f>SUMIFS(СВЦЭМ!$E$39:$E$782,СВЦЭМ!$A$39:$A$782,$A178,СВЦЭМ!$B$39:$B$782,D$155)+'СЕТ СН'!$F$15</f>
        <v>176.58832674999999</v>
      </c>
      <c r="E178" s="36">
        <f>SUMIFS(СВЦЭМ!$E$39:$E$782,СВЦЭМ!$A$39:$A$782,$A178,СВЦЭМ!$B$39:$B$782,E$155)+'СЕТ СН'!$F$15</f>
        <v>176.43832542000001</v>
      </c>
      <c r="F178" s="36">
        <f>SUMIFS(СВЦЭМ!$E$39:$E$782,СВЦЭМ!$A$39:$A$782,$A178,СВЦЭМ!$B$39:$B$782,F$155)+'СЕТ СН'!$F$15</f>
        <v>178.10903962</v>
      </c>
      <c r="G178" s="36">
        <f>SUMIFS(СВЦЭМ!$E$39:$E$782,СВЦЭМ!$A$39:$A$782,$A178,СВЦЭМ!$B$39:$B$782,G$155)+'СЕТ СН'!$F$15</f>
        <v>176.33152251000001</v>
      </c>
      <c r="H178" s="36">
        <f>SUMIFS(СВЦЭМ!$E$39:$E$782,СВЦЭМ!$A$39:$A$782,$A178,СВЦЭМ!$B$39:$B$782,H$155)+'СЕТ СН'!$F$15</f>
        <v>171.05604431</v>
      </c>
      <c r="I178" s="36">
        <f>SUMIFS(СВЦЭМ!$E$39:$E$782,СВЦЭМ!$A$39:$A$782,$A178,СВЦЭМ!$B$39:$B$782,I$155)+'СЕТ СН'!$F$15</f>
        <v>169.33085632000001</v>
      </c>
      <c r="J178" s="36">
        <f>SUMIFS(СВЦЭМ!$E$39:$E$782,СВЦЭМ!$A$39:$A$782,$A178,СВЦЭМ!$B$39:$B$782,J$155)+'СЕТ СН'!$F$15</f>
        <v>160.97483559</v>
      </c>
      <c r="K178" s="36">
        <f>SUMIFS(СВЦЭМ!$E$39:$E$782,СВЦЭМ!$A$39:$A$782,$A178,СВЦЭМ!$B$39:$B$782,K$155)+'СЕТ СН'!$F$15</f>
        <v>158.71997347999999</v>
      </c>
      <c r="L178" s="36">
        <f>SUMIFS(СВЦЭМ!$E$39:$E$782,СВЦЭМ!$A$39:$A$782,$A178,СВЦЭМ!$B$39:$B$782,L$155)+'СЕТ СН'!$F$15</f>
        <v>160.45363778000001</v>
      </c>
      <c r="M178" s="36">
        <f>SUMIFS(СВЦЭМ!$E$39:$E$782,СВЦЭМ!$A$39:$A$782,$A178,СВЦЭМ!$B$39:$B$782,M$155)+'СЕТ СН'!$F$15</f>
        <v>159.66299906</v>
      </c>
      <c r="N178" s="36">
        <f>SUMIFS(СВЦЭМ!$E$39:$E$782,СВЦЭМ!$A$39:$A$782,$A178,СВЦЭМ!$B$39:$B$782,N$155)+'СЕТ СН'!$F$15</f>
        <v>165.04403088000001</v>
      </c>
      <c r="O178" s="36">
        <f>SUMIFS(СВЦЭМ!$E$39:$E$782,СВЦЭМ!$A$39:$A$782,$A178,СВЦЭМ!$B$39:$B$782,O$155)+'СЕТ СН'!$F$15</f>
        <v>170.45593715000001</v>
      </c>
      <c r="P178" s="36">
        <f>SUMIFS(СВЦЭМ!$E$39:$E$782,СВЦЭМ!$A$39:$A$782,$A178,СВЦЭМ!$B$39:$B$782,P$155)+'СЕТ СН'!$F$15</f>
        <v>170.02889936</v>
      </c>
      <c r="Q178" s="36">
        <f>SUMIFS(СВЦЭМ!$E$39:$E$782,СВЦЭМ!$A$39:$A$782,$A178,СВЦЭМ!$B$39:$B$782,Q$155)+'СЕТ СН'!$F$15</f>
        <v>170.86853216</v>
      </c>
      <c r="R178" s="36">
        <f>SUMIFS(СВЦЭМ!$E$39:$E$782,СВЦЭМ!$A$39:$A$782,$A178,СВЦЭМ!$B$39:$B$782,R$155)+'СЕТ СН'!$F$15</f>
        <v>168.51171500000001</v>
      </c>
      <c r="S178" s="36">
        <f>SUMIFS(СВЦЭМ!$E$39:$E$782,СВЦЭМ!$A$39:$A$782,$A178,СВЦЭМ!$B$39:$B$782,S$155)+'СЕТ СН'!$F$15</f>
        <v>160.06958705</v>
      </c>
      <c r="T178" s="36">
        <f>SUMIFS(СВЦЭМ!$E$39:$E$782,СВЦЭМ!$A$39:$A$782,$A178,СВЦЭМ!$B$39:$B$782,T$155)+'СЕТ СН'!$F$15</f>
        <v>157.75433154000001</v>
      </c>
      <c r="U178" s="36">
        <f>SUMIFS(СВЦЭМ!$E$39:$E$782,СВЦЭМ!$A$39:$A$782,$A178,СВЦЭМ!$B$39:$B$782,U$155)+'СЕТ СН'!$F$15</f>
        <v>160.58296611</v>
      </c>
      <c r="V178" s="36">
        <f>SUMIFS(СВЦЭМ!$E$39:$E$782,СВЦЭМ!$A$39:$A$782,$A178,СВЦЭМ!$B$39:$B$782,V$155)+'СЕТ СН'!$F$15</f>
        <v>164.05910560000001</v>
      </c>
      <c r="W178" s="36">
        <f>SUMIFS(СВЦЭМ!$E$39:$E$782,СВЦЭМ!$A$39:$A$782,$A178,СВЦЭМ!$B$39:$B$782,W$155)+'СЕТ СН'!$F$15</f>
        <v>164.93974162999999</v>
      </c>
      <c r="X178" s="36">
        <f>SUMIFS(СВЦЭМ!$E$39:$E$782,СВЦЭМ!$A$39:$A$782,$A178,СВЦЭМ!$B$39:$B$782,X$155)+'СЕТ СН'!$F$15</f>
        <v>169.80286296</v>
      </c>
      <c r="Y178" s="36">
        <f>SUMIFS(СВЦЭМ!$E$39:$E$782,СВЦЭМ!$A$39:$A$782,$A178,СВЦЭМ!$B$39:$B$782,Y$155)+'СЕТ СН'!$F$15</f>
        <v>173.32398506999999</v>
      </c>
    </row>
    <row r="179" spans="1:27" ht="15.75" x14ac:dyDescent="0.2">
      <c r="A179" s="35">
        <f t="shared" si="4"/>
        <v>44585</v>
      </c>
      <c r="B179" s="36">
        <f>SUMIFS(СВЦЭМ!$E$39:$E$782,СВЦЭМ!$A$39:$A$782,$A179,СВЦЭМ!$B$39:$B$782,B$155)+'СЕТ СН'!$F$15</f>
        <v>178.11555934</v>
      </c>
      <c r="C179" s="36">
        <f>SUMIFS(СВЦЭМ!$E$39:$E$782,СВЦЭМ!$A$39:$A$782,$A179,СВЦЭМ!$B$39:$B$782,C$155)+'СЕТ СН'!$F$15</f>
        <v>176.19681001000001</v>
      </c>
      <c r="D179" s="36">
        <f>SUMIFS(СВЦЭМ!$E$39:$E$782,СВЦЭМ!$A$39:$A$782,$A179,СВЦЭМ!$B$39:$B$782,D$155)+'СЕТ СН'!$F$15</f>
        <v>175.84921141999999</v>
      </c>
      <c r="E179" s="36">
        <f>SUMIFS(СВЦЭМ!$E$39:$E$782,СВЦЭМ!$A$39:$A$782,$A179,СВЦЭМ!$B$39:$B$782,E$155)+'СЕТ СН'!$F$15</f>
        <v>175.79329478</v>
      </c>
      <c r="F179" s="36">
        <f>SUMIFS(СВЦЭМ!$E$39:$E$782,СВЦЭМ!$A$39:$A$782,$A179,СВЦЭМ!$B$39:$B$782,F$155)+'СЕТ СН'!$F$15</f>
        <v>174.85140150000001</v>
      </c>
      <c r="G179" s="36">
        <f>SUMIFS(СВЦЭМ!$E$39:$E$782,СВЦЭМ!$A$39:$A$782,$A179,СВЦЭМ!$B$39:$B$782,G$155)+'СЕТ СН'!$F$15</f>
        <v>169.96424630000001</v>
      </c>
      <c r="H179" s="36">
        <f>SUMIFS(СВЦЭМ!$E$39:$E$782,СВЦЭМ!$A$39:$A$782,$A179,СВЦЭМ!$B$39:$B$782,H$155)+'СЕТ СН'!$F$15</f>
        <v>161.55636461</v>
      </c>
      <c r="I179" s="36">
        <f>SUMIFS(СВЦЭМ!$E$39:$E$782,СВЦЭМ!$A$39:$A$782,$A179,СВЦЭМ!$B$39:$B$782,I$155)+'СЕТ СН'!$F$15</f>
        <v>161.11696527999999</v>
      </c>
      <c r="J179" s="36">
        <f>SUMIFS(СВЦЭМ!$E$39:$E$782,СВЦЭМ!$A$39:$A$782,$A179,СВЦЭМ!$B$39:$B$782,J$155)+'СЕТ СН'!$F$15</f>
        <v>159.80575403</v>
      </c>
      <c r="K179" s="36">
        <f>SUMIFS(СВЦЭМ!$E$39:$E$782,СВЦЭМ!$A$39:$A$782,$A179,СВЦЭМ!$B$39:$B$782,K$155)+'СЕТ СН'!$F$15</f>
        <v>160.83377177</v>
      </c>
      <c r="L179" s="36">
        <f>SUMIFS(СВЦЭМ!$E$39:$E$782,СВЦЭМ!$A$39:$A$782,$A179,СВЦЭМ!$B$39:$B$782,L$155)+'СЕТ СН'!$F$15</f>
        <v>162.59281142</v>
      </c>
      <c r="M179" s="36">
        <f>SUMIFS(СВЦЭМ!$E$39:$E$782,СВЦЭМ!$A$39:$A$782,$A179,СВЦЭМ!$B$39:$B$782,M$155)+'СЕТ СН'!$F$15</f>
        <v>164.02720217999999</v>
      </c>
      <c r="N179" s="36">
        <f>SUMIFS(СВЦЭМ!$E$39:$E$782,СВЦЭМ!$A$39:$A$782,$A179,СВЦЭМ!$B$39:$B$782,N$155)+'СЕТ СН'!$F$15</f>
        <v>166.16494039</v>
      </c>
      <c r="O179" s="36">
        <f>SUMIFS(СВЦЭМ!$E$39:$E$782,СВЦЭМ!$A$39:$A$782,$A179,СВЦЭМ!$B$39:$B$782,O$155)+'СЕТ СН'!$F$15</f>
        <v>171.54433463999999</v>
      </c>
      <c r="P179" s="36">
        <f>SUMIFS(СВЦЭМ!$E$39:$E$782,СВЦЭМ!$A$39:$A$782,$A179,СВЦЭМ!$B$39:$B$782,P$155)+'СЕТ СН'!$F$15</f>
        <v>172.00438511999999</v>
      </c>
      <c r="Q179" s="36">
        <f>SUMIFS(СВЦЭМ!$E$39:$E$782,СВЦЭМ!$A$39:$A$782,$A179,СВЦЭМ!$B$39:$B$782,Q$155)+'СЕТ СН'!$F$15</f>
        <v>172.83547351999999</v>
      </c>
      <c r="R179" s="36">
        <f>SUMIFS(СВЦЭМ!$E$39:$E$782,СВЦЭМ!$A$39:$A$782,$A179,СВЦЭМ!$B$39:$B$782,R$155)+'СЕТ СН'!$F$15</f>
        <v>167.35344122999999</v>
      </c>
      <c r="S179" s="36">
        <f>SUMIFS(СВЦЭМ!$E$39:$E$782,СВЦЭМ!$A$39:$A$782,$A179,СВЦЭМ!$B$39:$B$782,S$155)+'СЕТ СН'!$F$15</f>
        <v>160.94863348999999</v>
      </c>
      <c r="T179" s="36">
        <f>SUMIFS(СВЦЭМ!$E$39:$E$782,СВЦЭМ!$A$39:$A$782,$A179,СВЦЭМ!$B$39:$B$782,T$155)+'СЕТ СН'!$F$15</f>
        <v>160.38097508999999</v>
      </c>
      <c r="U179" s="36">
        <f>SUMIFS(СВЦЭМ!$E$39:$E$782,СВЦЭМ!$A$39:$A$782,$A179,СВЦЭМ!$B$39:$B$782,U$155)+'СЕТ СН'!$F$15</f>
        <v>161.56824363000001</v>
      </c>
      <c r="V179" s="36">
        <f>SUMIFS(СВЦЭМ!$E$39:$E$782,СВЦЭМ!$A$39:$A$782,$A179,СВЦЭМ!$B$39:$B$782,V$155)+'СЕТ СН'!$F$15</f>
        <v>163.87131927999999</v>
      </c>
      <c r="W179" s="36">
        <f>SUMIFS(СВЦЭМ!$E$39:$E$782,СВЦЭМ!$A$39:$A$782,$A179,СВЦЭМ!$B$39:$B$782,W$155)+'СЕТ СН'!$F$15</f>
        <v>165.28739400000001</v>
      </c>
      <c r="X179" s="36">
        <f>SUMIFS(СВЦЭМ!$E$39:$E$782,СВЦЭМ!$A$39:$A$782,$A179,СВЦЭМ!$B$39:$B$782,X$155)+'СЕТ СН'!$F$15</f>
        <v>168.60582668999999</v>
      </c>
      <c r="Y179" s="36">
        <f>SUMIFS(СВЦЭМ!$E$39:$E$782,СВЦЭМ!$A$39:$A$782,$A179,СВЦЭМ!$B$39:$B$782,Y$155)+'СЕТ СН'!$F$15</f>
        <v>171.79635001</v>
      </c>
    </row>
    <row r="180" spans="1:27" ht="15.75" x14ac:dyDescent="0.2">
      <c r="A180" s="35">
        <f t="shared" si="4"/>
        <v>44586</v>
      </c>
      <c r="B180" s="36">
        <f>SUMIFS(СВЦЭМ!$E$39:$E$782,СВЦЭМ!$A$39:$A$782,$A180,СВЦЭМ!$B$39:$B$782,B$155)+'СЕТ СН'!$F$15</f>
        <v>170.33302642000001</v>
      </c>
      <c r="C180" s="36">
        <f>SUMIFS(СВЦЭМ!$E$39:$E$782,СВЦЭМ!$A$39:$A$782,$A180,СВЦЭМ!$B$39:$B$782,C$155)+'СЕТ СН'!$F$15</f>
        <v>174.67472362999999</v>
      </c>
      <c r="D180" s="36">
        <f>SUMIFS(СВЦЭМ!$E$39:$E$782,СВЦЭМ!$A$39:$A$782,$A180,СВЦЭМ!$B$39:$B$782,D$155)+'СЕТ СН'!$F$15</f>
        <v>178.28846025999999</v>
      </c>
      <c r="E180" s="36">
        <f>SUMIFS(СВЦЭМ!$E$39:$E$782,СВЦЭМ!$A$39:$A$782,$A180,СВЦЭМ!$B$39:$B$782,E$155)+'СЕТ СН'!$F$15</f>
        <v>178.11906873000001</v>
      </c>
      <c r="F180" s="36">
        <f>SUMIFS(СВЦЭМ!$E$39:$E$782,СВЦЭМ!$A$39:$A$782,$A180,СВЦЭМ!$B$39:$B$782,F$155)+'СЕТ СН'!$F$15</f>
        <v>176.94129781999999</v>
      </c>
      <c r="G180" s="36">
        <f>SUMIFS(СВЦЭМ!$E$39:$E$782,СВЦЭМ!$A$39:$A$782,$A180,СВЦЭМ!$B$39:$B$782,G$155)+'СЕТ СН'!$F$15</f>
        <v>171.32665485999999</v>
      </c>
      <c r="H180" s="36">
        <f>SUMIFS(СВЦЭМ!$E$39:$E$782,СВЦЭМ!$A$39:$A$782,$A180,СВЦЭМ!$B$39:$B$782,H$155)+'СЕТ СН'!$F$15</f>
        <v>160.87885714000001</v>
      </c>
      <c r="I180" s="36">
        <f>SUMIFS(СВЦЭМ!$E$39:$E$782,СВЦЭМ!$A$39:$A$782,$A180,СВЦЭМ!$B$39:$B$782,I$155)+'СЕТ СН'!$F$15</f>
        <v>158.48918646999999</v>
      </c>
      <c r="J180" s="36">
        <f>SUMIFS(СВЦЭМ!$E$39:$E$782,СВЦЭМ!$A$39:$A$782,$A180,СВЦЭМ!$B$39:$B$782,J$155)+'СЕТ СН'!$F$15</f>
        <v>155.98308069000001</v>
      </c>
      <c r="K180" s="36">
        <f>SUMIFS(СВЦЭМ!$E$39:$E$782,СВЦЭМ!$A$39:$A$782,$A180,СВЦЭМ!$B$39:$B$782,K$155)+'СЕТ СН'!$F$15</f>
        <v>155.86572355999999</v>
      </c>
      <c r="L180" s="36">
        <f>SUMIFS(СВЦЭМ!$E$39:$E$782,СВЦЭМ!$A$39:$A$782,$A180,СВЦЭМ!$B$39:$B$782,L$155)+'СЕТ СН'!$F$15</f>
        <v>156.59356020000001</v>
      </c>
      <c r="M180" s="36">
        <f>SUMIFS(СВЦЭМ!$E$39:$E$782,СВЦЭМ!$A$39:$A$782,$A180,СВЦЭМ!$B$39:$B$782,M$155)+'СЕТ СН'!$F$15</f>
        <v>158.90313343</v>
      </c>
      <c r="N180" s="36">
        <f>SUMIFS(СВЦЭМ!$E$39:$E$782,СВЦЭМ!$A$39:$A$782,$A180,СВЦЭМ!$B$39:$B$782,N$155)+'СЕТ СН'!$F$15</f>
        <v>161.87259689999999</v>
      </c>
      <c r="O180" s="36">
        <f>SUMIFS(СВЦЭМ!$E$39:$E$782,СВЦЭМ!$A$39:$A$782,$A180,СВЦЭМ!$B$39:$B$782,O$155)+'СЕТ СН'!$F$15</f>
        <v>167.40628225</v>
      </c>
      <c r="P180" s="36">
        <f>SUMIFS(СВЦЭМ!$E$39:$E$782,СВЦЭМ!$A$39:$A$782,$A180,СВЦЭМ!$B$39:$B$782,P$155)+'СЕТ СН'!$F$15</f>
        <v>167.91582955999999</v>
      </c>
      <c r="Q180" s="36">
        <f>SUMIFS(СВЦЭМ!$E$39:$E$782,СВЦЭМ!$A$39:$A$782,$A180,СВЦЭМ!$B$39:$B$782,Q$155)+'СЕТ СН'!$F$15</f>
        <v>167.20995316</v>
      </c>
      <c r="R180" s="36">
        <f>SUMIFS(СВЦЭМ!$E$39:$E$782,СВЦЭМ!$A$39:$A$782,$A180,СВЦЭМ!$B$39:$B$782,R$155)+'СЕТ СН'!$F$15</f>
        <v>162.07783046</v>
      </c>
      <c r="S180" s="36">
        <f>SUMIFS(СВЦЭМ!$E$39:$E$782,СВЦЭМ!$A$39:$A$782,$A180,СВЦЭМ!$B$39:$B$782,S$155)+'СЕТ СН'!$F$15</f>
        <v>155.99858452000001</v>
      </c>
      <c r="T180" s="36">
        <f>SUMIFS(СВЦЭМ!$E$39:$E$782,СВЦЭМ!$A$39:$A$782,$A180,СВЦЭМ!$B$39:$B$782,T$155)+'СЕТ СН'!$F$15</f>
        <v>155.71580724</v>
      </c>
      <c r="U180" s="36">
        <f>SUMIFS(СВЦЭМ!$E$39:$E$782,СВЦЭМ!$A$39:$A$782,$A180,СВЦЭМ!$B$39:$B$782,U$155)+'СЕТ СН'!$F$15</f>
        <v>157.82137964</v>
      </c>
      <c r="V180" s="36">
        <f>SUMIFS(СВЦЭМ!$E$39:$E$782,СВЦЭМ!$A$39:$A$782,$A180,СВЦЭМ!$B$39:$B$782,V$155)+'СЕТ СН'!$F$15</f>
        <v>160.14537351999999</v>
      </c>
      <c r="W180" s="36">
        <f>SUMIFS(СВЦЭМ!$E$39:$E$782,СВЦЭМ!$A$39:$A$782,$A180,СВЦЭМ!$B$39:$B$782,W$155)+'СЕТ СН'!$F$15</f>
        <v>162.17404519999999</v>
      </c>
      <c r="X180" s="36">
        <f>SUMIFS(СВЦЭМ!$E$39:$E$782,СВЦЭМ!$A$39:$A$782,$A180,СВЦЭМ!$B$39:$B$782,X$155)+'СЕТ СН'!$F$15</f>
        <v>165.04957285</v>
      </c>
      <c r="Y180" s="36">
        <f>SUMIFS(СВЦЭМ!$E$39:$E$782,СВЦЭМ!$A$39:$A$782,$A180,СВЦЭМ!$B$39:$B$782,Y$155)+'СЕТ СН'!$F$15</f>
        <v>170.13113602000001</v>
      </c>
    </row>
    <row r="181" spans="1:27" ht="15.75" x14ac:dyDescent="0.2">
      <c r="A181" s="35">
        <f t="shared" si="4"/>
        <v>44587</v>
      </c>
      <c r="B181" s="36">
        <f>SUMIFS(СВЦЭМ!$E$39:$E$782,СВЦЭМ!$A$39:$A$782,$A181,СВЦЭМ!$B$39:$B$782,B$155)+'СЕТ СН'!$F$15</f>
        <v>163.66390974000001</v>
      </c>
      <c r="C181" s="36">
        <f>SUMIFS(СВЦЭМ!$E$39:$E$782,СВЦЭМ!$A$39:$A$782,$A181,СВЦЭМ!$B$39:$B$782,C$155)+'СЕТ СН'!$F$15</f>
        <v>171.04942041000001</v>
      </c>
      <c r="D181" s="36">
        <f>SUMIFS(СВЦЭМ!$E$39:$E$782,СВЦЭМ!$A$39:$A$782,$A181,СВЦЭМ!$B$39:$B$782,D$155)+'СЕТ СН'!$F$15</f>
        <v>175.06888265000001</v>
      </c>
      <c r="E181" s="36">
        <f>SUMIFS(СВЦЭМ!$E$39:$E$782,СВЦЭМ!$A$39:$A$782,$A181,СВЦЭМ!$B$39:$B$782,E$155)+'СЕТ СН'!$F$15</f>
        <v>175.64677245999999</v>
      </c>
      <c r="F181" s="36">
        <f>SUMIFS(СВЦЭМ!$E$39:$E$782,СВЦЭМ!$A$39:$A$782,$A181,СВЦЭМ!$B$39:$B$782,F$155)+'СЕТ СН'!$F$15</f>
        <v>174.04913753</v>
      </c>
      <c r="G181" s="36">
        <f>SUMIFS(СВЦЭМ!$E$39:$E$782,СВЦЭМ!$A$39:$A$782,$A181,СВЦЭМ!$B$39:$B$782,G$155)+'СЕТ СН'!$F$15</f>
        <v>168.97589991000001</v>
      </c>
      <c r="H181" s="36">
        <f>SUMIFS(СВЦЭМ!$E$39:$E$782,СВЦЭМ!$A$39:$A$782,$A181,СВЦЭМ!$B$39:$B$782,H$155)+'СЕТ СН'!$F$15</f>
        <v>161.98514043</v>
      </c>
      <c r="I181" s="36">
        <f>SUMIFS(СВЦЭМ!$E$39:$E$782,СВЦЭМ!$A$39:$A$782,$A181,СВЦЭМ!$B$39:$B$782,I$155)+'СЕТ СН'!$F$15</f>
        <v>161.21896201000001</v>
      </c>
      <c r="J181" s="36">
        <f>SUMIFS(СВЦЭМ!$E$39:$E$782,СВЦЭМ!$A$39:$A$782,$A181,СВЦЭМ!$B$39:$B$782,J$155)+'СЕТ СН'!$F$15</f>
        <v>160.33676921</v>
      </c>
      <c r="K181" s="36">
        <f>SUMIFS(СВЦЭМ!$E$39:$E$782,СВЦЭМ!$A$39:$A$782,$A181,СВЦЭМ!$B$39:$B$782,K$155)+'СЕТ СН'!$F$15</f>
        <v>158.70242805999999</v>
      </c>
      <c r="L181" s="36">
        <f>SUMIFS(СВЦЭМ!$E$39:$E$782,СВЦЭМ!$A$39:$A$782,$A181,СВЦЭМ!$B$39:$B$782,L$155)+'СЕТ СН'!$F$15</f>
        <v>159.39200593000001</v>
      </c>
      <c r="M181" s="36">
        <f>SUMIFS(СВЦЭМ!$E$39:$E$782,СВЦЭМ!$A$39:$A$782,$A181,СВЦЭМ!$B$39:$B$782,M$155)+'СЕТ СН'!$F$15</f>
        <v>160.20246069999999</v>
      </c>
      <c r="N181" s="36">
        <f>SUMIFS(СВЦЭМ!$E$39:$E$782,СВЦЭМ!$A$39:$A$782,$A181,СВЦЭМ!$B$39:$B$782,N$155)+'СЕТ СН'!$F$15</f>
        <v>163.16051991</v>
      </c>
      <c r="O181" s="36">
        <f>SUMIFS(СВЦЭМ!$E$39:$E$782,СВЦЭМ!$A$39:$A$782,$A181,СВЦЭМ!$B$39:$B$782,O$155)+'СЕТ СН'!$F$15</f>
        <v>167.65735644</v>
      </c>
      <c r="P181" s="36">
        <f>SUMIFS(СВЦЭМ!$E$39:$E$782,СВЦЭМ!$A$39:$A$782,$A181,СВЦЭМ!$B$39:$B$782,P$155)+'СЕТ СН'!$F$15</f>
        <v>168.09831302000001</v>
      </c>
      <c r="Q181" s="36">
        <f>SUMIFS(СВЦЭМ!$E$39:$E$782,СВЦЭМ!$A$39:$A$782,$A181,СВЦЭМ!$B$39:$B$782,Q$155)+'СЕТ СН'!$F$15</f>
        <v>168.90183486000001</v>
      </c>
      <c r="R181" s="36">
        <f>SUMIFS(СВЦЭМ!$E$39:$E$782,СВЦЭМ!$A$39:$A$782,$A181,СВЦЭМ!$B$39:$B$782,R$155)+'СЕТ СН'!$F$15</f>
        <v>163.79567704999999</v>
      </c>
      <c r="S181" s="36">
        <f>SUMIFS(СВЦЭМ!$E$39:$E$782,СВЦЭМ!$A$39:$A$782,$A181,СВЦЭМ!$B$39:$B$782,S$155)+'СЕТ СН'!$F$15</f>
        <v>160.25225811000001</v>
      </c>
      <c r="T181" s="36">
        <f>SUMIFS(СВЦЭМ!$E$39:$E$782,СВЦЭМ!$A$39:$A$782,$A181,СВЦЭМ!$B$39:$B$782,T$155)+'СЕТ СН'!$F$15</f>
        <v>160.84219381</v>
      </c>
      <c r="U181" s="36">
        <f>SUMIFS(СВЦЭМ!$E$39:$E$782,СВЦЭМ!$A$39:$A$782,$A181,СВЦЭМ!$B$39:$B$782,U$155)+'СЕТ СН'!$F$15</f>
        <v>160.28844000000001</v>
      </c>
      <c r="V181" s="36">
        <f>SUMIFS(СВЦЭМ!$E$39:$E$782,СВЦЭМ!$A$39:$A$782,$A181,СВЦЭМ!$B$39:$B$782,V$155)+'СЕТ СН'!$F$15</f>
        <v>162.41174529</v>
      </c>
      <c r="W181" s="36">
        <f>SUMIFS(СВЦЭМ!$E$39:$E$782,СВЦЭМ!$A$39:$A$782,$A181,СВЦЭМ!$B$39:$B$782,W$155)+'СЕТ СН'!$F$15</f>
        <v>166.57973673000001</v>
      </c>
      <c r="X181" s="36">
        <f>SUMIFS(СВЦЭМ!$E$39:$E$782,СВЦЭМ!$A$39:$A$782,$A181,СВЦЭМ!$B$39:$B$782,X$155)+'СЕТ СН'!$F$15</f>
        <v>169.65162834</v>
      </c>
      <c r="Y181" s="36">
        <f>SUMIFS(СВЦЭМ!$E$39:$E$782,СВЦЭМ!$A$39:$A$782,$A181,СВЦЭМ!$B$39:$B$782,Y$155)+'СЕТ СН'!$F$15</f>
        <v>170.67921115999999</v>
      </c>
    </row>
    <row r="182" spans="1:27" ht="15.75" x14ac:dyDescent="0.2">
      <c r="A182" s="35">
        <f t="shared" si="4"/>
        <v>44588</v>
      </c>
      <c r="B182" s="36">
        <f>SUMIFS(СВЦЭМ!$E$39:$E$782,СВЦЭМ!$A$39:$A$782,$A182,СВЦЭМ!$B$39:$B$782,B$155)+'СЕТ СН'!$F$15</f>
        <v>173.45484431</v>
      </c>
      <c r="C182" s="36">
        <f>SUMIFS(СВЦЭМ!$E$39:$E$782,СВЦЭМ!$A$39:$A$782,$A182,СВЦЭМ!$B$39:$B$782,C$155)+'СЕТ СН'!$F$15</f>
        <v>176.40797148999999</v>
      </c>
      <c r="D182" s="36">
        <f>SUMIFS(СВЦЭМ!$E$39:$E$782,СВЦЭМ!$A$39:$A$782,$A182,СВЦЭМ!$B$39:$B$782,D$155)+'СЕТ СН'!$F$15</f>
        <v>178.41193353</v>
      </c>
      <c r="E182" s="36">
        <f>SUMIFS(СВЦЭМ!$E$39:$E$782,СВЦЭМ!$A$39:$A$782,$A182,СВЦЭМ!$B$39:$B$782,E$155)+'СЕТ СН'!$F$15</f>
        <v>178.98487114</v>
      </c>
      <c r="F182" s="36">
        <f>SUMIFS(СВЦЭМ!$E$39:$E$782,СВЦЭМ!$A$39:$A$782,$A182,СВЦЭМ!$B$39:$B$782,F$155)+'СЕТ СН'!$F$15</f>
        <v>176.65160634</v>
      </c>
      <c r="G182" s="36">
        <f>SUMIFS(СВЦЭМ!$E$39:$E$782,СВЦЭМ!$A$39:$A$782,$A182,СВЦЭМ!$B$39:$B$782,G$155)+'СЕТ СН'!$F$15</f>
        <v>171.96294347</v>
      </c>
      <c r="H182" s="36">
        <f>SUMIFS(СВЦЭМ!$E$39:$E$782,СВЦЭМ!$A$39:$A$782,$A182,СВЦЭМ!$B$39:$B$782,H$155)+'СЕТ СН'!$F$15</f>
        <v>163.83458919</v>
      </c>
      <c r="I182" s="36">
        <f>SUMIFS(СВЦЭМ!$E$39:$E$782,СВЦЭМ!$A$39:$A$782,$A182,СВЦЭМ!$B$39:$B$782,I$155)+'СЕТ СН'!$F$15</f>
        <v>160.86356864999999</v>
      </c>
      <c r="J182" s="36">
        <f>SUMIFS(СВЦЭМ!$E$39:$E$782,СВЦЭМ!$A$39:$A$782,$A182,СВЦЭМ!$B$39:$B$782,J$155)+'СЕТ СН'!$F$15</f>
        <v>158.98186215000001</v>
      </c>
      <c r="K182" s="36">
        <f>SUMIFS(СВЦЭМ!$E$39:$E$782,СВЦЭМ!$A$39:$A$782,$A182,СВЦЭМ!$B$39:$B$782,K$155)+'СЕТ СН'!$F$15</f>
        <v>159.82618131000001</v>
      </c>
      <c r="L182" s="36">
        <f>SUMIFS(СВЦЭМ!$E$39:$E$782,СВЦЭМ!$A$39:$A$782,$A182,СВЦЭМ!$B$39:$B$782,L$155)+'СЕТ СН'!$F$15</f>
        <v>163.27685342000001</v>
      </c>
      <c r="M182" s="36">
        <f>SUMIFS(СВЦЭМ!$E$39:$E$782,СВЦЭМ!$A$39:$A$782,$A182,СВЦЭМ!$B$39:$B$782,M$155)+'СЕТ СН'!$F$15</f>
        <v>164.34864829</v>
      </c>
      <c r="N182" s="36">
        <f>SUMIFS(СВЦЭМ!$E$39:$E$782,СВЦЭМ!$A$39:$A$782,$A182,СВЦЭМ!$B$39:$B$782,N$155)+'СЕТ СН'!$F$15</f>
        <v>166.33093550000001</v>
      </c>
      <c r="O182" s="36">
        <f>SUMIFS(СВЦЭМ!$E$39:$E$782,СВЦЭМ!$A$39:$A$782,$A182,СВЦЭМ!$B$39:$B$782,O$155)+'СЕТ СН'!$F$15</f>
        <v>173.55437473000001</v>
      </c>
      <c r="P182" s="36">
        <f>SUMIFS(СВЦЭМ!$E$39:$E$782,СВЦЭМ!$A$39:$A$782,$A182,СВЦЭМ!$B$39:$B$782,P$155)+'СЕТ СН'!$F$15</f>
        <v>174.88657562</v>
      </c>
      <c r="Q182" s="36">
        <f>SUMIFS(СВЦЭМ!$E$39:$E$782,СВЦЭМ!$A$39:$A$782,$A182,СВЦЭМ!$B$39:$B$782,Q$155)+'СЕТ СН'!$F$15</f>
        <v>175.87000108999999</v>
      </c>
      <c r="R182" s="36">
        <f>SUMIFS(СВЦЭМ!$E$39:$E$782,СВЦЭМ!$A$39:$A$782,$A182,СВЦЭМ!$B$39:$B$782,R$155)+'СЕТ СН'!$F$15</f>
        <v>172.47473854</v>
      </c>
      <c r="S182" s="36">
        <f>SUMIFS(СВЦЭМ!$E$39:$E$782,СВЦЭМ!$A$39:$A$782,$A182,СВЦЭМ!$B$39:$B$782,S$155)+'СЕТ СН'!$F$15</f>
        <v>167.34039525</v>
      </c>
      <c r="T182" s="36">
        <f>SUMIFS(СВЦЭМ!$E$39:$E$782,СВЦЭМ!$A$39:$A$782,$A182,СВЦЭМ!$B$39:$B$782,T$155)+'СЕТ СН'!$F$15</f>
        <v>163.58332150999999</v>
      </c>
      <c r="U182" s="36">
        <f>SUMIFS(СВЦЭМ!$E$39:$E$782,СВЦЭМ!$A$39:$A$782,$A182,СВЦЭМ!$B$39:$B$782,U$155)+'СЕТ СН'!$F$15</f>
        <v>163.69481372999999</v>
      </c>
      <c r="V182" s="36">
        <f>SUMIFS(СВЦЭМ!$E$39:$E$782,СВЦЭМ!$A$39:$A$782,$A182,СВЦЭМ!$B$39:$B$782,V$155)+'СЕТ СН'!$F$15</f>
        <v>162.62572603999999</v>
      </c>
      <c r="W182" s="36">
        <f>SUMIFS(СВЦЭМ!$E$39:$E$782,СВЦЭМ!$A$39:$A$782,$A182,СВЦЭМ!$B$39:$B$782,W$155)+'СЕТ СН'!$F$15</f>
        <v>163.55126404999999</v>
      </c>
      <c r="X182" s="36">
        <f>SUMIFS(СВЦЭМ!$E$39:$E$782,СВЦЭМ!$A$39:$A$782,$A182,СВЦЭМ!$B$39:$B$782,X$155)+'СЕТ СН'!$F$15</f>
        <v>167.02772555999999</v>
      </c>
      <c r="Y182" s="36">
        <f>SUMIFS(СВЦЭМ!$E$39:$E$782,СВЦЭМ!$A$39:$A$782,$A182,СВЦЭМ!$B$39:$B$782,Y$155)+'СЕТ СН'!$F$15</f>
        <v>171.15543274999999</v>
      </c>
    </row>
    <row r="183" spans="1:27" ht="15.75" x14ac:dyDescent="0.2">
      <c r="A183" s="35">
        <f t="shared" si="4"/>
        <v>44589</v>
      </c>
      <c r="B183" s="36">
        <f>SUMIFS(СВЦЭМ!$E$39:$E$782,СВЦЭМ!$A$39:$A$782,$A183,СВЦЭМ!$B$39:$B$782,B$155)+'СЕТ СН'!$F$15</f>
        <v>172.33739879999999</v>
      </c>
      <c r="C183" s="36">
        <f>SUMIFS(СВЦЭМ!$E$39:$E$782,СВЦЭМ!$A$39:$A$782,$A183,СВЦЭМ!$B$39:$B$782,C$155)+'СЕТ СН'!$F$15</f>
        <v>175.33688194999999</v>
      </c>
      <c r="D183" s="36">
        <f>SUMIFS(СВЦЭМ!$E$39:$E$782,СВЦЭМ!$A$39:$A$782,$A183,СВЦЭМ!$B$39:$B$782,D$155)+'СЕТ СН'!$F$15</f>
        <v>179.48551225</v>
      </c>
      <c r="E183" s="36">
        <f>SUMIFS(СВЦЭМ!$E$39:$E$782,СВЦЭМ!$A$39:$A$782,$A183,СВЦЭМ!$B$39:$B$782,E$155)+'СЕТ СН'!$F$15</f>
        <v>178.82699276</v>
      </c>
      <c r="F183" s="36">
        <f>SUMIFS(СВЦЭМ!$E$39:$E$782,СВЦЭМ!$A$39:$A$782,$A183,СВЦЭМ!$B$39:$B$782,F$155)+'СЕТ СН'!$F$15</f>
        <v>175.13230865</v>
      </c>
      <c r="G183" s="36">
        <f>SUMIFS(СВЦЭМ!$E$39:$E$782,СВЦЭМ!$A$39:$A$782,$A183,СВЦЭМ!$B$39:$B$782,G$155)+'СЕТ СН'!$F$15</f>
        <v>171.74084342</v>
      </c>
      <c r="H183" s="36">
        <f>SUMIFS(СВЦЭМ!$E$39:$E$782,СВЦЭМ!$A$39:$A$782,$A183,СВЦЭМ!$B$39:$B$782,H$155)+'СЕТ СН'!$F$15</f>
        <v>165.58912218</v>
      </c>
      <c r="I183" s="36">
        <f>SUMIFS(СВЦЭМ!$E$39:$E$782,СВЦЭМ!$A$39:$A$782,$A183,СВЦЭМ!$B$39:$B$782,I$155)+'СЕТ СН'!$F$15</f>
        <v>161.64156294</v>
      </c>
      <c r="J183" s="36">
        <f>SUMIFS(СВЦЭМ!$E$39:$E$782,СВЦЭМ!$A$39:$A$782,$A183,СВЦЭМ!$B$39:$B$782,J$155)+'СЕТ СН'!$F$15</f>
        <v>161.06661817</v>
      </c>
      <c r="K183" s="36">
        <f>SUMIFS(СВЦЭМ!$E$39:$E$782,СВЦЭМ!$A$39:$A$782,$A183,СВЦЭМ!$B$39:$B$782,K$155)+'СЕТ СН'!$F$15</f>
        <v>155.33917984000001</v>
      </c>
      <c r="L183" s="36">
        <f>SUMIFS(СВЦЭМ!$E$39:$E$782,СВЦЭМ!$A$39:$A$782,$A183,СВЦЭМ!$B$39:$B$782,L$155)+'СЕТ СН'!$F$15</f>
        <v>156.81873096999999</v>
      </c>
      <c r="M183" s="36">
        <f>SUMIFS(СВЦЭМ!$E$39:$E$782,СВЦЭМ!$A$39:$A$782,$A183,СВЦЭМ!$B$39:$B$782,M$155)+'СЕТ СН'!$F$15</f>
        <v>158.33969783000001</v>
      </c>
      <c r="N183" s="36">
        <f>SUMIFS(СВЦЭМ!$E$39:$E$782,СВЦЭМ!$A$39:$A$782,$A183,СВЦЭМ!$B$39:$B$782,N$155)+'СЕТ СН'!$F$15</f>
        <v>162.45138273000001</v>
      </c>
      <c r="O183" s="36">
        <f>SUMIFS(СВЦЭМ!$E$39:$E$782,СВЦЭМ!$A$39:$A$782,$A183,СВЦЭМ!$B$39:$B$782,O$155)+'СЕТ СН'!$F$15</f>
        <v>167.67086616</v>
      </c>
      <c r="P183" s="36">
        <f>SUMIFS(СВЦЭМ!$E$39:$E$782,СВЦЭМ!$A$39:$A$782,$A183,СВЦЭМ!$B$39:$B$782,P$155)+'СЕТ СН'!$F$15</f>
        <v>169.75733539000001</v>
      </c>
      <c r="Q183" s="36">
        <f>SUMIFS(СВЦЭМ!$E$39:$E$782,СВЦЭМ!$A$39:$A$782,$A183,СВЦЭМ!$B$39:$B$782,Q$155)+'СЕТ СН'!$F$15</f>
        <v>170.87368419000001</v>
      </c>
      <c r="R183" s="36">
        <f>SUMIFS(СВЦЭМ!$E$39:$E$782,СВЦЭМ!$A$39:$A$782,$A183,СВЦЭМ!$B$39:$B$782,R$155)+'СЕТ СН'!$F$15</f>
        <v>166.68466663999999</v>
      </c>
      <c r="S183" s="36">
        <f>SUMIFS(СВЦЭМ!$E$39:$E$782,СВЦЭМ!$A$39:$A$782,$A183,СВЦЭМ!$B$39:$B$782,S$155)+'СЕТ СН'!$F$15</f>
        <v>163.30224403</v>
      </c>
      <c r="T183" s="36">
        <f>SUMIFS(СВЦЭМ!$E$39:$E$782,СВЦЭМ!$A$39:$A$782,$A183,СВЦЭМ!$B$39:$B$782,T$155)+'СЕТ СН'!$F$15</f>
        <v>163.08637585</v>
      </c>
      <c r="U183" s="36">
        <f>SUMIFS(СВЦЭМ!$E$39:$E$782,СВЦЭМ!$A$39:$A$782,$A183,СВЦЭМ!$B$39:$B$782,U$155)+'СЕТ СН'!$F$15</f>
        <v>164.36643108999999</v>
      </c>
      <c r="V183" s="36">
        <f>SUMIFS(СВЦЭМ!$E$39:$E$782,СВЦЭМ!$A$39:$A$782,$A183,СВЦЭМ!$B$39:$B$782,V$155)+'СЕТ СН'!$F$15</f>
        <v>161.89039038000001</v>
      </c>
      <c r="W183" s="36">
        <f>SUMIFS(СВЦЭМ!$E$39:$E$782,СВЦЭМ!$A$39:$A$782,$A183,СВЦЭМ!$B$39:$B$782,W$155)+'СЕТ СН'!$F$15</f>
        <v>166.89412372999999</v>
      </c>
      <c r="X183" s="36">
        <f>SUMIFS(СВЦЭМ!$E$39:$E$782,СВЦЭМ!$A$39:$A$782,$A183,СВЦЭМ!$B$39:$B$782,X$155)+'СЕТ СН'!$F$15</f>
        <v>166.20067186</v>
      </c>
      <c r="Y183" s="36">
        <f>SUMIFS(СВЦЭМ!$E$39:$E$782,СВЦЭМ!$A$39:$A$782,$A183,СВЦЭМ!$B$39:$B$782,Y$155)+'СЕТ СН'!$F$15</f>
        <v>169.81607957</v>
      </c>
    </row>
    <row r="184" spans="1:27" ht="15.75" x14ac:dyDescent="0.2">
      <c r="A184" s="35">
        <f t="shared" si="4"/>
        <v>44590</v>
      </c>
      <c r="B184" s="36">
        <f>SUMIFS(СВЦЭМ!$E$39:$E$782,СВЦЭМ!$A$39:$A$782,$A184,СВЦЭМ!$B$39:$B$782,B$155)+'СЕТ СН'!$F$15</f>
        <v>172.52530014999999</v>
      </c>
      <c r="C184" s="36">
        <f>SUMIFS(СВЦЭМ!$E$39:$E$782,СВЦЭМ!$A$39:$A$782,$A184,СВЦЭМ!$B$39:$B$782,C$155)+'СЕТ СН'!$F$15</f>
        <v>167.28078970999999</v>
      </c>
      <c r="D184" s="36">
        <f>SUMIFS(СВЦЭМ!$E$39:$E$782,СВЦЭМ!$A$39:$A$782,$A184,СВЦЭМ!$B$39:$B$782,D$155)+'СЕТ СН'!$F$15</f>
        <v>171.95856044000001</v>
      </c>
      <c r="E184" s="36">
        <f>SUMIFS(СВЦЭМ!$E$39:$E$782,СВЦЭМ!$A$39:$A$782,$A184,СВЦЭМ!$B$39:$B$782,E$155)+'СЕТ СН'!$F$15</f>
        <v>172.7177758</v>
      </c>
      <c r="F184" s="36">
        <f>SUMIFS(СВЦЭМ!$E$39:$E$782,СВЦЭМ!$A$39:$A$782,$A184,СВЦЭМ!$B$39:$B$782,F$155)+'СЕТ СН'!$F$15</f>
        <v>170.7405296</v>
      </c>
      <c r="G184" s="36">
        <f>SUMIFS(СВЦЭМ!$E$39:$E$782,СВЦЭМ!$A$39:$A$782,$A184,СВЦЭМ!$B$39:$B$782,G$155)+'СЕТ СН'!$F$15</f>
        <v>168.25069083</v>
      </c>
      <c r="H184" s="36">
        <f>SUMIFS(СВЦЭМ!$E$39:$E$782,СВЦЭМ!$A$39:$A$782,$A184,СВЦЭМ!$B$39:$B$782,H$155)+'СЕТ СН'!$F$15</f>
        <v>161.82279252999999</v>
      </c>
      <c r="I184" s="36">
        <f>SUMIFS(СВЦЭМ!$E$39:$E$782,СВЦЭМ!$A$39:$A$782,$A184,СВЦЭМ!$B$39:$B$782,I$155)+'СЕТ СН'!$F$15</f>
        <v>157.48486793999999</v>
      </c>
      <c r="J184" s="36">
        <f>SUMIFS(СВЦЭМ!$E$39:$E$782,СВЦЭМ!$A$39:$A$782,$A184,СВЦЭМ!$B$39:$B$782,J$155)+'СЕТ СН'!$F$15</f>
        <v>153.79793273999999</v>
      </c>
      <c r="K184" s="36">
        <f>SUMIFS(СВЦЭМ!$E$39:$E$782,СВЦЭМ!$A$39:$A$782,$A184,СВЦЭМ!$B$39:$B$782,K$155)+'СЕТ СН'!$F$15</f>
        <v>154.08123302999999</v>
      </c>
      <c r="L184" s="36">
        <f>SUMIFS(СВЦЭМ!$E$39:$E$782,СВЦЭМ!$A$39:$A$782,$A184,СВЦЭМ!$B$39:$B$782,L$155)+'СЕТ СН'!$F$15</f>
        <v>152.96405060999999</v>
      </c>
      <c r="M184" s="36">
        <f>SUMIFS(СВЦЭМ!$E$39:$E$782,СВЦЭМ!$A$39:$A$782,$A184,СВЦЭМ!$B$39:$B$782,M$155)+'СЕТ СН'!$F$15</f>
        <v>150.83567726999999</v>
      </c>
      <c r="N184" s="36">
        <f>SUMIFS(СВЦЭМ!$E$39:$E$782,СВЦЭМ!$A$39:$A$782,$A184,СВЦЭМ!$B$39:$B$782,N$155)+'СЕТ СН'!$F$15</f>
        <v>154.37026786000001</v>
      </c>
      <c r="O184" s="36">
        <f>SUMIFS(СВЦЭМ!$E$39:$E$782,СВЦЭМ!$A$39:$A$782,$A184,СВЦЭМ!$B$39:$B$782,O$155)+'СЕТ СН'!$F$15</f>
        <v>159.57770366</v>
      </c>
      <c r="P184" s="36">
        <f>SUMIFS(СВЦЭМ!$E$39:$E$782,СВЦЭМ!$A$39:$A$782,$A184,СВЦЭМ!$B$39:$B$782,P$155)+'СЕТ СН'!$F$15</f>
        <v>161.66251285000001</v>
      </c>
      <c r="Q184" s="36">
        <f>SUMIFS(СВЦЭМ!$E$39:$E$782,СВЦЭМ!$A$39:$A$782,$A184,СВЦЭМ!$B$39:$B$782,Q$155)+'СЕТ СН'!$F$15</f>
        <v>162.07499902000001</v>
      </c>
      <c r="R184" s="36">
        <f>SUMIFS(СВЦЭМ!$E$39:$E$782,СВЦЭМ!$A$39:$A$782,$A184,СВЦЭМ!$B$39:$B$782,R$155)+'СЕТ СН'!$F$15</f>
        <v>158.87704141</v>
      </c>
      <c r="S184" s="36">
        <f>SUMIFS(СВЦЭМ!$E$39:$E$782,СВЦЭМ!$A$39:$A$782,$A184,СВЦЭМ!$B$39:$B$782,S$155)+'СЕТ СН'!$F$15</f>
        <v>156.00528732999999</v>
      </c>
      <c r="T184" s="36">
        <f>SUMIFS(СВЦЭМ!$E$39:$E$782,СВЦЭМ!$A$39:$A$782,$A184,СВЦЭМ!$B$39:$B$782,T$155)+'СЕТ СН'!$F$15</f>
        <v>154.26016526000001</v>
      </c>
      <c r="U184" s="36">
        <f>SUMIFS(СВЦЭМ!$E$39:$E$782,СВЦЭМ!$A$39:$A$782,$A184,СВЦЭМ!$B$39:$B$782,U$155)+'СЕТ СН'!$F$15</f>
        <v>152.76988481999999</v>
      </c>
      <c r="V184" s="36">
        <f>SUMIFS(СВЦЭМ!$E$39:$E$782,СВЦЭМ!$A$39:$A$782,$A184,СВЦЭМ!$B$39:$B$782,V$155)+'СЕТ СН'!$F$15</f>
        <v>153.77543589999999</v>
      </c>
      <c r="W184" s="36">
        <f>SUMIFS(СВЦЭМ!$E$39:$E$782,СВЦЭМ!$A$39:$A$782,$A184,СВЦЭМ!$B$39:$B$782,W$155)+'СЕТ СН'!$F$15</f>
        <v>155.44888243</v>
      </c>
      <c r="X184" s="36">
        <f>SUMIFS(СВЦЭМ!$E$39:$E$782,СВЦЭМ!$A$39:$A$782,$A184,СВЦЭМ!$B$39:$B$782,X$155)+'СЕТ СН'!$F$15</f>
        <v>154.93474483</v>
      </c>
      <c r="Y184" s="36">
        <f>SUMIFS(СВЦЭМ!$E$39:$E$782,СВЦЭМ!$A$39:$A$782,$A184,СВЦЭМ!$B$39:$B$782,Y$155)+'СЕТ СН'!$F$15</f>
        <v>160.43357268</v>
      </c>
    </row>
    <row r="185" spans="1:27" ht="15.75" x14ac:dyDescent="0.2">
      <c r="A185" s="35">
        <f t="shared" si="4"/>
        <v>44591</v>
      </c>
      <c r="B185" s="36">
        <f>SUMIFS(СВЦЭМ!$E$39:$E$782,СВЦЭМ!$A$39:$A$782,$A185,СВЦЭМ!$B$39:$B$782,B$155)+'СЕТ СН'!$F$15</f>
        <v>166.69340892</v>
      </c>
      <c r="C185" s="36">
        <f>SUMIFS(СВЦЭМ!$E$39:$E$782,СВЦЭМ!$A$39:$A$782,$A185,СВЦЭМ!$B$39:$B$782,C$155)+'СЕТ СН'!$F$15</f>
        <v>168.34465537</v>
      </c>
      <c r="D185" s="36">
        <f>SUMIFS(СВЦЭМ!$E$39:$E$782,СВЦЭМ!$A$39:$A$782,$A185,СВЦЭМ!$B$39:$B$782,D$155)+'СЕТ СН'!$F$15</f>
        <v>171.38056226</v>
      </c>
      <c r="E185" s="36">
        <f>SUMIFS(СВЦЭМ!$E$39:$E$782,СВЦЭМ!$A$39:$A$782,$A185,СВЦЭМ!$B$39:$B$782,E$155)+'СЕТ СН'!$F$15</f>
        <v>171.53565588000001</v>
      </c>
      <c r="F185" s="36">
        <f>SUMIFS(СВЦЭМ!$E$39:$E$782,СВЦЭМ!$A$39:$A$782,$A185,СВЦЭМ!$B$39:$B$782,F$155)+'СЕТ СН'!$F$15</f>
        <v>171.02400588</v>
      </c>
      <c r="G185" s="36">
        <f>SUMIFS(СВЦЭМ!$E$39:$E$782,СВЦЭМ!$A$39:$A$782,$A185,СВЦЭМ!$B$39:$B$782,G$155)+'СЕТ СН'!$F$15</f>
        <v>165.33300675999999</v>
      </c>
      <c r="H185" s="36">
        <f>SUMIFS(СВЦЭМ!$E$39:$E$782,СВЦЭМ!$A$39:$A$782,$A185,СВЦЭМ!$B$39:$B$782,H$155)+'СЕТ СН'!$F$15</f>
        <v>164.98353834</v>
      </c>
      <c r="I185" s="36">
        <f>SUMIFS(СВЦЭМ!$E$39:$E$782,СВЦЭМ!$A$39:$A$782,$A185,СВЦЭМ!$B$39:$B$782,I$155)+'СЕТ СН'!$F$15</f>
        <v>159.32094014</v>
      </c>
      <c r="J185" s="36">
        <f>SUMIFS(СВЦЭМ!$E$39:$E$782,СВЦЭМ!$A$39:$A$782,$A185,СВЦЭМ!$B$39:$B$782,J$155)+'СЕТ СН'!$F$15</f>
        <v>155.42571663000001</v>
      </c>
      <c r="K185" s="36">
        <f>SUMIFS(СВЦЭМ!$E$39:$E$782,СВЦЭМ!$A$39:$A$782,$A185,СВЦЭМ!$B$39:$B$782,K$155)+'СЕТ СН'!$F$15</f>
        <v>155.47579074000001</v>
      </c>
      <c r="L185" s="36">
        <f>SUMIFS(СВЦЭМ!$E$39:$E$782,СВЦЭМ!$A$39:$A$782,$A185,СВЦЭМ!$B$39:$B$782,L$155)+'СЕТ СН'!$F$15</f>
        <v>155.13041849000001</v>
      </c>
      <c r="M185" s="36">
        <f>SUMIFS(СВЦЭМ!$E$39:$E$782,СВЦЭМ!$A$39:$A$782,$A185,СВЦЭМ!$B$39:$B$782,M$155)+'СЕТ СН'!$F$15</f>
        <v>153.91382834000001</v>
      </c>
      <c r="N185" s="36">
        <f>SUMIFS(СВЦЭМ!$E$39:$E$782,СВЦЭМ!$A$39:$A$782,$A185,СВЦЭМ!$B$39:$B$782,N$155)+'СЕТ СН'!$F$15</f>
        <v>156.42745034000001</v>
      </c>
      <c r="O185" s="36">
        <f>SUMIFS(СВЦЭМ!$E$39:$E$782,СВЦЭМ!$A$39:$A$782,$A185,СВЦЭМ!$B$39:$B$782,O$155)+'СЕТ СН'!$F$15</f>
        <v>161.34613933</v>
      </c>
      <c r="P185" s="36">
        <f>SUMIFS(СВЦЭМ!$E$39:$E$782,СВЦЭМ!$A$39:$A$782,$A185,СВЦЭМ!$B$39:$B$782,P$155)+'СЕТ СН'!$F$15</f>
        <v>163.03418246000001</v>
      </c>
      <c r="Q185" s="36">
        <f>SUMIFS(СВЦЭМ!$E$39:$E$782,СВЦЭМ!$A$39:$A$782,$A185,СВЦЭМ!$B$39:$B$782,Q$155)+'СЕТ СН'!$F$15</f>
        <v>162.21597656</v>
      </c>
      <c r="R185" s="36">
        <f>SUMIFS(СВЦЭМ!$E$39:$E$782,СВЦЭМ!$A$39:$A$782,$A185,СВЦЭМ!$B$39:$B$782,R$155)+'СЕТ СН'!$F$15</f>
        <v>157.2440345</v>
      </c>
      <c r="S185" s="36">
        <f>SUMIFS(СВЦЭМ!$E$39:$E$782,СВЦЭМ!$A$39:$A$782,$A185,СВЦЭМ!$B$39:$B$782,S$155)+'СЕТ СН'!$F$15</f>
        <v>152.94285020999999</v>
      </c>
      <c r="T185" s="36">
        <f>SUMIFS(СВЦЭМ!$E$39:$E$782,СВЦЭМ!$A$39:$A$782,$A185,СВЦЭМ!$B$39:$B$782,T$155)+'СЕТ СН'!$F$15</f>
        <v>149.64554946999999</v>
      </c>
      <c r="U185" s="36">
        <f>SUMIFS(СВЦЭМ!$E$39:$E$782,СВЦЭМ!$A$39:$A$782,$A185,СВЦЭМ!$B$39:$B$782,U$155)+'СЕТ СН'!$F$15</f>
        <v>157.20612524000001</v>
      </c>
      <c r="V185" s="36">
        <f>SUMIFS(СВЦЭМ!$E$39:$E$782,СВЦЭМ!$A$39:$A$782,$A185,СВЦЭМ!$B$39:$B$782,V$155)+'СЕТ СН'!$F$15</f>
        <v>159.26216797999999</v>
      </c>
      <c r="W185" s="36">
        <f>SUMIFS(СВЦЭМ!$E$39:$E$782,СВЦЭМ!$A$39:$A$782,$A185,СВЦЭМ!$B$39:$B$782,W$155)+'СЕТ СН'!$F$15</f>
        <v>161.79079881999999</v>
      </c>
      <c r="X185" s="36">
        <f>SUMIFS(СВЦЭМ!$E$39:$E$782,СВЦЭМ!$A$39:$A$782,$A185,СВЦЭМ!$B$39:$B$782,X$155)+'СЕТ СН'!$F$15</f>
        <v>160.69987681000001</v>
      </c>
      <c r="Y185" s="36">
        <f>SUMIFS(СВЦЭМ!$E$39:$E$782,СВЦЭМ!$A$39:$A$782,$A185,СВЦЭМ!$B$39:$B$782,Y$155)+'СЕТ СН'!$F$15</f>
        <v>167.19533712</v>
      </c>
    </row>
    <row r="186" spans="1:27" ht="15.75" x14ac:dyDescent="0.2">
      <c r="A186" s="35">
        <f t="shared" si="4"/>
        <v>44592</v>
      </c>
      <c r="B186" s="36">
        <f>SUMIFS(СВЦЭМ!$E$39:$E$782,СВЦЭМ!$A$39:$A$782,$A186,СВЦЭМ!$B$39:$B$782,B$155)+'СЕТ СН'!$F$15</f>
        <v>165.0647041</v>
      </c>
      <c r="C186" s="36">
        <f>SUMIFS(СВЦЭМ!$E$39:$E$782,СВЦЭМ!$A$39:$A$782,$A186,СВЦЭМ!$B$39:$B$782,C$155)+'СЕТ СН'!$F$15</f>
        <v>167.98751415999999</v>
      </c>
      <c r="D186" s="36">
        <f>SUMIFS(СВЦЭМ!$E$39:$E$782,СВЦЭМ!$A$39:$A$782,$A186,СВЦЭМ!$B$39:$B$782,D$155)+'СЕТ СН'!$F$15</f>
        <v>171.25607997</v>
      </c>
      <c r="E186" s="36">
        <f>SUMIFS(СВЦЭМ!$E$39:$E$782,СВЦЭМ!$A$39:$A$782,$A186,СВЦЭМ!$B$39:$B$782,E$155)+'СЕТ СН'!$F$15</f>
        <v>171.35255165000001</v>
      </c>
      <c r="F186" s="36">
        <f>SUMIFS(СВЦЭМ!$E$39:$E$782,СВЦЭМ!$A$39:$A$782,$A186,СВЦЭМ!$B$39:$B$782,F$155)+'СЕТ СН'!$F$15</f>
        <v>168.34885482999999</v>
      </c>
      <c r="G186" s="36">
        <f>SUMIFS(СВЦЭМ!$E$39:$E$782,СВЦЭМ!$A$39:$A$782,$A186,СВЦЭМ!$B$39:$B$782,G$155)+'СЕТ СН'!$F$15</f>
        <v>164.33943848999999</v>
      </c>
      <c r="H186" s="36">
        <f>SUMIFS(СВЦЭМ!$E$39:$E$782,СВЦЭМ!$A$39:$A$782,$A186,СВЦЭМ!$B$39:$B$782,H$155)+'СЕТ СН'!$F$15</f>
        <v>162.13242754000001</v>
      </c>
      <c r="I186" s="36">
        <f>SUMIFS(СВЦЭМ!$E$39:$E$782,СВЦЭМ!$A$39:$A$782,$A186,СВЦЭМ!$B$39:$B$782,I$155)+'СЕТ СН'!$F$15</f>
        <v>156.42340111999999</v>
      </c>
      <c r="J186" s="36">
        <f>SUMIFS(СВЦЭМ!$E$39:$E$782,СВЦЭМ!$A$39:$A$782,$A186,СВЦЭМ!$B$39:$B$782,J$155)+'СЕТ СН'!$F$15</f>
        <v>156.61557164999999</v>
      </c>
      <c r="K186" s="36">
        <f>SUMIFS(СВЦЭМ!$E$39:$E$782,СВЦЭМ!$A$39:$A$782,$A186,СВЦЭМ!$B$39:$B$782,K$155)+'СЕТ СН'!$F$15</f>
        <v>158.23242583999999</v>
      </c>
      <c r="L186" s="36">
        <f>SUMIFS(СВЦЭМ!$E$39:$E$782,СВЦЭМ!$A$39:$A$782,$A186,СВЦЭМ!$B$39:$B$782,L$155)+'СЕТ СН'!$F$15</f>
        <v>158.25540336</v>
      </c>
      <c r="M186" s="36">
        <f>SUMIFS(СВЦЭМ!$E$39:$E$782,СВЦЭМ!$A$39:$A$782,$A186,СВЦЭМ!$B$39:$B$782,M$155)+'СЕТ СН'!$F$15</f>
        <v>156.14953008000001</v>
      </c>
      <c r="N186" s="36">
        <f>SUMIFS(СВЦЭМ!$E$39:$E$782,СВЦЭМ!$A$39:$A$782,$A186,СВЦЭМ!$B$39:$B$782,N$155)+'СЕТ СН'!$F$15</f>
        <v>159.08182432999999</v>
      </c>
      <c r="O186" s="36">
        <f>SUMIFS(СВЦЭМ!$E$39:$E$782,СВЦЭМ!$A$39:$A$782,$A186,СВЦЭМ!$B$39:$B$782,O$155)+'СЕТ СН'!$F$15</f>
        <v>165.55806913000001</v>
      </c>
      <c r="P186" s="36">
        <f>SUMIFS(СВЦЭМ!$E$39:$E$782,СВЦЭМ!$A$39:$A$782,$A186,СВЦЭМ!$B$39:$B$782,P$155)+'СЕТ СН'!$F$15</f>
        <v>166.01100584</v>
      </c>
      <c r="Q186" s="36">
        <f>SUMIFS(СВЦЭМ!$E$39:$E$782,СВЦЭМ!$A$39:$A$782,$A186,СВЦЭМ!$B$39:$B$782,Q$155)+'СЕТ СН'!$F$15</f>
        <v>164.52483945</v>
      </c>
      <c r="R186" s="36">
        <f>SUMIFS(СВЦЭМ!$E$39:$E$782,СВЦЭМ!$A$39:$A$782,$A186,СВЦЭМ!$B$39:$B$782,R$155)+'СЕТ СН'!$F$15</f>
        <v>162.25525644999999</v>
      </c>
      <c r="S186" s="36">
        <f>SUMIFS(СВЦЭМ!$E$39:$E$782,СВЦЭМ!$A$39:$A$782,$A186,СВЦЭМ!$B$39:$B$782,S$155)+'СЕТ СН'!$F$15</f>
        <v>158.2665145</v>
      </c>
      <c r="T186" s="36">
        <f>SUMIFS(СВЦЭМ!$E$39:$E$782,СВЦЭМ!$A$39:$A$782,$A186,СВЦЭМ!$B$39:$B$782,T$155)+'СЕТ СН'!$F$15</f>
        <v>157.00768142999999</v>
      </c>
      <c r="U186" s="36">
        <f>SUMIFS(СВЦЭМ!$E$39:$E$782,СВЦЭМ!$A$39:$A$782,$A186,СВЦЭМ!$B$39:$B$782,U$155)+'СЕТ СН'!$F$15</f>
        <v>156.72600908999999</v>
      </c>
      <c r="V186" s="36">
        <f>SUMIFS(СВЦЭМ!$E$39:$E$782,СВЦЭМ!$A$39:$A$782,$A186,СВЦЭМ!$B$39:$B$782,V$155)+'СЕТ СН'!$F$15</f>
        <v>159.42756218</v>
      </c>
      <c r="W186" s="36">
        <f>SUMIFS(СВЦЭМ!$E$39:$E$782,СВЦЭМ!$A$39:$A$782,$A186,СВЦЭМ!$B$39:$B$782,W$155)+'СЕТ СН'!$F$15</f>
        <v>160.02172342</v>
      </c>
      <c r="X186" s="36">
        <f>SUMIFS(СВЦЭМ!$E$39:$E$782,СВЦЭМ!$A$39:$A$782,$A186,СВЦЭМ!$B$39:$B$782,X$155)+'СЕТ СН'!$F$15</f>
        <v>161.27801608999999</v>
      </c>
      <c r="Y186" s="36">
        <f>SUMIFS(СВЦЭМ!$E$39:$E$782,СВЦЭМ!$A$39:$A$782,$A186,СВЦЭМ!$B$39:$B$782,Y$155)+'СЕТ СН'!$F$15</f>
        <v>168.76225041999999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01.01.2022</v>
      </c>
      <c r="B191" s="36">
        <f>SUMIFS(СВЦЭМ!$F$39:$F$782,СВЦЭМ!$A$39:$A$782,$A191,СВЦЭМ!$B$39:$B$782,B$190)+'СЕТ СН'!$F$15</f>
        <v>162.11299983999999</v>
      </c>
      <c r="C191" s="36">
        <f>SUMIFS(СВЦЭМ!$F$39:$F$782,СВЦЭМ!$A$39:$A$782,$A191,СВЦЭМ!$B$39:$B$782,C$190)+'СЕТ СН'!$F$15</f>
        <v>163.17339056</v>
      </c>
      <c r="D191" s="36">
        <f>SUMIFS(СВЦЭМ!$F$39:$F$782,СВЦЭМ!$A$39:$A$782,$A191,СВЦЭМ!$B$39:$B$782,D$190)+'СЕТ СН'!$F$15</f>
        <v>166.01692702</v>
      </c>
      <c r="E191" s="36">
        <f>SUMIFS(СВЦЭМ!$F$39:$F$782,СВЦЭМ!$A$39:$A$782,$A191,СВЦЭМ!$B$39:$B$782,E$190)+'СЕТ СН'!$F$15</f>
        <v>166.68528574999999</v>
      </c>
      <c r="F191" s="36">
        <f>SUMIFS(СВЦЭМ!$F$39:$F$782,СВЦЭМ!$A$39:$A$782,$A191,СВЦЭМ!$B$39:$B$782,F$190)+'СЕТ СН'!$F$15</f>
        <v>168.00123726999999</v>
      </c>
      <c r="G191" s="36">
        <f>SUMIFS(СВЦЭМ!$F$39:$F$782,СВЦЭМ!$A$39:$A$782,$A191,СВЦЭМ!$B$39:$B$782,G$190)+'СЕТ СН'!$F$15</f>
        <v>167.87085472000001</v>
      </c>
      <c r="H191" s="36">
        <f>SUMIFS(СВЦЭМ!$F$39:$F$782,СВЦЭМ!$A$39:$A$782,$A191,СВЦЭМ!$B$39:$B$782,H$190)+'СЕТ СН'!$F$15</f>
        <v>164.18369340000001</v>
      </c>
      <c r="I191" s="36">
        <f>SUMIFS(СВЦЭМ!$F$39:$F$782,СВЦЭМ!$A$39:$A$782,$A191,СВЦЭМ!$B$39:$B$782,I$190)+'СЕТ СН'!$F$15</f>
        <v>165.83543198999999</v>
      </c>
      <c r="J191" s="36">
        <f>SUMIFS(СВЦЭМ!$F$39:$F$782,СВЦЭМ!$A$39:$A$782,$A191,СВЦЭМ!$B$39:$B$782,J$190)+'СЕТ СН'!$F$15</f>
        <v>164.89989775999999</v>
      </c>
      <c r="K191" s="36">
        <f>SUMIFS(СВЦЭМ!$F$39:$F$782,СВЦЭМ!$A$39:$A$782,$A191,СВЦЭМ!$B$39:$B$782,K$190)+'СЕТ СН'!$F$15</f>
        <v>160.67599763000001</v>
      </c>
      <c r="L191" s="36">
        <f>SUMIFS(СВЦЭМ!$F$39:$F$782,СВЦЭМ!$A$39:$A$782,$A191,СВЦЭМ!$B$39:$B$782,L$190)+'СЕТ СН'!$F$15</f>
        <v>158.64976192</v>
      </c>
      <c r="M191" s="36">
        <f>SUMIFS(СВЦЭМ!$F$39:$F$782,СВЦЭМ!$A$39:$A$782,$A191,СВЦЭМ!$B$39:$B$782,M$190)+'СЕТ СН'!$F$15</f>
        <v>153.91510840999999</v>
      </c>
      <c r="N191" s="36">
        <f>SUMIFS(СВЦЭМ!$F$39:$F$782,СВЦЭМ!$A$39:$A$782,$A191,СВЦЭМ!$B$39:$B$782,N$190)+'СЕТ СН'!$F$15</f>
        <v>154.03629805</v>
      </c>
      <c r="O191" s="36">
        <f>SUMIFS(СВЦЭМ!$F$39:$F$782,СВЦЭМ!$A$39:$A$782,$A191,СВЦЭМ!$B$39:$B$782,O$190)+'СЕТ СН'!$F$15</f>
        <v>158.41811337999999</v>
      </c>
      <c r="P191" s="36">
        <f>SUMIFS(СВЦЭМ!$F$39:$F$782,СВЦЭМ!$A$39:$A$782,$A191,СВЦЭМ!$B$39:$B$782,P$190)+'СЕТ СН'!$F$15</f>
        <v>161.29523266999999</v>
      </c>
      <c r="Q191" s="36">
        <f>SUMIFS(СВЦЭМ!$F$39:$F$782,СВЦЭМ!$A$39:$A$782,$A191,СВЦЭМ!$B$39:$B$782,Q$190)+'СЕТ СН'!$F$15</f>
        <v>161.52911971</v>
      </c>
      <c r="R191" s="36">
        <f>SUMIFS(СВЦЭМ!$F$39:$F$782,СВЦЭМ!$A$39:$A$782,$A191,СВЦЭМ!$B$39:$B$782,R$190)+'СЕТ СН'!$F$15</f>
        <v>154.7017548</v>
      </c>
      <c r="S191" s="36">
        <f>SUMIFS(СВЦЭМ!$F$39:$F$782,СВЦЭМ!$A$39:$A$782,$A191,СВЦЭМ!$B$39:$B$782,S$190)+'СЕТ СН'!$F$15</f>
        <v>152.27318940999999</v>
      </c>
      <c r="T191" s="36">
        <f>SUMIFS(СВЦЭМ!$F$39:$F$782,СВЦЭМ!$A$39:$A$782,$A191,СВЦЭМ!$B$39:$B$782,T$190)+'СЕТ СН'!$F$15</f>
        <v>152.58514919999999</v>
      </c>
      <c r="U191" s="36">
        <f>SUMIFS(СВЦЭМ!$F$39:$F$782,СВЦЭМ!$A$39:$A$782,$A191,СВЦЭМ!$B$39:$B$782,U$190)+'СЕТ СН'!$F$15</f>
        <v>151.67663279999999</v>
      </c>
      <c r="V191" s="36">
        <f>SUMIFS(СВЦЭМ!$F$39:$F$782,СВЦЭМ!$A$39:$A$782,$A191,СВЦЭМ!$B$39:$B$782,V$190)+'СЕТ СН'!$F$15</f>
        <v>152.51976844999999</v>
      </c>
      <c r="W191" s="36">
        <f>SUMIFS(СВЦЭМ!$F$39:$F$782,СВЦЭМ!$A$39:$A$782,$A191,СВЦЭМ!$B$39:$B$782,W$190)+'СЕТ СН'!$F$15</f>
        <v>156.20277318000001</v>
      </c>
      <c r="X191" s="36">
        <f>SUMIFS(СВЦЭМ!$F$39:$F$782,СВЦЭМ!$A$39:$A$782,$A191,СВЦЭМ!$B$39:$B$782,X$190)+'СЕТ СН'!$F$15</f>
        <v>157.86390143</v>
      </c>
      <c r="Y191" s="36">
        <f>SUMIFS(СВЦЭМ!$F$39:$F$782,СВЦЭМ!$A$39:$A$782,$A191,СВЦЭМ!$B$39:$B$782,Y$190)+'СЕТ СН'!$F$15</f>
        <v>160.13984162</v>
      </c>
      <c r="AA191" s="45"/>
    </row>
    <row r="192" spans="1:27" ht="15.75" x14ac:dyDescent="0.2">
      <c r="A192" s="35">
        <f>A191+1</f>
        <v>44563</v>
      </c>
      <c r="B192" s="36">
        <f>SUMIFS(СВЦЭМ!$F$39:$F$782,СВЦЭМ!$A$39:$A$782,$A192,СВЦЭМ!$B$39:$B$782,B$190)+'СЕТ СН'!$F$15</f>
        <v>157.90384501</v>
      </c>
      <c r="C192" s="36">
        <f>SUMIFS(СВЦЭМ!$F$39:$F$782,СВЦЭМ!$A$39:$A$782,$A192,СВЦЭМ!$B$39:$B$782,C$190)+'СЕТ СН'!$F$15</f>
        <v>157.44786424</v>
      </c>
      <c r="D192" s="36">
        <f>SUMIFS(СВЦЭМ!$F$39:$F$782,СВЦЭМ!$A$39:$A$782,$A192,СВЦЭМ!$B$39:$B$782,D$190)+'СЕТ СН'!$F$15</f>
        <v>161.95340605000001</v>
      </c>
      <c r="E192" s="36">
        <f>SUMIFS(СВЦЭМ!$F$39:$F$782,СВЦЭМ!$A$39:$A$782,$A192,СВЦЭМ!$B$39:$B$782,E$190)+'СЕТ СН'!$F$15</f>
        <v>162.58744716999999</v>
      </c>
      <c r="F192" s="36">
        <f>SUMIFS(СВЦЭМ!$F$39:$F$782,СВЦЭМ!$A$39:$A$782,$A192,СВЦЭМ!$B$39:$B$782,F$190)+'СЕТ СН'!$F$15</f>
        <v>161.58336491</v>
      </c>
      <c r="G192" s="36">
        <f>SUMIFS(СВЦЭМ!$F$39:$F$782,СВЦЭМ!$A$39:$A$782,$A192,СВЦЭМ!$B$39:$B$782,G$190)+'СЕТ СН'!$F$15</f>
        <v>161.23474142000001</v>
      </c>
      <c r="H192" s="36">
        <f>SUMIFS(СВЦЭМ!$F$39:$F$782,СВЦЭМ!$A$39:$A$782,$A192,СВЦЭМ!$B$39:$B$782,H$190)+'СЕТ СН'!$F$15</f>
        <v>158.92005025</v>
      </c>
      <c r="I192" s="36">
        <f>SUMIFS(СВЦЭМ!$F$39:$F$782,СВЦЭМ!$A$39:$A$782,$A192,СВЦЭМ!$B$39:$B$782,I$190)+'СЕТ СН'!$F$15</f>
        <v>162.34542454000001</v>
      </c>
      <c r="J192" s="36">
        <f>SUMIFS(СВЦЭМ!$F$39:$F$782,СВЦЭМ!$A$39:$A$782,$A192,СВЦЭМ!$B$39:$B$782,J$190)+'СЕТ СН'!$F$15</f>
        <v>160.14254654999999</v>
      </c>
      <c r="K192" s="36">
        <f>SUMIFS(СВЦЭМ!$F$39:$F$782,СВЦЭМ!$A$39:$A$782,$A192,СВЦЭМ!$B$39:$B$782,K$190)+'СЕТ СН'!$F$15</f>
        <v>156.97657249</v>
      </c>
      <c r="L192" s="36">
        <f>SUMIFS(СВЦЭМ!$F$39:$F$782,СВЦЭМ!$A$39:$A$782,$A192,СВЦЭМ!$B$39:$B$782,L$190)+'СЕТ СН'!$F$15</f>
        <v>155.11155144</v>
      </c>
      <c r="M192" s="36">
        <f>SUMIFS(СВЦЭМ!$F$39:$F$782,СВЦЭМ!$A$39:$A$782,$A192,СВЦЭМ!$B$39:$B$782,M$190)+'СЕТ СН'!$F$15</f>
        <v>157.08649736999999</v>
      </c>
      <c r="N192" s="36">
        <f>SUMIFS(СВЦЭМ!$F$39:$F$782,СВЦЭМ!$A$39:$A$782,$A192,СВЦЭМ!$B$39:$B$782,N$190)+'СЕТ СН'!$F$15</f>
        <v>159.14835332000001</v>
      </c>
      <c r="O192" s="36">
        <f>SUMIFS(СВЦЭМ!$F$39:$F$782,СВЦЭМ!$A$39:$A$782,$A192,СВЦЭМ!$B$39:$B$782,O$190)+'СЕТ СН'!$F$15</f>
        <v>159.09921369</v>
      </c>
      <c r="P192" s="36">
        <f>SUMIFS(СВЦЭМ!$F$39:$F$782,СВЦЭМ!$A$39:$A$782,$A192,СВЦЭМ!$B$39:$B$782,P$190)+'СЕТ СН'!$F$15</f>
        <v>159.28922663</v>
      </c>
      <c r="Q192" s="36">
        <f>SUMIFS(СВЦЭМ!$F$39:$F$782,СВЦЭМ!$A$39:$A$782,$A192,СВЦЭМ!$B$39:$B$782,Q$190)+'СЕТ СН'!$F$15</f>
        <v>157.97595609000001</v>
      </c>
      <c r="R192" s="36">
        <f>SUMIFS(СВЦЭМ!$F$39:$F$782,СВЦЭМ!$A$39:$A$782,$A192,СВЦЭМ!$B$39:$B$782,R$190)+'СЕТ СН'!$F$15</f>
        <v>155.77369594000001</v>
      </c>
      <c r="S192" s="36">
        <f>SUMIFS(СВЦЭМ!$F$39:$F$782,СВЦЭМ!$A$39:$A$782,$A192,СВЦЭМ!$B$39:$B$782,S$190)+'СЕТ СН'!$F$15</f>
        <v>153.86079586</v>
      </c>
      <c r="T192" s="36">
        <f>SUMIFS(СВЦЭМ!$F$39:$F$782,СВЦЭМ!$A$39:$A$782,$A192,СВЦЭМ!$B$39:$B$782,T$190)+'СЕТ СН'!$F$15</f>
        <v>153.85313374</v>
      </c>
      <c r="U192" s="36">
        <f>SUMIFS(СВЦЭМ!$F$39:$F$782,СВЦЭМ!$A$39:$A$782,$A192,СВЦЭМ!$B$39:$B$782,U$190)+'СЕТ СН'!$F$15</f>
        <v>153.84704872</v>
      </c>
      <c r="V192" s="36">
        <f>SUMIFS(СВЦЭМ!$F$39:$F$782,СВЦЭМ!$A$39:$A$782,$A192,СВЦЭМ!$B$39:$B$782,V$190)+'СЕТ СН'!$F$15</f>
        <v>155.28446306000001</v>
      </c>
      <c r="W192" s="36">
        <f>SUMIFS(СВЦЭМ!$F$39:$F$782,СВЦЭМ!$A$39:$A$782,$A192,СВЦЭМ!$B$39:$B$782,W$190)+'СЕТ СН'!$F$15</f>
        <v>156.63571142000001</v>
      </c>
      <c r="X192" s="36">
        <f>SUMIFS(СВЦЭМ!$F$39:$F$782,СВЦЭМ!$A$39:$A$782,$A192,СВЦЭМ!$B$39:$B$782,X$190)+'СЕТ СН'!$F$15</f>
        <v>162.60981848</v>
      </c>
      <c r="Y192" s="36">
        <f>SUMIFS(СВЦЭМ!$F$39:$F$782,СВЦЭМ!$A$39:$A$782,$A192,СВЦЭМ!$B$39:$B$782,Y$190)+'СЕТ СН'!$F$15</f>
        <v>165.54127181000001</v>
      </c>
    </row>
    <row r="193" spans="1:25" ht="15.75" x14ac:dyDescent="0.2">
      <c r="A193" s="35">
        <f t="shared" ref="A193:A221" si="5">A192+1</f>
        <v>44564</v>
      </c>
      <c r="B193" s="36">
        <f>SUMIFS(СВЦЭМ!$F$39:$F$782,СВЦЭМ!$A$39:$A$782,$A193,СВЦЭМ!$B$39:$B$782,B$190)+'СЕТ СН'!$F$15</f>
        <v>160.49432813999999</v>
      </c>
      <c r="C193" s="36">
        <f>SUMIFS(СВЦЭМ!$F$39:$F$782,СВЦЭМ!$A$39:$A$782,$A193,СВЦЭМ!$B$39:$B$782,C$190)+'СЕТ СН'!$F$15</f>
        <v>159.07797889</v>
      </c>
      <c r="D193" s="36">
        <f>SUMIFS(СВЦЭМ!$F$39:$F$782,СВЦЭМ!$A$39:$A$782,$A193,СВЦЭМ!$B$39:$B$782,D$190)+'СЕТ СН'!$F$15</f>
        <v>164.49612005</v>
      </c>
      <c r="E193" s="36">
        <f>SUMIFS(СВЦЭМ!$F$39:$F$782,СВЦЭМ!$A$39:$A$782,$A193,СВЦЭМ!$B$39:$B$782,E$190)+'СЕТ СН'!$F$15</f>
        <v>165.34418144</v>
      </c>
      <c r="F193" s="36">
        <f>SUMIFS(СВЦЭМ!$F$39:$F$782,СВЦЭМ!$A$39:$A$782,$A193,СВЦЭМ!$B$39:$B$782,F$190)+'СЕТ СН'!$F$15</f>
        <v>165.98913091</v>
      </c>
      <c r="G193" s="36">
        <f>SUMIFS(СВЦЭМ!$F$39:$F$782,СВЦЭМ!$A$39:$A$782,$A193,СВЦЭМ!$B$39:$B$782,G$190)+'СЕТ СН'!$F$15</f>
        <v>165.36003238999999</v>
      </c>
      <c r="H193" s="36">
        <f>SUMIFS(СВЦЭМ!$F$39:$F$782,СВЦЭМ!$A$39:$A$782,$A193,СВЦЭМ!$B$39:$B$782,H$190)+'СЕТ СН'!$F$15</f>
        <v>161.62203775</v>
      </c>
      <c r="I193" s="36">
        <f>SUMIFS(СВЦЭМ!$F$39:$F$782,СВЦЭМ!$A$39:$A$782,$A193,СВЦЭМ!$B$39:$B$782,I$190)+'СЕТ СН'!$F$15</f>
        <v>163.37666801</v>
      </c>
      <c r="J193" s="36">
        <f>SUMIFS(СВЦЭМ!$F$39:$F$782,СВЦЭМ!$A$39:$A$782,$A193,СВЦЭМ!$B$39:$B$782,J$190)+'СЕТ СН'!$F$15</f>
        <v>160.17251655000001</v>
      </c>
      <c r="K193" s="36">
        <f>SUMIFS(СВЦЭМ!$F$39:$F$782,СВЦЭМ!$A$39:$A$782,$A193,СВЦЭМ!$B$39:$B$782,K$190)+'СЕТ СН'!$F$15</f>
        <v>156.77763479000001</v>
      </c>
      <c r="L193" s="36">
        <f>SUMIFS(СВЦЭМ!$F$39:$F$782,СВЦЭМ!$A$39:$A$782,$A193,СВЦЭМ!$B$39:$B$782,L$190)+'СЕТ СН'!$F$15</f>
        <v>157.05855066999999</v>
      </c>
      <c r="M193" s="36">
        <f>SUMIFS(СВЦЭМ!$F$39:$F$782,СВЦЭМ!$A$39:$A$782,$A193,СВЦЭМ!$B$39:$B$782,M$190)+'СЕТ СН'!$F$15</f>
        <v>159.24419309999999</v>
      </c>
      <c r="N193" s="36">
        <f>SUMIFS(СВЦЭМ!$F$39:$F$782,СВЦЭМ!$A$39:$A$782,$A193,СВЦЭМ!$B$39:$B$782,N$190)+'СЕТ СН'!$F$15</f>
        <v>160.37276027999999</v>
      </c>
      <c r="O193" s="36">
        <f>SUMIFS(СВЦЭМ!$F$39:$F$782,СВЦЭМ!$A$39:$A$782,$A193,СВЦЭМ!$B$39:$B$782,O$190)+'СЕТ СН'!$F$15</f>
        <v>164.82919812</v>
      </c>
      <c r="P193" s="36">
        <f>SUMIFS(СВЦЭМ!$F$39:$F$782,СВЦЭМ!$A$39:$A$782,$A193,СВЦЭМ!$B$39:$B$782,P$190)+'СЕТ СН'!$F$15</f>
        <v>165.32229411</v>
      </c>
      <c r="Q193" s="36">
        <f>SUMIFS(СВЦЭМ!$F$39:$F$782,СВЦЭМ!$A$39:$A$782,$A193,СВЦЭМ!$B$39:$B$782,Q$190)+'СЕТ СН'!$F$15</f>
        <v>164.65183173</v>
      </c>
      <c r="R193" s="36">
        <f>SUMIFS(СВЦЭМ!$F$39:$F$782,СВЦЭМ!$A$39:$A$782,$A193,СВЦЭМ!$B$39:$B$782,R$190)+'СЕТ СН'!$F$15</f>
        <v>158.55079032</v>
      </c>
      <c r="S193" s="36">
        <f>SUMIFS(СВЦЭМ!$F$39:$F$782,СВЦЭМ!$A$39:$A$782,$A193,СВЦЭМ!$B$39:$B$782,S$190)+'СЕТ СН'!$F$15</f>
        <v>155.35268151</v>
      </c>
      <c r="T193" s="36">
        <f>SUMIFS(СВЦЭМ!$F$39:$F$782,СВЦЭМ!$A$39:$A$782,$A193,СВЦЭМ!$B$39:$B$782,T$190)+'СЕТ СН'!$F$15</f>
        <v>154.44698301</v>
      </c>
      <c r="U193" s="36">
        <f>SUMIFS(СВЦЭМ!$F$39:$F$782,СВЦЭМ!$A$39:$A$782,$A193,СВЦЭМ!$B$39:$B$782,U$190)+'СЕТ СН'!$F$15</f>
        <v>155.92635412999999</v>
      </c>
      <c r="V193" s="36">
        <f>SUMIFS(СВЦЭМ!$F$39:$F$782,СВЦЭМ!$A$39:$A$782,$A193,СВЦЭМ!$B$39:$B$782,V$190)+'СЕТ СН'!$F$15</f>
        <v>156.53454119</v>
      </c>
      <c r="W193" s="36">
        <f>SUMIFS(СВЦЭМ!$F$39:$F$782,СВЦЭМ!$A$39:$A$782,$A193,СВЦЭМ!$B$39:$B$782,W$190)+'СЕТ СН'!$F$15</f>
        <v>159.19479627000001</v>
      </c>
      <c r="X193" s="36">
        <f>SUMIFS(СВЦЭМ!$F$39:$F$782,СВЦЭМ!$A$39:$A$782,$A193,СВЦЭМ!$B$39:$B$782,X$190)+'СЕТ СН'!$F$15</f>
        <v>161.69496079999999</v>
      </c>
      <c r="Y193" s="36">
        <f>SUMIFS(СВЦЭМ!$F$39:$F$782,СВЦЭМ!$A$39:$A$782,$A193,СВЦЭМ!$B$39:$B$782,Y$190)+'СЕТ СН'!$F$15</f>
        <v>163.08501290000001</v>
      </c>
    </row>
    <row r="194" spans="1:25" ht="15.75" x14ac:dyDescent="0.2">
      <c r="A194" s="35">
        <f t="shared" si="5"/>
        <v>44565</v>
      </c>
      <c r="B194" s="36">
        <f>SUMIFS(СВЦЭМ!$F$39:$F$782,СВЦЭМ!$A$39:$A$782,$A194,СВЦЭМ!$B$39:$B$782,B$190)+'СЕТ СН'!$F$15</f>
        <v>147.78603583</v>
      </c>
      <c r="C194" s="36">
        <f>SUMIFS(СВЦЭМ!$F$39:$F$782,СВЦЭМ!$A$39:$A$782,$A194,СВЦЭМ!$B$39:$B$782,C$190)+'СЕТ СН'!$F$15</f>
        <v>150.49926649</v>
      </c>
      <c r="D194" s="36">
        <f>SUMIFS(СВЦЭМ!$F$39:$F$782,СВЦЭМ!$A$39:$A$782,$A194,СВЦЭМ!$B$39:$B$782,D$190)+'СЕТ СН'!$F$15</f>
        <v>157.41049692000001</v>
      </c>
      <c r="E194" s="36">
        <f>SUMIFS(СВЦЭМ!$F$39:$F$782,СВЦЭМ!$A$39:$A$782,$A194,СВЦЭМ!$B$39:$B$782,E$190)+'СЕТ СН'!$F$15</f>
        <v>159.6877581</v>
      </c>
      <c r="F194" s="36">
        <f>SUMIFS(СВЦЭМ!$F$39:$F$782,СВЦЭМ!$A$39:$A$782,$A194,СВЦЭМ!$B$39:$B$782,F$190)+'СЕТ СН'!$F$15</f>
        <v>159.90307917000001</v>
      </c>
      <c r="G194" s="36">
        <f>SUMIFS(СВЦЭМ!$F$39:$F$782,СВЦЭМ!$A$39:$A$782,$A194,СВЦЭМ!$B$39:$B$782,G$190)+'СЕТ СН'!$F$15</f>
        <v>159.33488557999999</v>
      </c>
      <c r="H194" s="36">
        <f>SUMIFS(СВЦЭМ!$F$39:$F$782,СВЦЭМ!$A$39:$A$782,$A194,СВЦЭМ!$B$39:$B$782,H$190)+'СЕТ СН'!$F$15</f>
        <v>155.78756662999999</v>
      </c>
      <c r="I194" s="36">
        <f>SUMIFS(СВЦЭМ!$F$39:$F$782,СВЦЭМ!$A$39:$A$782,$A194,СВЦЭМ!$B$39:$B$782,I$190)+'СЕТ СН'!$F$15</f>
        <v>158.68531447000001</v>
      </c>
      <c r="J194" s="36">
        <f>SUMIFS(СВЦЭМ!$F$39:$F$782,СВЦЭМ!$A$39:$A$782,$A194,СВЦЭМ!$B$39:$B$782,J$190)+'СЕТ СН'!$F$15</f>
        <v>157.13860718000001</v>
      </c>
      <c r="K194" s="36">
        <f>SUMIFS(СВЦЭМ!$F$39:$F$782,СВЦЭМ!$A$39:$A$782,$A194,СВЦЭМ!$B$39:$B$782,K$190)+'СЕТ СН'!$F$15</f>
        <v>153.31721157999999</v>
      </c>
      <c r="L194" s="36">
        <f>SUMIFS(СВЦЭМ!$F$39:$F$782,СВЦЭМ!$A$39:$A$782,$A194,СВЦЭМ!$B$39:$B$782,L$190)+'СЕТ СН'!$F$15</f>
        <v>154.96078197</v>
      </c>
      <c r="M194" s="36">
        <f>SUMIFS(СВЦЭМ!$F$39:$F$782,СВЦЭМ!$A$39:$A$782,$A194,СВЦЭМ!$B$39:$B$782,M$190)+'СЕТ СН'!$F$15</f>
        <v>155.58048794999999</v>
      </c>
      <c r="N194" s="36">
        <f>SUMIFS(СВЦЭМ!$F$39:$F$782,СВЦЭМ!$A$39:$A$782,$A194,СВЦЭМ!$B$39:$B$782,N$190)+'СЕТ СН'!$F$15</f>
        <v>157.00618759</v>
      </c>
      <c r="O194" s="36">
        <f>SUMIFS(СВЦЭМ!$F$39:$F$782,СВЦЭМ!$A$39:$A$782,$A194,СВЦЭМ!$B$39:$B$782,O$190)+'СЕТ СН'!$F$15</f>
        <v>158.83561146</v>
      </c>
      <c r="P194" s="36">
        <f>SUMIFS(СВЦЭМ!$F$39:$F$782,СВЦЭМ!$A$39:$A$782,$A194,СВЦЭМ!$B$39:$B$782,P$190)+'СЕТ СН'!$F$15</f>
        <v>159.32797020999999</v>
      </c>
      <c r="Q194" s="36">
        <f>SUMIFS(СВЦЭМ!$F$39:$F$782,СВЦЭМ!$A$39:$A$782,$A194,СВЦЭМ!$B$39:$B$782,Q$190)+'СЕТ СН'!$F$15</f>
        <v>157.42462753000001</v>
      </c>
      <c r="R194" s="36">
        <f>SUMIFS(СВЦЭМ!$F$39:$F$782,СВЦЭМ!$A$39:$A$782,$A194,СВЦЭМ!$B$39:$B$782,R$190)+'СЕТ СН'!$F$15</f>
        <v>152.36392322</v>
      </c>
      <c r="S194" s="36">
        <f>SUMIFS(СВЦЭМ!$F$39:$F$782,СВЦЭМ!$A$39:$A$782,$A194,СВЦЭМ!$B$39:$B$782,S$190)+'СЕТ СН'!$F$15</f>
        <v>153.47643095000001</v>
      </c>
      <c r="T194" s="36">
        <f>SUMIFS(СВЦЭМ!$F$39:$F$782,СВЦЭМ!$A$39:$A$782,$A194,СВЦЭМ!$B$39:$B$782,T$190)+'СЕТ СН'!$F$15</f>
        <v>153.04433096</v>
      </c>
      <c r="U194" s="36">
        <f>SUMIFS(СВЦЭМ!$F$39:$F$782,СВЦЭМ!$A$39:$A$782,$A194,СВЦЭМ!$B$39:$B$782,U$190)+'СЕТ СН'!$F$15</f>
        <v>153.12861949000001</v>
      </c>
      <c r="V194" s="36">
        <f>SUMIFS(СВЦЭМ!$F$39:$F$782,СВЦЭМ!$A$39:$A$782,$A194,СВЦЭМ!$B$39:$B$782,V$190)+'СЕТ СН'!$F$15</f>
        <v>151.38675072999999</v>
      </c>
      <c r="W194" s="36">
        <f>SUMIFS(СВЦЭМ!$F$39:$F$782,СВЦЭМ!$A$39:$A$782,$A194,СВЦЭМ!$B$39:$B$782,W$190)+'СЕТ СН'!$F$15</f>
        <v>153.27751183000001</v>
      </c>
      <c r="X194" s="36">
        <f>SUMIFS(СВЦЭМ!$F$39:$F$782,СВЦЭМ!$A$39:$A$782,$A194,СВЦЭМ!$B$39:$B$782,X$190)+'СЕТ СН'!$F$15</f>
        <v>154.65862103000001</v>
      </c>
      <c r="Y194" s="36">
        <f>SUMIFS(СВЦЭМ!$F$39:$F$782,СВЦЭМ!$A$39:$A$782,$A194,СВЦЭМ!$B$39:$B$782,Y$190)+'СЕТ СН'!$F$15</f>
        <v>158.32154940000001</v>
      </c>
    </row>
    <row r="195" spans="1:25" ht="15.75" x14ac:dyDescent="0.2">
      <c r="A195" s="35">
        <f t="shared" si="5"/>
        <v>44566</v>
      </c>
      <c r="B195" s="36">
        <f>SUMIFS(СВЦЭМ!$F$39:$F$782,СВЦЭМ!$A$39:$A$782,$A195,СВЦЭМ!$B$39:$B$782,B$190)+'СЕТ СН'!$F$15</f>
        <v>147.36196853000001</v>
      </c>
      <c r="C195" s="36">
        <f>SUMIFS(СВЦЭМ!$F$39:$F$782,СВЦЭМ!$A$39:$A$782,$A195,СВЦЭМ!$B$39:$B$782,C$190)+'СЕТ СН'!$F$15</f>
        <v>149.04392134</v>
      </c>
      <c r="D195" s="36">
        <f>SUMIFS(СВЦЭМ!$F$39:$F$782,СВЦЭМ!$A$39:$A$782,$A195,СВЦЭМ!$B$39:$B$782,D$190)+'СЕТ СН'!$F$15</f>
        <v>152.67471993999999</v>
      </c>
      <c r="E195" s="36">
        <f>SUMIFS(СВЦЭМ!$F$39:$F$782,СВЦЭМ!$A$39:$A$782,$A195,СВЦЭМ!$B$39:$B$782,E$190)+'СЕТ СН'!$F$15</f>
        <v>154.61307733999999</v>
      </c>
      <c r="F195" s="36">
        <f>SUMIFS(СВЦЭМ!$F$39:$F$782,СВЦЭМ!$A$39:$A$782,$A195,СВЦЭМ!$B$39:$B$782,F$190)+'СЕТ СН'!$F$15</f>
        <v>153.58683117000001</v>
      </c>
      <c r="G195" s="36">
        <f>SUMIFS(СВЦЭМ!$F$39:$F$782,СВЦЭМ!$A$39:$A$782,$A195,СВЦЭМ!$B$39:$B$782,G$190)+'СЕТ СН'!$F$15</f>
        <v>151.31370222000001</v>
      </c>
      <c r="H195" s="36">
        <f>SUMIFS(СВЦЭМ!$F$39:$F$782,СВЦЭМ!$A$39:$A$782,$A195,СВЦЭМ!$B$39:$B$782,H$190)+'СЕТ СН'!$F$15</f>
        <v>147.66479838000001</v>
      </c>
      <c r="I195" s="36">
        <f>SUMIFS(СВЦЭМ!$F$39:$F$782,СВЦЭМ!$A$39:$A$782,$A195,СВЦЭМ!$B$39:$B$782,I$190)+'СЕТ СН'!$F$15</f>
        <v>147.03551446</v>
      </c>
      <c r="J195" s="36">
        <f>SUMIFS(СВЦЭМ!$F$39:$F$782,СВЦЭМ!$A$39:$A$782,$A195,СВЦЭМ!$B$39:$B$782,J$190)+'СЕТ СН'!$F$15</f>
        <v>147.84641920999999</v>
      </c>
      <c r="K195" s="36">
        <f>SUMIFS(СВЦЭМ!$F$39:$F$782,СВЦЭМ!$A$39:$A$782,$A195,СВЦЭМ!$B$39:$B$782,K$190)+'СЕТ СН'!$F$15</f>
        <v>145.99021755000001</v>
      </c>
      <c r="L195" s="36">
        <f>SUMIFS(СВЦЭМ!$F$39:$F$782,СВЦЭМ!$A$39:$A$782,$A195,СВЦЭМ!$B$39:$B$782,L$190)+'СЕТ СН'!$F$15</f>
        <v>146.1103426</v>
      </c>
      <c r="M195" s="36">
        <f>SUMIFS(СВЦЭМ!$F$39:$F$782,СВЦЭМ!$A$39:$A$782,$A195,СВЦЭМ!$B$39:$B$782,M$190)+'СЕТ СН'!$F$15</f>
        <v>144.56275117000001</v>
      </c>
      <c r="N195" s="36">
        <f>SUMIFS(СВЦЭМ!$F$39:$F$782,СВЦЭМ!$A$39:$A$782,$A195,СВЦЭМ!$B$39:$B$782,N$190)+'СЕТ СН'!$F$15</f>
        <v>147.62413011000001</v>
      </c>
      <c r="O195" s="36">
        <f>SUMIFS(СВЦЭМ!$F$39:$F$782,СВЦЭМ!$A$39:$A$782,$A195,СВЦЭМ!$B$39:$B$782,O$190)+'СЕТ СН'!$F$15</f>
        <v>152.12166697999999</v>
      </c>
      <c r="P195" s="36">
        <f>SUMIFS(СВЦЭМ!$F$39:$F$782,СВЦЭМ!$A$39:$A$782,$A195,СВЦЭМ!$B$39:$B$782,P$190)+'СЕТ СН'!$F$15</f>
        <v>151.80946354</v>
      </c>
      <c r="Q195" s="36">
        <f>SUMIFS(СВЦЭМ!$F$39:$F$782,СВЦЭМ!$A$39:$A$782,$A195,СВЦЭМ!$B$39:$B$782,Q$190)+'СЕТ СН'!$F$15</f>
        <v>151.07547663</v>
      </c>
      <c r="R195" s="36">
        <f>SUMIFS(СВЦЭМ!$F$39:$F$782,СВЦЭМ!$A$39:$A$782,$A195,СВЦЭМ!$B$39:$B$782,R$190)+'СЕТ СН'!$F$15</f>
        <v>143.58020963999999</v>
      </c>
      <c r="S195" s="36">
        <f>SUMIFS(СВЦЭМ!$F$39:$F$782,СВЦЭМ!$A$39:$A$782,$A195,СВЦЭМ!$B$39:$B$782,S$190)+'СЕТ СН'!$F$15</f>
        <v>143.17397066999999</v>
      </c>
      <c r="T195" s="36">
        <f>SUMIFS(СВЦЭМ!$F$39:$F$782,СВЦЭМ!$A$39:$A$782,$A195,СВЦЭМ!$B$39:$B$782,T$190)+'СЕТ СН'!$F$15</f>
        <v>143.20178928999999</v>
      </c>
      <c r="U195" s="36">
        <f>SUMIFS(СВЦЭМ!$F$39:$F$782,СВЦЭМ!$A$39:$A$782,$A195,СВЦЭМ!$B$39:$B$782,U$190)+'СЕТ СН'!$F$15</f>
        <v>143.00508038000001</v>
      </c>
      <c r="V195" s="36">
        <f>SUMIFS(СВЦЭМ!$F$39:$F$782,СВЦЭМ!$A$39:$A$782,$A195,СВЦЭМ!$B$39:$B$782,V$190)+'СЕТ СН'!$F$15</f>
        <v>142.27804234000001</v>
      </c>
      <c r="W195" s="36">
        <f>SUMIFS(СВЦЭМ!$F$39:$F$782,СВЦЭМ!$A$39:$A$782,$A195,СВЦЭМ!$B$39:$B$782,W$190)+'СЕТ СН'!$F$15</f>
        <v>147.81619064</v>
      </c>
      <c r="X195" s="36">
        <f>SUMIFS(СВЦЭМ!$F$39:$F$782,СВЦЭМ!$A$39:$A$782,$A195,СВЦЭМ!$B$39:$B$782,X$190)+'СЕТ СН'!$F$15</f>
        <v>150.26747950999999</v>
      </c>
      <c r="Y195" s="36">
        <f>SUMIFS(СВЦЭМ!$F$39:$F$782,СВЦЭМ!$A$39:$A$782,$A195,СВЦЭМ!$B$39:$B$782,Y$190)+'СЕТ СН'!$F$15</f>
        <v>152.63162854000001</v>
      </c>
    </row>
    <row r="196" spans="1:25" ht="15.75" x14ac:dyDescent="0.2">
      <c r="A196" s="35">
        <f t="shared" si="5"/>
        <v>44567</v>
      </c>
      <c r="B196" s="36">
        <f>SUMIFS(СВЦЭМ!$F$39:$F$782,СВЦЭМ!$A$39:$A$782,$A196,СВЦЭМ!$B$39:$B$782,B$190)+'СЕТ СН'!$F$15</f>
        <v>149.45443485999999</v>
      </c>
      <c r="C196" s="36">
        <f>SUMIFS(СВЦЭМ!$F$39:$F$782,СВЦЭМ!$A$39:$A$782,$A196,СВЦЭМ!$B$39:$B$782,C$190)+'СЕТ СН'!$F$15</f>
        <v>153.03047548999999</v>
      </c>
      <c r="D196" s="36">
        <f>SUMIFS(СВЦЭМ!$F$39:$F$782,СВЦЭМ!$A$39:$A$782,$A196,СВЦЭМ!$B$39:$B$782,D$190)+'СЕТ СН'!$F$15</f>
        <v>154.84967983999999</v>
      </c>
      <c r="E196" s="36">
        <f>SUMIFS(СВЦЭМ!$F$39:$F$782,СВЦЭМ!$A$39:$A$782,$A196,СВЦЭМ!$B$39:$B$782,E$190)+'СЕТ СН'!$F$15</f>
        <v>157.05068127000001</v>
      </c>
      <c r="F196" s="36">
        <f>SUMIFS(СВЦЭМ!$F$39:$F$782,СВЦЭМ!$A$39:$A$782,$A196,СВЦЭМ!$B$39:$B$782,F$190)+'СЕТ СН'!$F$15</f>
        <v>156.81412904000001</v>
      </c>
      <c r="G196" s="36">
        <f>SUMIFS(СВЦЭМ!$F$39:$F$782,СВЦЭМ!$A$39:$A$782,$A196,СВЦЭМ!$B$39:$B$782,G$190)+'СЕТ СН'!$F$15</f>
        <v>154.22899654</v>
      </c>
      <c r="H196" s="36">
        <f>SUMIFS(СВЦЭМ!$F$39:$F$782,СВЦЭМ!$A$39:$A$782,$A196,СВЦЭМ!$B$39:$B$782,H$190)+'СЕТ СН'!$F$15</f>
        <v>150.08531052000001</v>
      </c>
      <c r="I196" s="36">
        <f>SUMIFS(СВЦЭМ!$F$39:$F$782,СВЦЭМ!$A$39:$A$782,$A196,СВЦЭМ!$B$39:$B$782,I$190)+'СЕТ СН'!$F$15</f>
        <v>147.46577232999999</v>
      </c>
      <c r="J196" s="36">
        <f>SUMIFS(СВЦЭМ!$F$39:$F$782,СВЦЭМ!$A$39:$A$782,$A196,СВЦЭМ!$B$39:$B$782,J$190)+'СЕТ СН'!$F$15</f>
        <v>144.58124692000001</v>
      </c>
      <c r="K196" s="36">
        <f>SUMIFS(СВЦЭМ!$F$39:$F$782,СВЦЭМ!$A$39:$A$782,$A196,СВЦЭМ!$B$39:$B$782,K$190)+'СЕТ СН'!$F$15</f>
        <v>144.80893918999999</v>
      </c>
      <c r="L196" s="36">
        <f>SUMIFS(СВЦЭМ!$F$39:$F$782,СВЦЭМ!$A$39:$A$782,$A196,СВЦЭМ!$B$39:$B$782,L$190)+'СЕТ СН'!$F$15</f>
        <v>147.82730814999999</v>
      </c>
      <c r="M196" s="36">
        <f>SUMIFS(СВЦЭМ!$F$39:$F$782,СВЦЭМ!$A$39:$A$782,$A196,СВЦЭМ!$B$39:$B$782,M$190)+'СЕТ СН'!$F$15</f>
        <v>147.83134684999999</v>
      </c>
      <c r="N196" s="36">
        <f>SUMIFS(СВЦЭМ!$F$39:$F$782,СВЦЭМ!$A$39:$A$782,$A196,СВЦЭМ!$B$39:$B$782,N$190)+'СЕТ СН'!$F$15</f>
        <v>151.79083872000001</v>
      </c>
      <c r="O196" s="36">
        <f>SUMIFS(СВЦЭМ!$F$39:$F$782,СВЦЭМ!$A$39:$A$782,$A196,СВЦЭМ!$B$39:$B$782,O$190)+'СЕТ СН'!$F$15</f>
        <v>157.26277938999999</v>
      </c>
      <c r="P196" s="36">
        <f>SUMIFS(СВЦЭМ!$F$39:$F$782,СВЦЭМ!$A$39:$A$782,$A196,СВЦЭМ!$B$39:$B$782,P$190)+'СЕТ СН'!$F$15</f>
        <v>158.38475489000001</v>
      </c>
      <c r="Q196" s="36">
        <f>SUMIFS(СВЦЭМ!$F$39:$F$782,СВЦЭМ!$A$39:$A$782,$A196,СВЦЭМ!$B$39:$B$782,Q$190)+'СЕТ СН'!$F$15</f>
        <v>156.90299676000001</v>
      </c>
      <c r="R196" s="36">
        <f>SUMIFS(СВЦЭМ!$F$39:$F$782,СВЦЭМ!$A$39:$A$782,$A196,СВЦЭМ!$B$39:$B$782,R$190)+'СЕТ СН'!$F$15</f>
        <v>150.20822544000001</v>
      </c>
      <c r="S196" s="36">
        <f>SUMIFS(СВЦЭМ!$F$39:$F$782,СВЦЭМ!$A$39:$A$782,$A196,СВЦЭМ!$B$39:$B$782,S$190)+'СЕТ СН'!$F$15</f>
        <v>147.46883391</v>
      </c>
      <c r="T196" s="36">
        <f>SUMIFS(СВЦЭМ!$F$39:$F$782,СВЦЭМ!$A$39:$A$782,$A196,СВЦЭМ!$B$39:$B$782,T$190)+'СЕТ СН'!$F$15</f>
        <v>146.81610712</v>
      </c>
      <c r="U196" s="36">
        <f>SUMIFS(СВЦЭМ!$F$39:$F$782,СВЦЭМ!$A$39:$A$782,$A196,СВЦЭМ!$B$39:$B$782,U$190)+'СЕТ СН'!$F$15</f>
        <v>147.77525251</v>
      </c>
      <c r="V196" s="36">
        <f>SUMIFS(СВЦЭМ!$F$39:$F$782,СВЦЭМ!$A$39:$A$782,$A196,СВЦЭМ!$B$39:$B$782,V$190)+'СЕТ СН'!$F$15</f>
        <v>148.52869588999999</v>
      </c>
      <c r="W196" s="36">
        <f>SUMIFS(СВЦЭМ!$F$39:$F$782,СВЦЭМ!$A$39:$A$782,$A196,СВЦЭМ!$B$39:$B$782,W$190)+'СЕТ СН'!$F$15</f>
        <v>150.24306898</v>
      </c>
      <c r="X196" s="36">
        <f>SUMIFS(СВЦЭМ!$F$39:$F$782,СВЦЭМ!$A$39:$A$782,$A196,СВЦЭМ!$B$39:$B$782,X$190)+'СЕТ СН'!$F$15</f>
        <v>152.93927729000001</v>
      </c>
      <c r="Y196" s="36">
        <f>SUMIFS(СВЦЭМ!$F$39:$F$782,СВЦЭМ!$A$39:$A$782,$A196,СВЦЭМ!$B$39:$B$782,Y$190)+'СЕТ СН'!$F$15</f>
        <v>157.45960324000001</v>
      </c>
    </row>
    <row r="197" spans="1:25" ht="15.75" x14ac:dyDescent="0.2">
      <c r="A197" s="35">
        <f t="shared" si="5"/>
        <v>44568</v>
      </c>
      <c r="B197" s="36">
        <f>SUMIFS(СВЦЭМ!$F$39:$F$782,СВЦЭМ!$A$39:$A$782,$A197,СВЦЭМ!$B$39:$B$782,B$190)+'СЕТ СН'!$F$15</f>
        <v>162.74822395999999</v>
      </c>
      <c r="C197" s="36">
        <f>SUMIFS(СВЦЭМ!$F$39:$F$782,СВЦЭМ!$A$39:$A$782,$A197,СВЦЭМ!$B$39:$B$782,C$190)+'СЕТ СН'!$F$15</f>
        <v>159.06530065000001</v>
      </c>
      <c r="D197" s="36">
        <f>SUMIFS(СВЦЭМ!$F$39:$F$782,СВЦЭМ!$A$39:$A$782,$A197,СВЦЭМ!$B$39:$B$782,D$190)+'СЕТ СН'!$F$15</f>
        <v>162.76524692000001</v>
      </c>
      <c r="E197" s="36">
        <f>SUMIFS(СВЦЭМ!$F$39:$F$782,СВЦЭМ!$A$39:$A$782,$A197,СВЦЭМ!$B$39:$B$782,E$190)+'СЕТ СН'!$F$15</f>
        <v>162.28745735000001</v>
      </c>
      <c r="F197" s="36">
        <f>SUMIFS(СВЦЭМ!$F$39:$F$782,СВЦЭМ!$A$39:$A$782,$A197,СВЦЭМ!$B$39:$B$782,F$190)+'СЕТ СН'!$F$15</f>
        <v>161.49927994000001</v>
      </c>
      <c r="G197" s="36">
        <f>SUMIFS(СВЦЭМ!$F$39:$F$782,СВЦЭМ!$A$39:$A$782,$A197,СВЦЭМ!$B$39:$B$782,G$190)+'СЕТ СН'!$F$15</f>
        <v>160.97575778999999</v>
      </c>
      <c r="H197" s="36">
        <f>SUMIFS(СВЦЭМ!$F$39:$F$782,СВЦЭМ!$A$39:$A$782,$A197,СВЦЭМ!$B$39:$B$782,H$190)+'СЕТ СН'!$F$15</f>
        <v>157.22031344000001</v>
      </c>
      <c r="I197" s="36">
        <f>SUMIFS(СВЦЭМ!$F$39:$F$782,СВЦЭМ!$A$39:$A$782,$A197,СВЦЭМ!$B$39:$B$782,I$190)+'СЕТ СН'!$F$15</f>
        <v>155.69278937000001</v>
      </c>
      <c r="J197" s="36">
        <f>SUMIFS(СВЦЭМ!$F$39:$F$782,СВЦЭМ!$A$39:$A$782,$A197,СВЦЭМ!$B$39:$B$782,J$190)+'СЕТ СН'!$F$15</f>
        <v>157.81423208000001</v>
      </c>
      <c r="K197" s="36">
        <f>SUMIFS(СВЦЭМ!$F$39:$F$782,СВЦЭМ!$A$39:$A$782,$A197,СВЦЭМ!$B$39:$B$782,K$190)+'СЕТ СН'!$F$15</f>
        <v>153.12234609999999</v>
      </c>
      <c r="L197" s="36">
        <f>SUMIFS(СВЦЭМ!$F$39:$F$782,СВЦЭМ!$A$39:$A$782,$A197,СВЦЭМ!$B$39:$B$782,L$190)+'СЕТ СН'!$F$15</f>
        <v>155.76723648000001</v>
      </c>
      <c r="M197" s="36">
        <f>SUMIFS(СВЦЭМ!$F$39:$F$782,СВЦЭМ!$A$39:$A$782,$A197,СВЦЭМ!$B$39:$B$782,M$190)+'СЕТ СН'!$F$15</f>
        <v>151.87937658000001</v>
      </c>
      <c r="N197" s="36">
        <f>SUMIFS(СВЦЭМ!$F$39:$F$782,СВЦЭМ!$A$39:$A$782,$A197,СВЦЭМ!$B$39:$B$782,N$190)+'СЕТ СН'!$F$15</f>
        <v>156.63393987000001</v>
      </c>
      <c r="O197" s="36">
        <f>SUMIFS(СВЦЭМ!$F$39:$F$782,СВЦЭМ!$A$39:$A$782,$A197,СВЦЭМ!$B$39:$B$782,O$190)+'СЕТ СН'!$F$15</f>
        <v>159.82884104999999</v>
      </c>
      <c r="P197" s="36">
        <f>SUMIFS(СВЦЭМ!$F$39:$F$782,СВЦЭМ!$A$39:$A$782,$A197,СВЦЭМ!$B$39:$B$782,P$190)+'СЕТ СН'!$F$15</f>
        <v>159.31638265000001</v>
      </c>
      <c r="Q197" s="36">
        <f>SUMIFS(СВЦЭМ!$F$39:$F$782,СВЦЭМ!$A$39:$A$782,$A197,СВЦЭМ!$B$39:$B$782,Q$190)+'СЕТ СН'!$F$15</f>
        <v>158.27600959</v>
      </c>
      <c r="R197" s="36">
        <f>SUMIFS(СВЦЭМ!$F$39:$F$782,СВЦЭМ!$A$39:$A$782,$A197,СВЦЭМ!$B$39:$B$782,R$190)+'СЕТ СН'!$F$15</f>
        <v>154.46920287</v>
      </c>
      <c r="S197" s="36">
        <f>SUMIFS(СВЦЭМ!$F$39:$F$782,СВЦЭМ!$A$39:$A$782,$A197,СВЦЭМ!$B$39:$B$782,S$190)+'СЕТ СН'!$F$15</f>
        <v>149.82446254999999</v>
      </c>
      <c r="T197" s="36">
        <f>SUMIFS(СВЦЭМ!$F$39:$F$782,СВЦЭМ!$A$39:$A$782,$A197,СВЦЭМ!$B$39:$B$782,T$190)+'СЕТ СН'!$F$15</f>
        <v>153.32276128999999</v>
      </c>
      <c r="U197" s="36">
        <f>SUMIFS(СВЦЭМ!$F$39:$F$782,СВЦЭМ!$A$39:$A$782,$A197,СВЦЭМ!$B$39:$B$782,U$190)+'СЕТ СН'!$F$15</f>
        <v>153.76333746</v>
      </c>
      <c r="V197" s="36">
        <f>SUMIFS(СВЦЭМ!$F$39:$F$782,СВЦЭМ!$A$39:$A$782,$A197,СВЦЭМ!$B$39:$B$782,V$190)+'СЕТ СН'!$F$15</f>
        <v>153.04564499</v>
      </c>
      <c r="W197" s="36">
        <f>SUMIFS(СВЦЭМ!$F$39:$F$782,СВЦЭМ!$A$39:$A$782,$A197,СВЦЭМ!$B$39:$B$782,W$190)+'СЕТ СН'!$F$15</f>
        <v>153.58268181</v>
      </c>
      <c r="X197" s="36">
        <f>SUMIFS(СВЦЭМ!$F$39:$F$782,СВЦЭМ!$A$39:$A$782,$A197,СВЦЭМ!$B$39:$B$782,X$190)+'СЕТ СН'!$F$15</f>
        <v>161.96681171</v>
      </c>
      <c r="Y197" s="36">
        <f>SUMIFS(СВЦЭМ!$F$39:$F$782,СВЦЭМ!$A$39:$A$782,$A197,СВЦЭМ!$B$39:$B$782,Y$190)+'СЕТ СН'!$F$15</f>
        <v>162.30552187000001</v>
      </c>
    </row>
    <row r="198" spans="1:25" ht="15.75" x14ac:dyDescent="0.2">
      <c r="A198" s="35">
        <f t="shared" si="5"/>
        <v>44569</v>
      </c>
      <c r="B198" s="36">
        <f>SUMIFS(СВЦЭМ!$F$39:$F$782,СВЦЭМ!$A$39:$A$782,$A198,СВЦЭМ!$B$39:$B$782,B$190)+'СЕТ СН'!$F$15</f>
        <v>161.88545336000001</v>
      </c>
      <c r="C198" s="36">
        <f>SUMIFS(СВЦЭМ!$F$39:$F$782,СВЦЭМ!$A$39:$A$782,$A198,СВЦЭМ!$B$39:$B$782,C$190)+'СЕТ СН'!$F$15</f>
        <v>157.60116811</v>
      </c>
      <c r="D198" s="36">
        <f>SUMIFS(СВЦЭМ!$F$39:$F$782,СВЦЭМ!$A$39:$A$782,$A198,СВЦЭМ!$B$39:$B$782,D$190)+'СЕТ СН'!$F$15</f>
        <v>162.04755011</v>
      </c>
      <c r="E198" s="36">
        <f>SUMIFS(СВЦЭМ!$F$39:$F$782,СВЦЭМ!$A$39:$A$782,$A198,СВЦЭМ!$B$39:$B$782,E$190)+'СЕТ СН'!$F$15</f>
        <v>161.82676008999999</v>
      </c>
      <c r="F198" s="36">
        <f>SUMIFS(СВЦЭМ!$F$39:$F$782,СВЦЭМ!$A$39:$A$782,$A198,СВЦЭМ!$B$39:$B$782,F$190)+'СЕТ СН'!$F$15</f>
        <v>160.8709552</v>
      </c>
      <c r="G198" s="36">
        <f>SUMIFS(СВЦЭМ!$F$39:$F$782,СВЦЭМ!$A$39:$A$782,$A198,СВЦЭМ!$B$39:$B$782,G$190)+'СЕТ СН'!$F$15</f>
        <v>159.79115694999999</v>
      </c>
      <c r="H198" s="36">
        <f>SUMIFS(СВЦЭМ!$F$39:$F$782,СВЦЭМ!$A$39:$A$782,$A198,СВЦЭМ!$B$39:$B$782,H$190)+'СЕТ СН'!$F$15</f>
        <v>153.23658523</v>
      </c>
      <c r="I198" s="36">
        <f>SUMIFS(СВЦЭМ!$F$39:$F$782,СВЦЭМ!$A$39:$A$782,$A198,СВЦЭМ!$B$39:$B$782,I$190)+'СЕТ СН'!$F$15</f>
        <v>151.99470413</v>
      </c>
      <c r="J198" s="36">
        <f>SUMIFS(СВЦЭМ!$F$39:$F$782,СВЦЭМ!$A$39:$A$782,$A198,СВЦЭМ!$B$39:$B$782,J$190)+'СЕТ СН'!$F$15</f>
        <v>150.07463225000001</v>
      </c>
      <c r="K198" s="36">
        <f>SUMIFS(СВЦЭМ!$F$39:$F$782,СВЦЭМ!$A$39:$A$782,$A198,СВЦЭМ!$B$39:$B$782,K$190)+'СЕТ СН'!$F$15</f>
        <v>152.39705873</v>
      </c>
      <c r="L198" s="36">
        <f>SUMIFS(СВЦЭМ!$F$39:$F$782,СВЦЭМ!$A$39:$A$782,$A198,СВЦЭМ!$B$39:$B$782,L$190)+'СЕТ СН'!$F$15</f>
        <v>153.14942818</v>
      </c>
      <c r="M198" s="36">
        <f>SUMIFS(СВЦЭМ!$F$39:$F$782,СВЦЭМ!$A$39:$A$782,$A198,СВЦЭМ!$B$39:$B$782,M$190)+'СЕТ СН'!$F$15</f>
        <v>149.7170879</v>
      </c>
      <c r="N198" s="36">
        <f>SUMIFS(СВЦЭМ!$F$39:$F$782,СВЦЭМ!$A$39:$A$782,$A198,СВЦЭМ!$B$39:$B$782,N$190)+'СЕТ СН'!$F$15</f>
        <v>152.18404459999999</v>
      </c>
      <c r="O198" s="36">
        <f>SUMIFS(СВЦЭМ!$F$39:$F$782,СВЦЭМ!$A$39:$A$782,$A198,СВЦЭМ!$B$39:$B$782,O$190)+'СЕТ СН'!$F$15</f>
        <v>156.59975696999999</v>
      </c>
      <c r="P198" s="36">
        <f>SUMIFS(СВЦЭМ!$F$39:$F$782,СВЦЭМ!$A$39:$A$782,$A198,СВЦЭМ!$B$39:$B$782,P$190)+'СЕТ СН'!$F$15</f>
        <v>156.83353055000001</v>
      </c>
      <c r="Q198" s="36">
        <f>SUMIFS(СВЦЭМ!$F$39:$F$782,СВЦЭМ!$A$39:$A$782,$A198,СВЦЭМ!$B$39:$B$782,Q$190)+'СЕТ СН'!$F$15</f>
        <v>155.84897050000001</v>
      </c>
      <c r="R198" s="36">
        <f>SUMIFS(СВЦЭМ!$F$39:$F$782,СВЦЭМ!$A$39:$A$782,$A198,СВЦЭМ!$B$39:$B$782,R$190)+'СЕТ СН'!$F$15</f>
        <v>151.37012519000001</v>
      </c>
      <c r="S198" s="36">
        <f>SUMIFS(СВЦЭМ!$F$39:$F$782,СВЦЭМ!$A$39:$A$782,$A198,СВЦЭМ!$B$39:$B$782,S$190)+'СЕТ СН'!$F$15</f>
        <v>147.88497473999999</v>
      </c>
      <c r="T198" s="36">
        <f>SUMIFS(СВЦЭМ!$F$39:$F$782,СВЦЭМ!$A$39:$A$782,$A198,СВЦЭМ!$B$39:$B$782,T$190)+'СЕТ СН'!$F$15</f>
        <v>154.62138913999999</v>
      </c>
      <c r="U198" s="36">
        <f>SUMIFS(СВЦЭМ!$F$39:$F$782,СВЦЭМ!$A$39:$A$782,$A198,СВЦЭМ!$B$39:$B$782,U$190)+'СЕТ СН'!$F$15</f>
        <v>154.63381024</v>
      </c>
      <c r="V198" s="36">
        <f>SUMIFS(СВЦЭМ!$F$39:$F$782,СВЦЭМ!$A$39:$A$782,$A198,СВЦЭМ!$B$39:$B$782,V$190)+'СЕТ СН'!$F$15</f>
        <v>154.71965653000001</v>
      </c>
      <c r="W198" s="36">
        <f>SUMIFS(СВЦЭМ!$F$39:$F$782,СВЦЭМ!$A$39:$A$782,$A198,СВЦЭМ!$B$39:$B$782,W$190)+'СЕТ СН'!$F$15</f>
        <v>155.02342587999999</v>
      </c>
      <c r="X198" s="36">
        <f>SUMIFS(СВЦЭМ!$F$39:$F$782,СВЦЭМ!$A$39:$A$782,$A198,СВЦЭМ!$B$39:$B$782,X$190)+'СЕТ СН'!$F$15</f>
        <v>161.17603926999999</v>
      </c>
      <c r="Y198" s="36">
        <f>SUMIFS(СВЦЭМ!$F$39:$F$782,СВЦЭМ!$A$39:$A$782,$A198,СВЦЭМ!$B$39:$B$782,Y$190)+'СЕТ СН'!$F$15</f>
        <v>164.75054252999999</v>
      </c>
    </row>
    <row r="199" spans="1:25" ht="15.75" x14ac:dyDescent="0.2">
      <c r="A199" s="35">
        <f t="shared" si="5"/>
        <v>44570</v>
      </c>
      <c r="B199" s="36">
        <f>SUMIFS(СВЦЭМ!$F$39:$F$782,СВЦЭМ!$A$39:$A$782,$A199,СВЦЭМ!$B$39:$B$782,B$190)+'СЕТ СН'!$F$15</f>
        <v>155.74569227000001</v>
      </c>
      <c r="C199" s="36">
        <f>SUMIFS(СВЦЭМ!$F$39:$F$782,СВЦЭМ!$A$39:$A$782,$A199,СВЦЭМ!$B$39:$B$782,C$190)+'СЕТ СН'!$F$15</f>
        <v>158.25823248</v>
      </c>
      <c r="D199" s="36">
        <f>SUMIFS(СВЦЭМ!$F$39:$F$782,СВЦЭМ!$A$39:$A$782,$A199,СВЦЭМ!$B$39:$B$782,D$190)+'СЕТ СН'!$F$15</f>
        <v>165.46478404999999</v>
      </c>
      <c r="E199" s="36">
        <f>SUMIFS(СВЦЭМ!$F$39:$F$782,СВЦЭМ!$A$39:$A$782,$A199,СВЦЭМ!$B$39:$B$782,E$190)+'СЕТ СН'!$F$15</f>
        <v>165.19990897</v>
      </c>
      <c r="F199" s="36">
        <f>SUMIFS(СВЦЭМ!$F$39:$F$782,СВЦЭМ!$A$39:$A$782,$A199,СВЦЭМ!$B$39:$B$782,F$190)+'СЕТ СН'!$F$15</f>
        <v>165.26428397999999</v>
      </c>
      <c r="G199" s="36">
        <f>SUMIFS(СВЦЭМ!$F$39:$F$782,СВЦЭМ!$A$39:$A$782,$A199,СВЦЭМ!$B$39:$B$782,G$190)+'СЕТ СН'!$F$15</f>
        <v>164.87703647999999</v>
      </c>
      <c r="H199" s="36">
        <f>SUMIFS(СВЦЭМ!$F$39:$F$782,СВЦЭМ!$A$39:$A$782,$A199,СВЦЭМ!$B$39:$B$782,H$190)+'СЕТ СН'!$F$15</f>
        <v>160.78197195000001</v>
      </c>
      <c r="I199" s="36">
        <f>SUMIFS(СВЦЭМ!$F$39:$F$782,СВЦЭМ!$A$39:$A$782,$A199,СВЦЭМ!$B$39:$B$782,I$190)+'СЕТ СН'!$F$15</f>
        <v>161.71197343</v>
      </c>
      <c r="J199" s="36">
        <f>SUMIFS(СВЦЭМ!$F$39:$F$782,СВЦЭМ!$A$39:$A$782,$A199,СВЦЭМ!$B$39:$B$782,J$190)+'СЕТ СН'!$F$15</f>
        <v>158.26901796999999</v>
      </c>
      <c r="K199" s="36">
        <f>SUMIFS(СВЦЭМ!$F$39:$F$782,СВЦЭМ!$A$39:$A$782,$A199,СВЦЭМ!$B$39:$B$782,K$190)+'СЕТ СН'!$F$15</f>
        <v>154.22934416999999</v>
      </c>
      <c r="L199" s="36">
        <f>SUMIFS(СВЦЭМ!$F$39:$F$782,СВЦЭМ!$A$39:$A$782,$A199,СВЦЭМ!$B$39:$B$782,L$190)+'СЕТ СН'!$F$15</f>
        <v>155.08861669999999</v>
      </c>
      <c r="M199" s="36">
        <f>SUMIFS(СВЦЭМ!$F$39:$F$782,СВЦЭМ!$A$39:$A$782,$A199,СВЦЭМ!$B$39:$B$782,M$190)+'СЕТ СН'!$F$15</f>
        <v>155.48284021000001</v>
      </c>
      <c r="N199" s="36">
        <f>SUMIFS(СВЦЭМ!$F$39:$F$782,СВЦЭМ!$A$39:$A$782,$A199,СВЦЭМ!$B$39:$B$782,N$190)+'СЕТ СН'!$F$15</f>
        <v>158.12018816</v>
      </c>
      <c r="O199" s="36">
        <f>SUMIFS(СВЦЭМ!$F$39:$F$782,СВЦЭМ!$A$39:$A$782,$A199,СВЦЭМ!$B$39:$B$782,O$190)+'СЕТ СН'!$F$15</f>
        <v>161.79205313</v>
      </c>
      <c r="P199" s="36">
        <f>SUMIFS(СВЦЭМ!$F$39:$F$782,СВЦЭМ!$A$39:$A$782,$A199,СВЦЭМ!$B$39:$B$782,P$190)+'СЕТ СН'!$F$15</f>
        <v>161.05827246999999</v>
      </c>
      <c r="Q199" s="36">
        <f>SUMIFS(СВЦЭМ!$F$39:$F$782,СВЦЭМ!$A$39:$A$782,$A199,СВЦЭМ!$B$39:$B$782,Q$190)+'СЕТ СН'!$F$15</f>
        <v>161.15849005000001</v>
      </c>
      <c r="R199" s="36">
        <f>SUMIFS(СВЦЭМ!$F$39:$F$782,СВЦЭМ!$A$39:$A$782,$A199,СВЦЭМ!$B$39:$B$782,R$190)+'СЕТ СН'!$F$15</f>
        <v>157.53031669999999</v>
      </c>
      <c r="S199" s="36">
        <f>SUMIFS(СВЦЭМ!$F$39:$F$782,СВЦЭМ!$A$39:$A$782,$A199,СВЦЭМ!$B$39:$B$782,S$190)+'СЕТ СН'!$F$15</f>
        <v>153.41816890999999</v>
      </c>
      <c r="T199" s="36">
        <f>SUMIFS(СВЦЭМ!$F$39:$F$782,СВЦЭМ!$A$39:$A$782,$A199,СВЦЭМ!$B$39:$B$782,T$190)+'СЕТ СН'!$F$15</f>
        <v>153.78124984999999</v>
      </c>
      <c r="U199" s="36">
        <f>SUMIFS(СВЦЭМ!$F$39:$F$782,СВЦЭМ!$A$39:$A$782,$A199,СВЦЭМ!$B$39:$B$782,U$190)+'СЕТ СН'!$F$15</f>
        <v>155.72679729999999</v>
      </c>
      <c r="V199" s="36">
        <f>SUMIFS(СВЦЭМ!$F$39:$F$782,СВЦЭМ!$A$39:$A$782,$A199,СВЦЭМ!$B$39:$B$782,V$190)+'СЕТ СН'!$F$15</f>
        <v>155.25202596</v>
      </c>
      <c r="W199" s="36">
        <f>SUMIFS(СВЦЭМ!$F$39:$F$782,СВЦЭМ!$A$39:$A$782,$A199,СВЦЭМ!$B$39:$B$782,W$190)+'СЕТ СН'!$F$15</f>
        <v>156.7856056</v>
      </c>
      <c r="X199" s="36">
        <f>SUMIFS(СВЦЭМ!$F$39:$F$782,СВЦЭМ!$A$39:$A$782,$A199,СВЦЭМ!$B$39:$B$782,X$190)+'СЕТ СН'!$F$15</f>
        <v>157.61288511000001</v>
      </c>
      <c r="Y199" s="36">
        <f>SUMIFS(СВЦЭМ!$F$39:$F$782,СВЦЭМ!$A$39:$A$782,$A199,СВЦЭМ!$B$39:$B$782,Y$190)+'СЕТ СН'!$F$15</f>
        <v>162.67686886000001</v>
      </c>
    </row>
    <row r="200" spans="1:25" ht="15.75" x14ac:dyDescent="0.2">
      <c r="A200" s="35">
        <f t="shared" si="5"/>
        <v>44571</v>
      </c>
      <c r="B200" s="36">
        <f>SUMIFS(СВЦЭМ!$F$39:$F$782,СВЦЭМ!$A$39:$A$782,$A200,СВЦЭМ!$B$39:$B$782,B$190)+'СЕТ СН'!$F$15</f>
        <v>162.89865617999999</v>
      </c>
      <c r="C200" s="36">
        <f>SUMIFS(СВЦЭМ!$F$39:$F$782,СВЦЭМ!$A$39:$A$782,$A200,СВЦЭМ!$B$39:$B$782,C$190)+'СЕТ СН'!$F$15</f>
        <v>162.29703377000001</v>
      </c>
      <c r="D200" s="36">
        <f>SUMIFS(СВЦЭМ!$F$39:$F$782,СВЦЭМ!$A$39:$A$782,$A200,СВЦЭМ!$B$39:$B$782,D$190)+'СЕТ СН'!$F$15</f>
        <v>164.95175929000001</v>
      </c>
      <c r="E200" s="36">
        <f>SUMIFS(СВЦЭМ!$F$39:$F$782,СВЦЭМ!$A$39:$A$782,$A200,СВЦЭМ!$B$39:$B$782,E$190)+'СЕТ СН'!$F$15</f>
        <v>165.45865312000001</v>
      </c>
      <c r="F200" s="36">
        <f>SUMIFS(СВЦЭМ!$F$39:$F$782,СВЦЭМ!$A$39:$A$782,$A200,СВЦЭМ!$B$39:$B$782,F$190)+'СЕТ СН'!$F$15</f>
        <v>163.16336405000001</v>
      </c>
      <c r="G200" s="36">
        <f>SUMIFS(СВЦЭМ!$F$39:$F$782,СВЦЭМ!$A$39:$A$782,$A200,СВЦЭМ!$B$39:$B$782,G$190)+'СЕТ СН'!$F$15</f>
        <v>162.17331603</v>
      </c>
      <c r="H200" s="36">
        <f>SUMIFS(СВЦЭМ!$F$39:$F$782,СВЦЭМ!$A$39:$A$782,$A200,СВЦЭМ!$B$39:$B$782,H$190)+'СЕТ СН'!$F$15</f>
        <v>155.25993955000001</v>
      </c>
      <c r="I200" s="36">
        <f>SUMIFS(СВЦЭМ!$F$39:$F$782,СВЦЭМ!$A$39:$A$782,$A200,СВЦЭМ!$B$39:$B$782,I$190)+'СЕТ СН'!$F$15</f>
        <v>154.96658059999999</v>
      </c>
      <c r="J200" s="36">
        <f>SUMIFS(СВЦЭМ!$F$39:$F$782,СВЦЭМ!$A$39:$A$782,$A200,СВЦЭМ!$B$39:$B$782,J$190)+'СЕТ СН'!$F$15</f>
        <v>154.14729534</v>
      </c>
      <c r="K200" s="36">
        <f>SUMIFS(СВЦЭМ!$F$39:$F$782,СВЦЭМ!$A$39:$A$782,$A200,СВЦЭМ!$B$39:$B$782,K$190)+'СЕТ СН'!$F$15</f>
        <v>148.46321180999999</v>
      </c>
      <c r="L200" s="36">
        <f>SUMIFS(СВЦЭМ!$F$39:$F$782,СВЦЭМ!$A$39:$A$782,$A200,СВЦЭМ!$B$39:$B$782,L$190)+'СЕТ СН'!$F$15</f>
        <v>154.25802625</v>
      </c>
      <c r="M200" s="36">
        <f>SUMIFS(СВЦЭМ!$F$39:$F$782,СВЦЭМ!$A$39:$A$782,$A200,СВЦЭМ!$B$39:$B$782,M$190)+'СЕТ СН'!$F$15</f>
        <v>153.14357778999999</v>
      </c>
      <c r="N200" s="36">
        <f>SUMIFS(СВЦЭМ!$F$39:$F$782,СВЦЭМ!$A$39:$A$782,$A200,СВЦЭМ!$B$39:$B$782,N$190)+'СЕТ СН'!$F$15</f>
        <v>155.44683859</v>
      </c>
      <c r="O200" s="36">
        <f>SUMIFS(СВЦЭМ!$F$39:$F$782,СВЦЭМ!$A$39:$A$782,$A200,СВЦЭМ!$B$39:$B$782,O$190)+'СЕТ СН'!$F$15</f>
        <v>160.55241570999999</v>
      </c>
      <c r="P200" s="36">
        <f>SUMIFS(СВЦЭМ!$F$39:$F$782,СВЦЭМ!$A$39:$A$782,$A200,СВЦЭМ!$B$39:$B$782,P$190)+'СЕТ СН'!$F$15</f>
        <v>160.81562056000001</v>
      </c>
      <c r="Q200" s="36">
        <f>SUMIFS(СВЦЭМ!$F$39:$F$782,СВЦЭМ!$A$39:$A$782,$A200,СВЦЭМ!$B$39:$B$782,Q$190)+'СЕТ СН'!$F$15</f>
        <v>158.51403275999999</v>
      </c>
      <c r="R200" s="36">
        <f>SUMIFS(СВЦЭМ!$F$39:$F$782,СВЦЭМ!$A$39:$A$782,$A200,СВЦЭМ!$B$39:$B$782,R$190)+'СЕТ СН'!$F$15</f>
        <v>154.76667332</v>
      </c>
      <c r="S200" s="36">
        <f>SUMIFS(СВЦЭМ!$F$39:$F$782,СВЦЭМ!$A$39:$A$782,$A200,СВЦЭМ!$B$39:$B$782,S$190)+'СЕТ СН'!$F$15</f>
        <v>150.29510324</v>
      </c>
      <c r="T200" s="36">
        <f>SUMIFS(СВЦЭМ!$F$39:$F$782,СВЦЭМ!$A$39:$A$782,$A200,СВЦЭМ!$B$39:$B$782,T$190)+'СЕТ СН'!$F$15</f>
        <v>148.97595009</v>
      </c>
      <c r="U200" s="36">
        <f>SUMIFS(СВЦЭМ!$F$39:$F$782,СВЦЭМ!$A$39:$A$782,$A200,СВЦЭМ!$B$39:$B$782,U$190)+'СЕТ СН'!$F$15</f>
        <v>150.14880260000001</v>
      </c>
      <c r="V200" s="36">
        <f>SUMIFS(СВЦЭМ!$F$39:$F$782,СВЦЭМ!$A$39:$A$782,$A200,СВЦЭМ!$B$39:$B$782,V$190)+'СЕТ СН'!$F$15</f>
        <v>155.62289595999999</v>
      </c>
      <c r="W200" s="36">
        <f>SUMIFS(СВЦЭМ!$F$39:$F$782,СВЦЭМ!$A$39:$A$782,$A200,СВЦЭМ!$B$39:$B$782,W$190)+'СЕТ СН'!$F$15</f>
        <v>155.17422457999999</v>
      </c>
      <c r="X200" s="36">
        <f>SUMIFS(СВЦЭМ!$F$39:$F$782,СВЦЭМ!$A$39:$A$782,$A200,СВЦЭМ!$B$39:$B$782,X$190)+'СЕТ СН'!$F$15</f>
        <v>156.83188823</v>
      </c>
      <c r="Y200" s="36">
        <f>SUMIFS(СВЦЭМ!$F$39:$F$782,СВЦЭМ!$A$39:$A$782,$A200,СВЦЭМ!$B$39:$B$782,Y$190)+'СЕТ СН'!$F$15</f>
        <v>160.28649442</v>
      </c>
    </row>
    <row r="201" spans="1:25" ht="15.75" x14ac:dyDescent="0.2">
      <c r="A201" s="35">
        <f t="shared" si="5"/>
        <v>44572</v>
      </c>
      <c r="B201" s="36">
        <f>SUMIFS(СВЦЭМ!$F$39:$F$782,СВЦЭМ!$A$39:$A$782,$A201,СВЦЭМ!$B$39:$B$782,B$190)+'СЕТ СН'!$F$15</f>
        <v>162.05461344</v>
      </c>
      <c r="C201" s="36">
        <f>SUMIFS(СВЦЭМ!$F$39:$F$782,СВЦЭМ!$A$39:$A$782,$A201,СВЦЭМ!$B$39:$B$782,C$190)+'СЕТ СН'!$F$15</f>
        <v>165.28255629</v>
      </c>
      <c r="D201" s="36">
        <f>SUMIFS(СВЦЭМ!$F$39:$F$782,СВЦЭМ!$A$39:$A$782,$A201,СВЦЭМ!$B$39:$B$782,D$190)+'СЕТ СН'!$F$15</f>
        <v>169.87431746999999</v>
      </c>
      <c r="E201" s="36">
        <f>SUMIFS(СВЦЭМ!$F$39:$F$782,СВЦЭМ!$A$39:$A$782,$A201,СВЦЭМ!$B$39:$B$782,E$190)+'СЕТ СН'!$F$15</f>
        <v>168.34760424000001</v>
      </c>
      <c r="F201" s="36">
        <f>SUMIFS(СВЦЭМ!$F$39:$F$782,СВЦЭМ!$A$39:$A$782,$A201,СВЦЭМ!$B$39:$B$782,F$190)+'СЕТ СН'!$F$15</f>
        <v>166.61616821999999</v>
      </c>
      <c r="G201" s="36">
        <f>SUMIFS(СВЦЭМ!$F$39:$F$782,СВЦЭМ!$A$39:$A$782,$A201,СВЦЭМ!$B$39:$B$782,G$190)+'СЕТ СН'!$F$15</f>
        <v>163.77320531000001</v>
      </c>
      <c r="H201" s="36">
        <f>SUMIFS(СВЦЭМ!$F$39:$F$782,СВЦЭМ!$A$39:$A$782,$A201,СВЦЭМ!$B$39:$B$782,H$190)+'СЕТ СН'!$F$15</f>
        <v>156.54277249</v>
      </c>
      <c r="I201" s="36">
        <f>SUMIFS(СВЦЭМ!$F$39:$F$782,СВЦЭМ!$A$39:$A$782,$A201,СВЦЭМ!$B$39:$B$782,I$190)+'СЕТ СН'!$F$15</f>
        <v>155.91450592999999</v>
      </c>
      <c r="J201" s="36">
        <f>SUMIFS(СВЦЭМ!$F$39:$F$782,СВЦЭМ!$A$39:$A$782,$A201,СВЦЭМ!$B$39:$B$782,J$190)+'СЕТ СН'!$F$15</f>
        <v>153.35676174</v>
      </c>
      <c r="K201" s="36">
        <f>SUMIFS(СВЦЭМ!$F$39:$F$782,СВЦЭМ!$A$39:$A$782,$A201,СВЦЭМ!$B$39:$B$782,K$190)+'СЕТ СН'!$F$15</f>
        <v>151.17956312000001</v>
      </c>
      <c r="L201" s="36">
        <f>SUMIFS(СВЦЭМ!$F$39:$F$782,СВЦЭМ!$A$39:$A$782,$A201,СВЦЭМ!$B$39:$B$782,L$190)+'СЕТ СН'!$F$15</f>
        <v>151.31579407000001</v>
      </c>
      <c r="M201" s="36">
        <f>SUMIFS(СВЦЭМ!$F$39:$F$782,СВЦЭМ!$A$39:$A$782,$A201,СВЦЭМ!$B$39:$B$782,M$190)+'СЕТ СН'!$F$15</f>
        <v>151.71585630000001</v>
      </c>
      <c r="N201" s="36">
        <f>SUMIFS(СВЦЭМ!$F$39:$F$782,СВЦЭМ!$A$39:$A$782,$A201,СВЦЭМ!$B$39:$B$782,N$190)+'СЕТ СН'!$F$15</f>
        <v>153.79258523999999</v>
      </c>
      <c r="O201" s="36">
        <f>SUMIFS(СВЦЭМ!$F$39:$F$782,СВЦЭМ!$A$39:$A$782,$A201,СВЦЭМ!$B$39:$B$782,O$190)+'СЕТ СН'!$F$15</f>
        <v>158.32365444999999</v>
      </c>
      <c r="P201" s="36">
        <f>SUMIFS(СВЦЭМ!$F$39:$F$782,СВЦЭМ!$A$39:$A$782,$A201,СВЦЭМ!$B$39:$B$782,P$190)+'СЕТ СН'!$F$15</f>
        <v>158.83975169000001</v>
      </c>
      <c r="Q201" s="36">
        <f>SUMIFS(СВЦЭМ!$F$39:$F$782,СВЦЭМ!$A$39:$A$782,$A201,СВЦЭМ!$B$39:$B$782,Q$190)+'СЕТ СН'!$F$15</f>
        <v>159.18029308999999</v>
      </c>
      <c r="R201" s="36">
        <f>SUMIFS(СВЦЭМ!$F$39:$F$782,СВЦЭМ!$A$39:$A$782,$A201,СВЦЭМ!$B$39:$B$782,R$190)+'СЕТ СН'!$F$15</f>
        <v>153.55999488</v>
      </c>
      <c r="S201" s="36">
        <f>SUMIFS(СВЦЭМ!$F$39:$F$782,СВЦЭМ!$A$39:$A$782,$A201,СВЦЭМ!$B$39:$B$782,S$190)+'СЕТ СН'!$F$15</f>
        <v>148.64845371000001</v>
      </c>
      <c r="T201" s="36">
        <f>SUMIFS(СВЦЭМ!$F$39:$F$782,СВЦЭМ!$A$39:$A$782,$A201,СВЦЭМ!$B$39:$B$782,T$190)+'СЕТ СН'!$F$15</f>
        <v>147.86778240000001</v>
      </c>
      <c r="U201" s="36">
        <f>SUMIFS(СВЦЭМ!$F$39:$F$782,СВЦЭМ!$A$39:$A$782,$A201,СВЦЭМ!$B$39:$B$782,U$190)+'СЕТ СН'!$F$15</f>
        <v>149.91172352000001</v>
      </c>
      <c r="V201" s="36">
        <f>SUMIFS(СВЦЭМ!$F$39:$F$782,СВЦЭМ!$A$39:$A$782,$A201,СВЦЭМ!$B$39:$B$782,V$190)+'СЕТ СН'!$F$15</f>
        <v>153.25479548999999</v>
      </c>
      <c r="W201" s="36">
        <f>SUMIFS(СВЦЭМ!$F$39:$F$782,СВЦЭМ!$A$39:$A$782,$A201,СВЦЭМ!$B$39:$B$782,W$190)+'СЕТ СН'!$F$15</f>
        <v>156.82099044</v>
      </c>
      <c r="X201" s="36">
        <f>SUMIFS(СВЦЭМ!$F$39:$F$782,СВЦЭМ!$A$39:$A$782,$A201,СВЦЭМ!$B$39:$B$782,X$190)+'СЕТ СН'!$F$15</f>
        <v>159.38166867000001</v>
      </c>
      <c r="Y201" s="36">
        <f>SUMIFS(СВЦЭМ!$F$39:$F$782,СВЦЭМ!$A$39:$A$782,$A201,СВЦЭМ!$B$39:$B$782,Y$190)+'СЕТ СН'!$F$15</f>
        <v>162.54649916</v>
      </c>
    </row>
    <row r="202" spans="1:25" ht="15.75" x14ac:dyDescent="0.2">
      <c r="A202" s="35">
        <f t="shared" si="5"/>
        <v>44573</v>
      </c>
      <c r="B202" s="36">
        <f>SUMIFS(СВЦЭМ!$F$39:$F$782,СВЦЭМ!$A$39:$A$782,$A202,СВЦЭМ!$B$39:$B$782,B$190)+'СЕТ СН'!$F$15</f>
        <v>162.88589307999999</v>
      </c>
      <c r="C202" s="36">
        <f>SUMIFS(СВЦЭМ!$F$39:$F$782,СВЦЭМ!$A$39:$A$782,$A202,СВЦЭМ!$B$39:$B$782,C$190)+'СЕТ СН'!$F$15</f>
        <v>164.68879662000001</v>
      </c>
      <c r="D202" s="36">
        <f>SUMIFS(СВЦЭМ!$F$39:$F$782,СВЦЭМ!$A$39:$A$782,$A202,СВЦЭМ!$B$39:$B$782,D$190)+'СЕТ СН'!$F$15</f>
        <v>167.02213671999999</v>
      </c>
      <c r="E202" s="36">
        <f>SUMIFS(СВЦЭМ!$F$39:$F$782,СВЦЭМ!$A$39:$A$782,$A202,СВЦЭМ!$B$39:$B$782,E$190)+'СЕТ СН'!$F$15</f>
        <v>167.70315736000001</v>
      </c>
      <c r="F202" s="36">
        <f>SUMIFS(СВЦЭМ!$F$39:$F$782,СВЦЭМ!$A$39:$A$782,$A202,СВЦЭМ!$B$39:$B$782,F$190)+'СЕТ СН'!$F$15</f>
        <v>166.04424376</v>
      </c>
      <c r="G202" s="36">
        <f>SUMIFS(СВЦЭМ!$F$39:$F$782,СВЦЭМ!$A$39:$A$782,$A202,СВЦЭМ!$B$39:$B$782,G$190)+'СЕТ СН'!$F$15</f>
        <v>161.47903775</v>
      </c>
      <c r="H202" s="36">
        <f>SUMIFS(СВЦЭМ!$F$39:$F$782,СВЦЭМ!$A$39:$A$782,$A202,СВЦЭМ!$B$39:$B$782,H$190)+'СЕТ СН'!$F$15</f>
        <v>154.03359187999999</v>
      </c>
      <c r="I202" s="36">
        <f>SUMIFS(СВЦЭМ!$F$39:$F$782,СВЦЭМ!$A$39:$A$782,$A202,СВЦЭМ!$B$39:$B$782,I$190)+'СЕТ СН'!$F$15</f>
        <v>155.64784865999999</v>
      </c>
      <c r="J202" s="36">
        <f>SUMIFS(СВЦЭМ!$F$39:$F$782,СВЦЭМ!$A$39:$A$782,$A202,СВЦЭМ!$B$39:$B$782,J$190)+'СЕТ СН'!$F$15</f>
        <v>152.95581773999999</v>
      </c>
      <c r="K202" s="36">
        <f>SUMIFS(СВЦЭМ!$F$39:$F$782,СВЦЭМ!$A$39:$A$782,$A202,СВЦЭМ!$B$39:$B$782,K$190)+'СЕТ СН'!$F$15</f>
        <v>153.39116328</v>
      </c>
      <c r="L202" s="36">
        <f>SUMIFS(СВЦЭМ!$F$39:$F$782,СВЦЭМ!$A$39:$A$782,$A202,СВЦЭМ!$B$39:$B$782,L$190)+'СЕТ СН'!$F$15</f>
        <v>153.75261024</v>
      </c>
      <c r="M202" s="36">
        <f>SUMIFS(СВЦЭМ!$F$39:$F$782,СВЦЭМ!$A$39:$A$782,$A202,СВЦЭМ!$B$39:$B$782,M$190)+'СЕТ СН'!$F$15</f>
        <v>153.38808347</v>
      </c>
      <c r="N202" s="36">
        <f>SUMIFS(СВЦЭМ!$F$39:$F$782,СВЦЭМ!$A$39:$A$782,$A202,СВЦЭМ!$B$39:$B$782,N$190)+'СЕТ СН'!$F$15</f>
        <v>156.27335234</v>
      </c>
      <c r="O202" s="36">
        <f>SUMIFS(СВЦЭМ!$F$39:$F$782,СВЦЭМ!$A$39:$A$782,$A202,СВЦЭМ!$B$39:$B$782,O$190)+'СЕТ СН'!$F$15</f>
        <v>160.61580848</v>
      </c>
      <c r="P202" s="36">
        <f>SUMIFS(СВЦЭМ!$F$39:$F$782,СВЦЭМ!$A$39:$A$782,$A202,СВЦЭМ!$B$39:$B$782,P$190)+'СЕТ СН'!$F$15</f>
        <v>161.70898227999999</v>
      </c>
      <c r="Q202" s="36">
        <f>SUMIFS(СВЦЭМ!$F$39:$F$782,СВЦЭМ!$A$39:$A$782,$A202,СВЦЭМ!$B$39:$B$782,Q$190)+'СЕТ СН'!$F$15</f>
        <v>161.57640189</v>
      </c>
      <c r="R202" s="36">
        <f>SUMIFS(СВЦЭМ!$F$39:$F$782,СВЦЭМ!$A$39:$A$782,$A202,СВЦЭМ!$B$39:$B$782,R$190)+'СЕТ СН'!$F$15</f>
        <v>154.9977446</v>
      </c>
      <c r="S202" s="36">
        <f>SUMIFS(СВЦЭМ!$F$39:$F$782,СВЦЭМ!$A$39:$A$782,$A202,СВЦЭМ!$B$39:$B$782,S$190)+'СЕТ СН'!$F$15</f>
        <v>149.43826926</v>
      </c>
      <c r="T202" s="36">
        <f>SUMIFS(СВЦЭМ!$F$39:$F$782,СВЦЭМ!$A$39:$A$782,$A202,СВЦЭМ!$B$39:$B$782,T$190)+'СЕТ СН'!$F$15</f>
        <v>150.0173685</v>
      </c>
      <c r="U202" s="36">
        <f>SUMIFS(СВЦЭМ!$F$39:$F$782,СВЦЭМ!$A$39:$A$782,$A202,СВЦЭМ!$B$39:$B$782,U$190)+'СЕТ СН'!$F$15</f>
        <v>151.98821717000001</v>
      </c>
      <c r="V202" s="36">
        <f>SUMIFS(СВЦЭМ!$F$39:$F$782,СВЦЭМ!$A$39:$A$782,$A202,СВЦЭМ!$B$39:$B$782,V$190)+'СЕТ СН'!$F$15</f>
        <v>153.83778647</v>
      </c>
      <c r="W202" s="36">
        <f>SUMIFS(СВЦЭМ!$F$39:$F$782,СВЦЭМ!$A$39:$A$782,$A202,СВЦЭМ!$B$39:$B$782,W$190)+'СЕТ СН'!$F$15</f>
        <v>156.30485433999999</v>
      </c>
      <c r="X202" s="36">
        <f>SUMIFS(СВЦЭМ!$F$39:$F$782,СВЦЭМ!$A$39:$A$782,$A202,СВЦЭМ!$B$39:$B$782,X$190)+'СЕТ СН'!$F$15</f>
        <v>158.68876408</v>
      </c>
      <c r="Y202" s="36">
        <f>SUMIFS(СВЦЭМ!$F$39:$F$782,СВЦЭМ!$A$39:$A$782,$A202,СВЦЭМ!$B$39:$B$782,Y$190)+'СЕТ СН'!$F$15</f>
        <v>160.31205248000001</v>
      </c>
    </row>
    <row r="203" spans="1:25" ht="15.75" x14ac:dyDescent="0.2">
      <c r="A203" s="35">
        <f t="shared" si="5"/>
        <v>44574</v>
      </c>
      <c r="B203" s="36">
        <f>SUMIFS(СВЦЭМ!$F$39:$F$782,СВЦЭМ!$A$39:$A$782,$A203,СВЦЭМ!$B$39:$B$782,B$190)+'СЕТ СН'!$F$15</f>
        <v>165.61772869999999</v>
      </c>
      <c r="C203" s="36">
        <f>SUMIFS(СВЦЭМ!$F$39:$F$782,СВЦЭМ!$A$39:$A$782,$A203,СВЦЭМ!$B$39:$B$782,C$190)+'СЕТ СН'!$F$15</f>
        <v>167.99430709000001</v>
      </c>
      <c r="D203" s="36">
        <f>SUMIFS(СВЦЭМ!$F$39:$F$782,СВЦЭМ!$A$39:$A$782,$A203,СВЦЭМ!$B$39:$B$782,D$190)+'СЕТ СН'!$F$15</f>
        <v>168.19465319</v>
      </c>
      <c r="E203" s="36">
        <f>SUMIFS(СВЦЭМ!$F$39:$F$782,СВЦЭМ!$A$39:$A$782,$A203,СВЦЭМ!$B$39:$B$782,E$190)+'СЕТ СН'!$F$15</f>
        <v>168.76835127999999</v>
      </c>
      <c r="F203" s="36">
        <f>SUMIFS(СВЦЭМ!$F$39:$F$782,СВЦЭМ!$A$39:$A$782,$A203,СВЦЭМ!$B$39:$B$782,F$190)+'СЕТ СН'!$F$15</f>
        <v>167.84078439000001</v>
      </c>
      <c r="G203" s="36">
        <f>SUMIFS(СВЦЭМ!$F$39:$F$782,СВЦЭМ!$A$39:$A$782,$A203,СВЦЭМ!$B$39:$B$782,G$190)+'СЕТ СН'!$F$15</f>
        <v>161.20750138</v>
      </c>
      <c r="H203" s="36">
        <f>SUMIFS(СВЦЭМ!$F$39:$F$782,СВЦЭМ!$A$39:$A$782,$A203,СВЦЭМ!$B$39:$B$782,H$190)+'СЕТ СН'!$F$15</f>
        <v>155.55990693999999</v>
      </c>
      <c r="I203" s="36">
        <f>SUMIFS(СВЦЭМ!$F$39:$F$782,СВЦЭМ!$A$39:$A$782,$A203,СВЦЭМ!$B$39:$B$782,I$190)+'СЕТ СН'!$F$15</f>
        <v>155.42583153999999</v>
      </c>
      <c r="J203" s="36">
        <f>SUMIFS(СВЦЭМ!$F$39:$F$782,СВЦЭМ!$A$39:$A$782,$A203,СВЦЭМ!$B$39:$B$782,J$190)+'СЕТ СН'!$F$15</f>
        <v>155.02092249</v>
      </c>
      <c r="K203" s="36">
        <f>SUMIFS(СВЦЭМ!$F$39:$F$782,СВЦЭМ!$A$39:$A$782,$A203,СВЦЭМ!$B$39:$B$782,K$190)+'СЕТ СН'!$F$15</f>
        <v>154.03237055</v>
      </c>
      <c r="L203" s="36">
        <f>SUMIFS(СВЦЭМ!$F$39:$F$782,СВЦЭМ!$A$39:$A$782,$A203,СВЦЭМ!$B$39:$B$782,L$190)+'СЕТ СН'!$F$15</f>
        <v>154.40450032999999</v>
      </c>
      <c r="M203" s="36">
        <f>SUMIFS(СВЦЭМ!$F$39:$F$782,СВЦЭМ!$A$39:$A$782,$A203,СВЦЭМ!$B$39:$B$782,M$190)+'СЕТ СН'!$F$15</f>
        <v>156.97614313</v>
      </c>
      <c r="N203" s="36">
        <f>SUMIFS(СВЦЭМ!$F$39:$F$782,СВЦЭМ!$A$39:$A$782,$A203,СВЦЭМ!$B$39:$B$782,N$190)+'СЕТ СН'!$F$15</f>
        <v>159.00933015999999</v>
      </c>
      <c r="O203" s="36">
        <f>SUMIFS(СВЦЭМ!$F$39:$F$782,СВЦЭМ!$A$39:$A$782,$A203,СВЦЭМ!$B$39:$B$782,O$190)+'СЕТ СН'!$F$15</f>
        <v>163.67666829000001</v>
      </c>
      <c r="P203" s="36">
        <f>SUMIFS(СВЦЭМ!$F$39:$F$782,СВЦЭМ!$A$39:$A$782,$A203,СВЦЭМ!$B$39:$B$782,P$190)+'СЕТ СН'!$F$15</f>
        <v>164.11727207000001</v>
      </c>
      <c r="Q203" s="36">
        <f>SUMIFS(СВЦЭМ!$F$39:$F$782,СВЦЭМ!$A$39:$A$782,$A203,СВЦЭМ!$B$39:$B$782,Q$190)+'СЕТ СН'!$F$15</f>
        <v>164.39702783999999</v>
      </c>
      <c r="R203" s="36">
        <f>SUMIFS(СВЦЭМ!$F$39:$F$782,СВЦЭМ!$A$39:$A$782,$A203,СВЦЭМ!$B$39:$B$782,R$190)+'СЕТ СН'!$F$15</f>
        <v>158.47103612999999</v>
      </c>
      <c r="S203" s="36">
        <f>SUMIFS(СВЦЭМ!$F$39:$F$782,СВЦЭМ!$A$39:$A$782,$A203,СВЦЭМ!$B$39:$B$782,S$190)+'СЕТ СН'!$F$15</f>
        <v>154.04540313000001</v>
      </c>
      <c r="T203" s="36">
        <f>SUMIFS(СВЦЭМ!$F$39:$F$782,СВЦЭМ!$A$39:$A$782,$A203,СВЦЭМ!$B$39:$B$782,T$190)+'СЕТ СН'!$F$15</f>
        <v>155.44572307000001</v>
      </c>
      <c r="U203" s="36">
        <f>SUMIFS(СВЦЭМ!$F$39:$F$782,СВЦЭМ!$A$39:$A$782,$A203,СВЦЭМ!$B$39:$B$782,U$190)+'СЕТ СН'!$F$15</f>
        <v>156.43001770000001</v>
      </c>
      <c r="V203" s="36">
        <f>SUMIFS(СВЦЭМ!$F$39:$F$782,СВЦЭМ!$A$39:$A$782,$A203,СВЦЭМ!$B$39:$B$782,V$190)+'СЕТ СН'!$F$15</f>
        <v>156.05832738999999</v>
      </c>
      <c r="W203" s="36">
        <f>SUMIFS(СВЦЭМ!$F$39:$F$782,СВЦЭМ!$A$39:$A$782,$A203,СВЦЭМ!$B$39:$B$782,W$190)+'СЕТ СН'!$F$15</f>
        <v>158.21907805999999</v>
      </c>
      <c r="X203" s="36">
        <f>SUMIFS(СВЦЭМ!$F$39:$F$782,СВЦЭМ!$A$39:$A$782,$A203,СВЦЭМ!$B$39:$B$782,X$190)+'СЕТ СН'!$F$15</f>
        <v>160.72014512999999</v>
      </c>
      <c r="Y203" s="36">
        <f>SUMIFS(СВЦЭМ!$F$39:$F$782,СВЦЭМ!$A$39:$A$782,$A203,СВЦЭМ!$B$39:$B$782,Y$190)+'СЕТ СН'!$F$15</f>
        <v>164.82873025000001</v>
      </c>
    </row>
    <row r="204" spans="1:25" ht="15.75" x14ac:dyDescent="0.2">
      <c r="A204" s="35">
        <f t="shared" si="5"/>
        <v>44575</v>
      </c>
      <c r="B204" s="36">
        <f>SUMIFS(СВЦЭМ!$F$39:$F$782,СВЦЭМ!$A$39:$A$782,$A204,СВЦЭМ!$B$39:$B$782,B$190)+'СЕТ СН'!$F$15</f>
        <v>167.71847980000001</v>
      </c>
      <c r="C204" s="36">
        <f>SUMIFS(СВЦЭМ!$F$39:$F$782,СВЦЭМ!$A$39:$A$782,$A204,СВЦЭМ!$B$39:$B$782,C$190)+'СЕТ СН'!$F$15</f>
        <v>170.94587709000001</v>
      </c>
      <c r="D204" s="36">
        <f>SUMIFS(СВЦЭМ!$F$39:$F$782,СВЦЭМ!$A$39:$A$782,$A204,СВЦЭМ!$B$39:$B$782,D$190)+'СЕТ СН'!$F$15</f>
        <v>173.19789299999999</v>
      </c>
      <c r="E204" s="36">
        <f>SUMIFS(СВЦЭМ!$F$39:$F$782,СВЦЭМ!$A$39:$A$782,$A204,СВЦЭМ!$B$39:$B$782,E$190)+'СЕТ СН'!$F$15</f>
        <v>172.56261681000001</v>
      </c>
      <c r="F204" s="36">
        <f>SUMIFS(СВЦЭМ!$F$39:$F$782,СВЦЭМ!$A$39:$A$782,$A204,СВЦЭМ!$B$39:$B$782,F$190)+'СЕТ СН'!$F$15</f>
        <v>171.68384707000001</v>
      </c>
      <c r="G204" s="36">
        <f>SUMIFS(СВЦЭМ!$F$39:$F$782,СВЦЭМ!$A$39:$A$782,$A204,СВЦЭМ!$B$39:$B$782,G$190)+'СЕТ СН'!$F$15</f>
        <v>168.87348132</v>
      </c>
      <c r="H204" s="36">
        <f>SUMIFS(СВЦЭМ!$F$39:$F$782,СВЦЭМ!$A$39:$A$782,$A204,СВЦЭМ!$B$39:$B$782,H$190)+'СЕТ СН'!$F$15</f>
        <v>162.78398275999999</v>
      </c>
      <c r="I204" s="36">
        <f>SUMIFS(СВЦЭМ!$F$39:$F$782,СВЦЭМ!$A$39:$A$782,$A204,СВЦЭМ!$B$39:$B$782,I$190)+'СЕТ СН'!$F$15</f>
        <v>158.74357194999999</v>
      </c>
      <c r="J204" s="36">
        <f>SUMIFS(СВЦЭМ!$F$39:$F$782,СВЦЭМ!$A$39:$A$782,$A204,СВЦЭМ!$B$39:$B$782,J$190)+'СЕТ СН'!$F$15</f>
        <v>157.73930156</v>
      </c>
      <c r="K204" s="36">
        <f>SUMIFS(СВЦЭМ!$F$39:$F$782,СВЦЭМ!$A$39:$A$782,$A204,СВЦЭМ!$B$39:$B$782,K$190)+'СЕТ СН'!$F$15</f>
        <v>156.27441211999999</v>
      </c>
      <c r="L204" s="36">
        <f>SUMIFS(СВЦЭМ!$F$39:$F$782,СВЦЭМ!$A$39:$A$782,$A204,СВЦЭМ!$B$39:$B$782,L$190)+'СЕТ СН'!$F$15</f>
        <v>158.65834587000001</v>
      </c>
      <c r="M204" s="36">
        <f>SUMIFS(СВЦЭМ!$F$39:$F$782,СВЦЭМ!$A$39:$A$782,$A204,СВЦЭМ!$B$39:$B$782,M$190)+'СЕТ СН'!$F$15</f>
        <v>160.35362269000001</v>
      </c>
      <c r="N204" s="36">
        <f>SUMIFS(СВЦЭМ!$F$39:$F$782,СВЦЭМ!$A$39:$A$782,$A204,СВЦЭМ!$B$39:$B$782,N$190)+'СЕТ СН'!$F$15</f>
        <v>161.16793403</v>
      </c>
      <c r="O204" s="36">
        <f>SUMIFS(СВЦЭМ!$F$39:$F$782,СВЦЭМ!$A$39:$A$782,$A204,СВЦЭМ!$B$39:$B$782,O$190)+'СЕТ СН'!$F$15</f>
        <v>164.80737292000001</v>
      </c>
      <c r="P204" s="36">
        <f>SUMIFS(СВЦЭМ!$F$39:$F$782,СВЦЭМ!$A$39:$A$782,$A204,СВЦЭМ!$B$39:$B$782,P$190)+'СЕТ СН'!$F$15</f>
        <v>167.96931359000001</v>
      </c>
      <c r="Q204" s="36">
        <f>SUMIFS(СВЦЭМ!$F$39:$F$782,СВЦЭМ!$A$39:$A$782,$A204,СВЦЭМ!$B$39:$B$782,Q$190)+'СЕТ СН'!$F$15</f>
        <v>166.81157934999999</v>
      </c>
      <c r="R204" s="36">
        <f>SUMIFS(СВЦЭМ!$F$39:$F$782,СВЦЭМ!$A$39:$A$782,$A204,СВЦЭМ!$B$39:$B$782,R$190)+'СЕТ СН'!$F$15</f>
        <v>160.29804422999999</v>
      </c>
      <c r="S204" s="36">
        <f>SUMIFS(СВЦЭМ!$F$39:$F$782,СВЦЭМ!$A$39:$A$782,$A204,СВЦЭМ!$B$39:$B$782,S$190)+'СЕТ СН'!$F$15</f>
        <v>158.05008975000001</v>
      </c>
      <c r="T204" s="36">
        <f>SUMIFS(СВЦЭМ!$F$39:$F$782,СВЦЭМ!$A$39:$A$782,$A204,СВЦЭМ!$B$39:$B$782,T$190)+'СЕТ СН'!$F$15</f>
        <v>156.51701595</v>
      </c>
      <c r="U204" s="36">
        <f>SUMIFS(СВЦЭМ!$F$39:$F$782,СВЦЭМ!$A$39:$A$782,$A204,СВЦЭМ!$B$39:$B$782,U$190)+'СЕТ СН'!$F$15</f>
        <v>158.01683713</v>
      </c>
      <c r="V204" s="36">
        <f>SUMIFS(СВЦЭМ!$F$39:$F$782,СВЦЭМ!$A$39:$A$782,$A204,СВЦЭМ!$B$39:$B$782,V$190)+'СЕТ СН'!$F$15</f>
        <v>159.82101517000001</v>
      </c>
      <c r="W204" s="36">
        <f>SUMIFS(СВЦЭМ!$F$39:$F$782,СВЦЭМ!$A$39:$A$782,$A204,СВЦЭМ!$B$39:$B$782,W$190)+'СЕТ СН'!$F$15</f>
        <v>159.65956499999999</v>
      </c>
      <c r="X204" s="36">
        <f>SUMIFS(СВЦЭМ!$F$39:$F$782,СВЦЭМ!$A$39:$A$782,$A204,СВЦЭМ!$B$39:$B$782,X$190)+'СЕТ СН'!$F$15</f>
        <v>161.76650981</v>
      </c>
      <c r="Y204" s="36">
        <f>SUMIFS(СВЦЭМ!$F$39:$F$782,СВЦЭМ!$A$39:$A$782,$A204,СВЦЭМ!$B$39:$B$782,Y$190)+'СЕТ СН'!$F$15</f>
        <v>163.62759978</v>
      </c>
    </row>
    <row r="205" spans="1:25" ht="15.75" x14ac:dyDescent="0.2">
      <c r="A205" s="35">
        <f t="shared" si="5"/>
        <v>44576</v>
      </c>
      <c r="B205" s="36">
        <f>SUMIFS(СВЦЭМ!$F$39:$F$782,СВЦЭМ!$A$39:$A$782,$A205,СВЦЭМ!$B$39:$B$782,B$190)+'СЕТ СН'!$F$15</f>
        <v>161.26437068000001</v>
      </c>
      <c r="C205" s="36">
        <f>SUMIFS(СВЦЭМ!$F$39:$F$782,СВЦЭМ!$A$39:$A$782,$A205,СВЦЭМ!$B$39:$B$782,C$190)+'СЕТ СН'!$F$15</f>
        <v>153.85357293999999</v>
      </c>
      <c r="D205" s="36">
        <f>SUMIFS(СВЦЭМ!$F$39:$F$782,СВЦЭМ!$A$39:$A$782,$A205,СВЦЭМ!$B$39:$B$782,D$190)+'СЕТ СН'!$F$15</f>
        <v>160.02637661</v>
      </c>
      <c r="E205" s="36">
        <f>SUMIFS(СВЦЭМ!$F$39:$F$782,СВЦЭМ!$A$39:$A$782,$A205,СВЦЭМ!$B$39:$B$782,E$190)+'СЕТ СН'!$F$15</f>
        <v>161.68024399999999</v>
      </c>
      <c r="F205" s="36">
        <f>SUMIFS(СВЦЭМ!$F$39:$F$782,СВЦЭМ!$A$39:$A$782,$A205,СВЦЭМ!$B$39:$B$782,F$190)+'СЕТ СН'!$F$15</f>
        <v>161.67257771000001</v>
      </c>
      <c r="G205" s="36">
        <f>SUMIFS(СВЦЭМ!$F$39:$F$782,СВЦЭМ!$A$39:$A$782,$A205,СВЦЭМ!$B$39:$B$782,G$190)+'СЕТ СН'!$F$15</f>
        <v>160.50537107</v>
      </c>
      <c r="H205" s="36">
        <f>SUMIFS(СВЦЭМ!$F$39:$F$782,СВЦЭМ!$A$39:$A$782,$A205,СВЦЭМ!$B$39:$B$782,H$190)+'СЕТ СН'!$F$15</f>
        <v>155.43706835</v>
      </c>
      <c r="I205" s="36">
        <f>SUMIFS(СВЦЭМ!$F$39:$F$782,СВЦЭМ!$A$39:$A$782,$A205,СВЦЭМ!$B$39:$B$782,I$190)+'СЕТ СН'!$F$15</f>
        <v>153.85015683</v>
      </c>
      <c r="J205" s="36">
        <f>SUMIFS(СВЦЭМ!$F$39:$F$782,СВЦЭМ!$A$39:$A$782,$A205,СВЦЭМ!$B$39:$B$782,J$190)+'СЕТ СН'!$F$15</f>
        <v>150.94785623999999</v>
      </c>
      <c r="K205" s="36">
        <f>SUMIFS(СВЦЭМ!$F$39:$F$782,СВЦЭМ!$A$39:$A$782,$A205,СВЦЭМ!$B$39:$B$782,K$190)+'СЕТ СН'!$F$15</f>
        <v>148.18019029000001</v>
      </c>
      <c r="L205" s="36">
        <f>SUMIFS(СВЦЭМ!$F$39:$F$782,СВЦЭМ!$A$39:$A$782,$A205,СВЦЭМ!$B$39:$B$782,L$190)+'СЕТ СН'!$F$15</f>
        <v>146.93591574000001</v>
      </c>
      <c r="M205" s="36">
        <f>SUMIFS(СВЦЭМ!$F$39:$F$782,СВЦЭМ!$A$39:$A$782,$A205,СВЦЭМ!$B$39:$B$782,M$190)+'СЕТ СН'!$F$15</f>
        <v>148.68102665999999</v>
      </c>
      <c r="N205" s="36">
        <f>SUMIFS(СВЦЭМ!$F$39:$F$782,СВЦЭМ!$A$39:$A$782,$A205,СВЦЭМ!$B$39:$B$782,N$190)+'СЕТ СН'!$F$15</f>
        <v>153.34115514000001</v>
      </c>
      <c r="O205" s="36">
        <f>SUMIFS(СВЦЭМ!$F$39:$F$782,СВЦЭМ!$A$39:$A$782,$A205,СВЦЭМ!$B$39:$B$782,O$190)+'СЕТ СН'!$F$15</f>
        <v>157.4675378</v>
      </c>
      <c r="P205" s="36">
        <f>SUMIFS(СВЦЭМ!$F$39:$F$782,СВЦЭМ!$A$39:$A$782,$A205,СВЦЭМ!$B$39:$B$782,P$190)+'СЕТ СН'!$F$15</f>
        <v>157.60138463999999</v>
      </c>
      <c r="Q205" s="36">
        <f>SUMIFS(СВЦЭМ!$F$39:$F$782,СВЦЭМ!$A$39:$A$782,$A205,СВЦЭМ!$B$39:$B$782,Q$190)+'СЕТ СН'!$F$15</f>
        <v>157.64955341000001</v>
      </c>
      <c r="R205" s="36">
        <f>SUMIFS(СВЦЭМ!$F$39:$F$782,СВЦЭМ!$A$39:$A$782,$A205,СВЦЭМ!$B$39:$B$782,R$190)+'СЕТ СН'!$F$15</f>
        <v>151.35353620000001</v>
      </c>
      <c r="S205" s="36">
        <f>SUMIFS(СВЦЭМ!$F$39:$F$782,СВЦЭМ!$A$39:$A$782,$A205,СВЦЭМ!$B$39:$B$782,S$190)+'СЕТ СН'!$F$15</f>
        <v>148.77545584000001</v>
      </c>
      <c r="T205" s="36">
        <f>SUMIFS(СВЦЭМ!$F$39:$F$782,СВЦЭМ!$A$39:$A$782,$A205,СВЦЭМ!$B$39:$B$782,T$190)+'СЕТ СН'!$F$15</f>
        <v>148.88881219000001</v>
      </c>
      <c r="U205" s="36">
        <f>SUMIFS(СВЦЭМ!$F$39:$F$782,СВЦЭМ!$A$39:$A$782,$A205,СВЦЭМ!$B$39:$B$782,U$190)+'СЕТ СН'!$F$15</f>
        <v>150.40195299999999</v>
      </c>
      <c r="V205" s="36">
        <f>SUMIFS(СВЦЭМ!$F$39:$F$782,СВЦЭМ!$A$39:$A$782,$A205,СВЦЭМ!$B$39:$B$782,V$190)+'СЕТ СН'!$F$15</f>
        <v>151.71713579999999</v>
      </c>
      <c r="W205" s="36">
        <f>SUMIFS(СВЦЭМ!$F$39:$F$782,СВЦЭМ!$A$39:$A$782,$A205,СВЦЭМ!$B$39:$B$782,W$190)+'СЕТ СН'!$F$15</f>
        <v>153.31262495999999</v>
      </c>
      <c r="X205" s="36">
        <f>SUMIFS(СВЦЭМ!$F$39:$F$782,СВЦЭМ!$A$39:$A$782,$A205,СВЦЭМ!$B$39:$B$782,X$190)+'СЕТ СН'!$F$15</f>
        <v>154.41672761999999</v>
      </c>
      <c r="Y205" s="36">
        <f>SUMIFS(СВЦЭМ!$F$39:$F$782,СВЦЭМ!$A$39:$A$782,$A205,СВЦЭМ!$B$39:$B$782,Y$190)+'СЕТ СН'!$F$15</f>
        <v>156.83453643999999</v>
      </c>
    </row>
    <row r="206" spans="1:25" ht="15.75" x14ac:dyDescent="0.2">
      <c r="A206" s="35">
        <f t="shared" si="5"/>
        <v>44577</v>
      </c>
      <c r="B206" s="36">
        <f>SUMIFS(СВЦЭМ!$F$39:$F$782,СВЦЭМ!$A$39:$A$782,$A206,СВЦЭМ!$B$39:$B$782,B$190)+'СЕТ СН'!$F$15</f>
        <v>155.64249878999999</v>
      </c>
      <c r="C206" s="36">
        <f>SUMIFS(СВЦЭМ!$F$39:$F$782,СВЦЭМ!$A$39:$A$782,$A206,СВЦЭМ!$B$39:$B$782,C$190)+'СЕТ СН'!$F$15</f>
        <v>158.50608844999999</v>
      </c>
      <c r="D206" s="36">
        <f>SUMIFS(СВЦЭМ!$F$39:$F$782,СВЦЭМ!$A$39:$A$782,$A206,СВЦЭМ!$B$39:$B$782,D$190)+'СЕТ СН'!$F$15</f>
        <v>161.18948492000001</v>
      </c>
      <c r="E206" s="36">
        <f>SUMIFS(СВЦЭМ!$F$39:$F$782,СВЦЭМ!$A$39:$A$782,$A206,СВЦЭМ!$B$39:$B$782,E$190)+'СЕТ СН'!$F$15</f>
        <v>160.5810875</v>
      </c>
      <c r="F206" s="36">
        <f>SUMIFS(СВЦЭМ!$F$39:$F$782,СВЦЭМ!$A$39:$A$782,$A206,СВЦЭМ!$B$39:$B$782,F$190)+'СЕТ СН'!$F$15</f>
        <v>160.08654247999999</v>
      </c>
      <c r="G206" s="36">
        <f>SUMIFS(СВЦЭМ!$F$39:$F$782,СВЦЭМ!$A$39:$A$782,$A206,СВЦЭМ!$B$39:$B$782,G$190)+'СЕТ СН'!$F$15</f>
        <v>159.70485421000001</v>
      </c>
      <c r="H206" s="36">
        <f>SUMIFS(СВЦЭМ!$F$39:$F$782,СВЦЭМ!$A$39:$A$782,$A206,СВЦЭМ!$B$39:$B$782,H$190)+'СЕТ СН'!$F$15</f>
        <v>154.61052333000001</v>
      </c>
      <c r="I206" s="36">
        <f>SUMIFS(СВЦЭМ!$F$39:$F$782,СВЦЭМ!$A$39:$A$782,$A206,СВЦЭМ!$B$39:$B$782,I$190)+'СЕТ СН'!$F$15</f>
        <v>151.74765694999999</v>
      </c>
      <c r="J206" s="36">
        <f>SUMIFS(СВЦЭМ!$F$39:$F$782,СВЦЭМ!$A$39:$A$782,$A206,СВЦЭМ!$B$39:$B$782,J$190)+'СЕТ СН'!$F$15</f>
        <v>150.87663021</v>
      </c>
      <c r="K206" s="36">
        <f>SUMIFS(СВЦЭМ!$F$39:$F$782,СВЦЭМ!$A$39:$A$782,$A206,СВЦЭМ!$B$39:$B$782,K$190)+'СЕТ СН'!$F$15</f>
        <v>148.83137532000001</v>
      </c>
      <c r="L206" s="36">
        <f>SUMIFS(СВЦЭМ!$F$39:$F$782,СВЦЭМ!$A$39:$A$782,$A206,СВЦЭМ!$B$39:$B$782,L$190)+'СЕТ СН'!$F$15</f>
        <v>150.29476044</v>
      </c>
      <c r="M206" s="36">
        <f>SUMIFS(СВЦЭМ!$F$39:$F$782,СВЦЭМ!$A$39:$A$782,$A206,СВЦЭМ!$B$39:$B$782,M$190)+'СЕТ СН'!$F$15</f>
        <v>153.38512610999999</v>
      </c>
      <c r="N206" s="36">
        <f>SUMIFS(СВЦЭМ!$F$39:$F$782,СВЦЭМ!$A$39:$A$782,$A206,СВЦЭМ!$B$39:$B$782,N$190)+'СЕТ СН'!$F$15</f>
        <v>157.43529444000001</v>
      </c>
      <c r="O206" s="36">
        <f>SUMIFS(СВЦЭМ!$F$39:$F$782,СВЦЭМ!$A$39:$A$782,$A206,СВЦЭМ!$B$39:$B$782,O$190)+'СЕТ СН'!$F$15</f>
        <v>162.16960562</v>
      </c>
      <c r="P206" s="36">
        <f>SUMIFS(СВЦЭМ!$F$39:$F$782,СВЦЭМ!$A$39:$A$782,$A206,СВЦЭМ!$B$39:$B$782,P$190)+'СЕТ СН'!$F$15</f>
        <v>162.67105268</v>
      </c>
      <c r="Q206" s="36">
        <f>SUMIFS(СВЦЭМ!$F$39:$F$782,СВЦЭМ!$A$39:$A$782,$A206,СВЦЭМ!$B$39:$B$782,Q$190)+'СЕТ СН'!$F$15</f>
        <v>162.73457680999999</v>
      </c>
      <c r="R206" s="36">
        <f>SUMIFS(СВЦЭМ!$F$39:$F$782,СВЦЭМ!$A$39:$A$782,$A206,СВЦЭМ!$B$39:$B$782,R$190)+'СЕТ СН'!$F$15</f>
        <v>157.03406042</v>
      </c>
      <c r="S206" s="36">
        <f>SUMIFS(СВЦЭМ!$F$39:$F$782,СВЦЭМ!$A$39:$A$782,$A206,СВЦЭМ!$B$39:$B$782,S$190)+'СЕТ СН'!$F$15</f>
        <v>151.03307813999999</v>
      </c>
      <c r="T206" s="36">
        <f>SUMIFS(СВЦЭМ!$F$39:$F$782,СВЦЭМ!$A$39:$A$782,$A206,СВЦЭМ!$B$39:$B$782,T$190)+'СЕТ СН'!$F$15</f>
        <v>150.38061966999999</v>
      </c>
      <c r="U206" s="36">
        <f>SUMIFS(СВЦЭМ!$F$39:$F$782,СВЦЭМ!$A$39:$A$782,$A206,СВЦЭМ!$B$39:$B$782,U$190)+'СЕТ СН'!$F$15</f>
        <v>152.16504552000001</v>
      </c>
      <c r="V206" s="36">
        <f>SUMIFS(СВЦЭМ!$F$39:$F$782,СВЦЭМ!$A$39:$A$782,$A206,СВЦЭМ!$B$39:$B$782,V$190)+'СЕТ СН'!$F$15</f>
        <v>153.78277259000001</v>
      </c>
      <c r="W206" s="36">
        <f>SUMIFS(СВЦЭМ!$F$39:$F$782,СВЦЭМ!$A$39:$A$782,$A206,СВЦЭМ!$B$39:$B$782,W$190)+'СЕТ СН'!$F$15</f>
        <v>156.43039845000001</v>
      </c>
      <c r="X206" s="36">
        <f>SUMIFS(СВЦЭМ!$F$39:$F$782,СВЦЭМ!$A$39:$A$782,$A206,СВЦЭМ!$B$39:$B$782,X$190)+'СЕТ СН'!$F$15</f>
        <v>158.17873895</v>
      </c>
      <c r="Y206" s="36">
        <f>SUMIFS(СВЦЭМ!$F$39:$F$782,СВЦЭМ!$A$39:$A$782,$A206,СВЦЭМ!$B$39:$B$782,Y$190)+'СЕТ СН'!$F$15</f>
        <v>160.70277052</v>
      </c>
    </row>
    <row r="207" spans="1:25" ht="15.75" x14ac:dyDescent="0.2">
      <c r="A207" s="35">
        <f t="shared" si="5"/>
        <v>44578</v>
      </c>
      <c r="B207" s="36">
        <f>SUMIFS(СВЦЭМ!$F$39:$F$782,СВЦЭМ!$A$39:$A$782,$A207,СВЦЭМ!$B$39:$B$782,B$190)+'СЕТ СН'!$F$15</f>
        <v>164.47522420999999</v>
      </c>
      <c r="C207" s="36">
        <f>SUMIFS(СВЦЭМ!$F$39:$F$782,СВЦЭМ!$A$39:$A$782,$A207,СВЦЭМ!$B$39:$B$782,C$190)+'СЕТ СН'!$F$15</f>
        <v>172.23798095999999</v>
      </c>
      <c r="D207" s="36">
        <f>SUMIFS(СВЦЭМ!$F$39:$F$782,СВЦЭМ!$A$39:$A$782,$A207,СВЦЭМ!$B$39:$B$782,D$190)+'СЕТ СН'!$F$15</f>
        <v>173.69187482000001</v>
      </c>
      <c r="E207" s="36">
        <f>SUMIFS(СВЦЭМ!$F$39:$F$782,СВЦЭМ!$A$39:$A$782,$A207,СВЦЭМ!$B$39:$B$782,E$190)+'СЕТ СН'!$F$15</f>
        <v>166.99827629000001</v>
      </c>
      <c r="F207" s="36">
        <f>SUMIFS(СВЦЭМ!$F$39:$F$782,СВЦЭМ!$A$39:$A$782,$A207,СВЦЭМ!$B$39:$B$782,F$190)+'СЕТ СН'!$F$15</f>
        <v>167.0512736</v>
      </c>
      <c r="G207" s="36">
        <f>SUMIFS(СВЦЭМ!$F$39:$F$782,СВЦЭМ!$A$39:$A$782,$A207,СВЦЭМ!$B$39:$B$782,G$190)+'СЕТ СН'!$F$15</f>
        <v>159.50326122000001</v>
      </c>
      <c r="H207" s="36">
        <f>SUMIFS(СВЦЭМ!$F$39:$F$782,СВЦЭМ!$A$39:$A$782,$A207,СВЦЭМ!$B$39:$B$782,H$190)+'СЕТ СН'!$F$15</f>
        <v>156.73015144999999</v>
      </c>
      <c r="I207" s="36">
        <f>SUMIFS(СВЦЭМ!$F$39:$F$782,СВЦЭМ!$A$39:$A$782,$A207,СВЦЭМ!$B$39:$B$782,I$190)+'СЕТ СН'!$F$15</f>
        <v>153.30968734999999</v>
      </c>
      <c r="J207" s="36">
        <f>SUMIFS(СВЦЭМ!$F$39:$F$782,СВЦЭМ!$A$39:$A$782,$A207,СВЦЭМ!$B$39:$B$782,J$190)+'СЕТ СН'!$F$15</f>
        <v>155.92341377</v>
      </c>
      <c r="K207" s="36">
        <f>SUMIFS(СВЦЭМ!$F$39:$F$782,СВЦЭМ!$A$39:$A$782,$A207,СВЦЭМ!$B$39:$B$782,K$190)+'СЕТ СН'!$F$15</f>
        <v>157.84884973999999</v>
      </c>
      <c r="L207" s="36">
        <f>SUMIFS(СВЦЭМ!$F$39:$F$782,СВЦЭМ!$A$39:$A$782,$A207,СВЦЭМ!$B$39:$B$782,L$190)+'СЕТ СН'!$F$15</f>
        <v>158.82775823</v>
      </c>
      <c r="M207" s="36">
        <f>SUMIFS(СВЦЭМ!$F$39:$F$782,СВЦЭМ!$A$39:$A$782,$A207,СВЦЭМ!$B$39:$B$782,M$190)+'СЕТ СН'!$F$15</f>
        <v>156.81496231</v>
      </c>
      <c r="N207" s="36">
        <f>SUMIFS(СВЦЭМ!$F$39:$F$782,СВЦЭМ!$A$39:$A$782,$A207,СВЦЭМ!$B$39:$B$782,N$190)+'СЕТ СН'!$F$15</f>
        <v>156.67463018000001</v>
      </c>
      <c r="O207" s="36">
        <f>SUMIFS(СВЦЭМ!$F$39:$F$782,СВЦЭМ!$A$39:$A$782,$A207,СВЦЭМ!$B$39:$B$782,O$190)+'СЕТ СН'!$F$15</f>
        <v>158.02305855</v>
      </c>
      <c r="P207" s="36">
        <f>SUMIFS(СВЦЭМ!$F$39:$F$782,СВЦЭМ!$A$39:$A$782,$A207,СВЦЭМ!$B$39:$B$782,P$190)+'СЕТ СН'!$F$15</f>
        <v>158.08441821</v>
      </c>
      <c r="Q207" s="36">
        <f>SUMIFS(СВЦЭМ!$F$39:$F$782,СВЦЭМ!$A$39:$A$782,$A207,СВЦЭМ!$B$39:$B$782,Q$190)+'СЕТ СН'!$F$15</f>
        <v>157.20546593</v>
      </c>
      <c r="R207" s="36">
        <f>SUMIFS(СВЦЭМ!$F$39:$F$782,СВЦЭМ!$A$39:$A$782,$A207,СВЦЭМ!$B$39:$B$782,R$190)+'СЕТ СН'!$F$15</f>
        <v>155.73752970000001</v>
      </c>
      <c r="S207" s="36">
        <f>SUMIFS(СВЦЭМ!$F$39:$F$782,СВЦЭМ!$A$39:$A$782,$A207,СВЦЭМ!$B$39:$B$782,S$190)+'СЕТ СН'!$F$15</f>
        <v>151.50922012000001</v>
      </c>
      <c r="T207" s="36">
        <f>SUMIFS(СВЦЭМ!$F$39:$F$782,СВЦЭМ!$A$39:$A$782,$A207,СВЦЭМ!$B$39:$B$782,T$190)+'СЕТ СН'!$F$15</f>
        <v>156.9673603</v>
      </c>
      <c r="U207" s="36">
        <f>SUMIFS(СВЦЭМ!$F$39:$F$782,СВЦЭМ!$A$39:$A$782,$A207,СВЦЭМ!$B$39:$B$782,U$190)+'СЕТ СН'!$F$15</f>
        <v>158.30611532</v>
      </c>
      <c r="V207" s="36">
        <f>SUMIFS(СВЦЭМ!$F$39:$F$782,СВЦЭМ!$A$39:$A$782,$A207,СВЦЭМ!$B$39:$B$782,V$190)+'СЕТ СН'!$F$15</f>
        <v>158.20994175999999</v>
      </c>
      <c r="W207" s="36">
        <f>SUMIFS(СВЦЭМ!$F$39:$F$782,СВЦЭМ!$A$39:$A$782,$A207,СВЦЭМ!$B$39:$B$782,W$190)+'СЕТ СН'!$F$15</f>
        <v>159.64612753</v>
      </c>
      <c r="X207" s="36">
        <f>SUMIFS(СВЦЭМ!$F$39:$F$782,СВЦЭМ!$A$39:$A$782,$A207,СВЦЭМ!$B$39:$B$782,X$190)+'СЕТ СН'!$F$15</f>
        <v>161.67915024999999</v>
      </c>
      <c r="Y207" s="36">
        <f>SUMIFS(СВЦЭМ!$F$39:$F$782,СВЦЭМ!$A$39:$A$782,$A207,СВЦЭМ!$B$39:$B$782,Y$190)+'СЕТ СН'!$F$15</f>
        <v>167.89118751000001</v>
      </c>
    </row>
    <row r="208" spans="1:25" ht="15.75" x14ac:dyDescent="0.2">
      <c r="A208" s="35">
        <f t="shared" si="5"/>
        <v>44579</v>
      </c>
      <c r="B208" s="36">
        <f>SUMIFS(СВЦЭМ!$F$39:$F$782,СВЦЭМ!$A$39:$A$782,$A208,СВЦЭМ!$B$39:$B$782,B$190)+'СЕТ СН'!$F$15</f>
        <v>163.93287538999999</v>
      </c>
      <c r="C208" s="36">
        <f>SUMIFS(СВЦЭМ!$F$39:$F$782,СВЦЭМ!$A$39:$A$782,$A208,СВЦЭМ!$B$39:$B$782,C$190)+'СЕТ СН'!$F$15</f>
        <v>166.69587571</v>
      </c>
      <c r="D208" s="36">
        <f>SUMIFS(СВЦЭМ!$F$39:$F$782,СВЦЭМ!$A$39:$A$782,$A208,СВЦЭМ!$B$39:$B$782,D$190)+'СЕТ СН'!$F$15</f>
        <v>171.66040527999999</v>
      </c>
      <c r="E208" s="36">
        <f>SUMIFS(СВЦЭМ!$F$39:$F$782,СВЦЭМ!$A$39:$A$782,$A208,СВЦЭМ!$B$39:$B$782,E$190)+'СЕТ СН'!$F$15</f>
        <v>172.55644555000001</v>
      </c>
      <c r="F208" s="36">
        <f>SUMIFS(СВЦЭМ!$F$39:$F$782,СВЦЭМ!$A$39:$A$782,$A208,СВЦЭМ!$B$39:$B$782,F$190)+'СЕТ СН'!$F$15</f>
        <v>170.81712565999999</v>
      </c>
      <c r="G208" s="36">
        <f>SUMIFS(СВЦЭМ!$F$39:$F$782,СВЦЭМ!$A$39:$A$782,$A208,СВЦЭМ!$B$39:$B$782,G$190)+'СЕТ СН'!$F$15</f>
        <v>166.02486963000001</v>
      </c>
      <c r="H208" s="36">
        <f>SUMIFS(СВЦЭМ!$F$39:$F$782,СВЦЭМ!$A$39:$A$782,$A208,СВЦЭМ!$B$39:$B$782,H$190)+'СЕТ СН'!$F$15</f>
        <v>160.54975309</v>
      </c>
      <c r="I208" s="36">
        <f>SUMIFS(СВЦЭМ!$F$39:$F$782,СВЦЭМ!$A$39:$A$782,$A208,СВЦЭМ!$B$39:$B$782,I$190)+'СЕТ СН'!$F$15</f>
        <v>156.75671323</v>
      </c>
      <c r="J208" s="36">
        <f>SUMIFS(СВЦЭМ!$F$39:$F$782,СВЦЭМ!$A$39:$A$782,$A208,СВЦЭМ!$B$39:$B$782,J$190)+'СЕТ СН'!$F$15</f>
        <v>152.38903783000001</v>
      </c>
      <c r="K208" s="36">
        <f>SUMIFS(СВЦЭМ!$F$39:$F$782,СВЦЭМ!$A$39:$A$782,$A208,СВЦЭМ!$B$39:$B$782,K$190)+'СЕТ СН'!$F$15</f>
        <v>155.63285298</v>
      </c>
      <c r="L208" s="36">
        <f>SUMIFS(СВЦЭМ!$F$39:$F$782,СВЦЭМ!$A$39:$A$782,$A208,СВЦЭМ!$B$39:$B$782,L$190)+'СЕТ СН'!$F$15</f>
        <v>156.83072788999999</v>
      </c>
      <c r="M208" s="36">
        <f>SUMIFS(СВЦЭМ!$F$39:$F$782,СВЦЭМ!$A$39:$A$782,$A208,СВЦЭМ!$B$39:$B$782,M$190)+'СЕТ СН'!$F$15</f>
        <v>159.40762938</v>
      </c>
      <c r="N208" s="36">
        <f>SUMIFS(СВЦЭМ!$F$39:$F$782,СВЦЭМ!$A$39:$A$782,$A208,СВЦЭМ!$B$39:$B$782,N$190)+'СЕТ СН'!$F$15</f>
        <v>157.77652914000001</v>
      </c>
      <c r="O208" s="36">
        <f>SUMIFS(СВЦЭМ!$F$39:$F$782,СВЦЭМ!$A$39:$A$782,$A208,СВЦЭМ!$B$39:$B$782,O$190)+'СЕТ СН'!$F$15</f>
        <v>160.00606662999999</v>
      </c>
      <c r="P208" s="36">
        <f>SUMIFS(СВЦЭМ!$F$39:$F$782,СВЦЭМ!$A$39:$A$782,$A208,СВЦЭМ!$B$39:$B$782,P$190)+'СЕТ СН'!$F$15</f>
        <v>161.84609595000001</v>
      </c>
      <c r="Q208" s="36">
        <f>SUMIFS(СВЦЭМ!$F$39:$F$782,СВЦЭМ!$A$39:$A$782,$A208,СВЦЭМ!$B$39:$B$782,Q$190)+'СЕТ СН'!$F$15</f>
        <v>162.38306444</v>
      </c>
      <c r="R208" s="36">
        <f>SUMIFS(СВЦЭМ!$F$39:$F$782,СВЦЭМ!$A$39:$A$782,$A208,СВЦЭМ!$B$39:$B$782,R$190)+'СЕТ СН'!$F$15</f>
        <v>157.30154256</v>
      </c>
      <c r="S208" s="36">
        <f>SUMIFS(СВЦЭМ!$F$39:$F$782,СВЦЭМ!$A$39:$A$782,$A208,СВЦЭМ!$B$39:$B$782,S$190)+'СЕТ СН'!$F$15</f>
        <v>155.93406289999999</v>
      </c>
      <c r="T208" s="36">
        <f>SUMIFS(СВЦЭМ!$F$39:$F$782,СВЦЭМ!$A$39:$A$782,$A208,СВЦЭМ!$B$39:$B$782,T$190)+'СЕТ СН'!$F$15</f>
        <v>156.65870185</v>
      </c>
      <c r="U208" s="36">
        <f>SUMIFS(СВЦЭМ!$F$39:$F$782,СВЦЭМ!$A$39:$A$782,$A208,СВЦЭМ!$B$39:$B$782,U$190)+'СЕТ СН'!$F$15</f>
        <v>154.73293432</v>
      </c>
      <c r="V208" s="36">
        <f>SUMIFS(СВЦЭМ!$F$39:$F$782,СВЦЭМ!$A$39:$A$782,$A208,СВЦЭМ!$B$39:$B$782,V$190)+'СЕТ СН'!$F$15</f>
        <v>153.94254526</v>
      </c>
      <c r="W208" s="36">
        <f>SUMIFS(СВЦЭМ!$F$39:$F$782,СВЦЭМ!$A$39:$A$782,$A208,СВЦЭМ!$B$39:$B$782,W$190)+'СЕТ СН'!$F$15</f>
        <v>156.07839806999999</v>
      </c>
      <c r="X208" s="36">
        <f>SUMIFS(СВЦЭМ!$F$39:$F$782,СВЦЭМ!$A$39:$A$782,$A208,СВЦЭМ!$B$39:$B$782,X$190)+'СЕТ СН'!$F$15</f>
        <v>158.73237932000001</v>
      </c>
      <c r="Y208" s="36">
        <f>SUMIFS(СВЦЭМ!$F$39:$F$782,СВЦЭМ!$A$39:$A$782,$A208,СВЦЭМ!$B$39:$B$782,Y$190)+'СЕТ СН'!$F$15</f>
        <v>159.99925223</v>
      </c>
    </row>
    <row r="209" spans="1:25" ht="15.75" x14ac:dyDescent="0.2">
      <c r="A209" s="35">
        <f t="shared" si="5"/>
        <v>44580</v>
      </c>
      <c r="B209" s="36">
        <f>SUMIFS(СВЦЭМ!$F$39:$F$782,СВЦЭМ!$A$39:$A$782,$A209,СВЦЭМ!$B$39:$B$782,B$190)+'СЕТ СН'!$F$15</f>
        <v>167.47174974000001</v>
      </c>
      <c r="C209" s="36">
        <f>SUMIFS(СВЦЭМ!$F$39:$F$782,СВЦЭМ!$A$39:$A$782,$A209,СВЦЭМ!$B$39:$B$782,C$190)+'СЕТ СН'!$F$15</f>
        <v>171.08028314000001</v>
      </c>
      <c r="D209" s="36">
        <f>SUMIFS(СВЦЭМ!$F$39:$F$782,СВЦЭМ!$A$39:$A$782,$A209,СВЦЭМ!$B$39:$B$782,D$190)+'СЕТ СН'!$F$15</f>
        <v>174.03656591999999</v>
      </c>
      <c r="E209" s="36">
        <f>SUMIFS(СВЦЭМ!$F$39:$F$782,СВЦЭМ!$A$39:$A$782,$A209,СВЦЭМ!$B$39:$B$782,E$190)+'СЕТ СН'!$F$15</f>
        <v>174.45494343999999</v>
      </c>
      <c r="F209" s="36">
        <f>SUMIFS(СВЦЭМ!$F$39:$F$782,СВЦЭМ!$A$39:$A$782,$A209,СВЦЭМ!$B$39:$B$782,F$190)+'СЕТ СН'!$F$15</f>
        <v>173.00430159999999</v>
      </c>
      <c r="G209" s="36">
        <f>SUMIFS(СВЦЭМ!$F$39:$F$782,СВЦЭМ!$A$39:$A$782,$A209,СВЦЭМ!$B$39:$B$782,G$190)+'СЕТ СН'!$F$15</f>
        <v>167.131148</v>
      </c>
      <c r="H209" s="36">
        <f>SUMIFS(СВЦЭМ!$F$39:$F$782,СВЦЭМ!$A$39:$A$782,$A209,СВЦЭМ!$B$39:$B$782,H$190)+'СЕТ СН'!$F$15</f>
        <v>162.21067775</v>
      </c>
      <c r="I209" s="36">
        <f>SUMIFS(СВЦЭМ!$F$39:$F$782,СВЦЭМ!$A$39:$A$782,$A209,СВЦЭМ!$B$39:$B$782,I$190)+'СЕТ СН'!$F$15</f>
        <v>158.36380468999999</v>
      </c>
      <c r="J209" s="36">
        <f>SUMIFS(СВЦЭМ!$F$39:$F$782,СВЦЭМ!$A$39:$A$782,$A209,СВЦЭМ!$B$39:$B$782,J$190)+'СЕТ СН'!$F$15</f>
        <v>155.83503116</v>
      </c>
      <c r="K209" s="36">
        <f>SUMIFS(СВЦЭМ!$F$39:$F$782,СВЦЭМ!$A$39:$A$782,$A209,СВЦЭМ!$B$39:$B$782,K$190)+'СЕТ СН'!$F$15</f>
        <v>155.74694349999999</v>
      </c>
      <c r="L209" s="36">
        <f>SUMIFS(СВЦЭМ!$F$39:$F$782,СВЦЭМ!$A$39:$A$782,$A209,СВЦЭМ!$B$39:$B$782,L$190)+'СЕТ СН'!$F$15</f>
        <v>156.70156764000001</v>
      </c>
      <c r="M209" s="36">
        <f>SUMIFS(СВЦЭМ!$F$39:$F$782,СВЦЭМ!$A$39:$A$782,$A209,СВЦЭМ!$B$39:$B$782,M$190)+'СЕТ СН'!$F$15</f>
        <v>157.68788537</v>
      </c>
      <c r="N209" s="36">
        <f>SUMIFS(СВЦЭМ!$F$39:$F$782,СВЦЭМ!$A$39:$A$782,$A209,СВЦЭМ!$B$39:$B$782,N$190)+'СЕТ СН'!$F$15</f>
        <v>158.11654823000001</v>
      </c>
      <c r="O209" s="36">
        <f>SUMIFS(СВЦЭМ!$F$39:$F$782,СВЦЭМ!$A$39:$A$782,$A209,СВЦЭМ!$B$39:$B$782,O$190)+'СЕТ СН'!$F$15</f>
        <v>163.12419168</v>
      </c>
      <c r="P209" s="36">
        <f>SUMIFS(СВЦЭМ!$F$39:$F$782,СВЦЭМ!$A$39:$A$782,$A209,СВЦЭМ!$B$39:$B$782,P$190)+'СЕТ СН'!$F$15</f>
        <v>163.45406688</v>
      </c>
      <c r="Q209" s="36">
        <f>SUMIFS(СВЦЭМ!$F$39:$F$782,СВЦЭМ!$A$39:$A$782,$A209,СВЦЭМ!$B$39:$B$782,Q$190)+'СЕТ СН'!$F$15</f>
        <v>162.57944941</v>
      </c>
      <c r="R209" s="36">
        <f>SUMIFS(СВЦЭМ!$F$39:$F$782,СВЦЭМ!$A$39:$A$782,$A209,СВЦЭМ!$B$39:$B$782,R$190)+'СЕТ СН'!$F$15</f>
        <v>158.70436652000001</v>
      </c>
      <c r="S209" s="36">
        <f>SUMIFS(СВЦЭМ!$F$39:$F$782,СВЦЭМ!$A$39:$A$782,$A209,СВЦЭМ!$B$39:$B$782,S$190)+'СЕТ СН'!$F$15</f>
        <v>155.58799542</v>
      </c>
      <c r="T209" s="36">
        <f>SUMIFS(СВЦЭМ!$F$39:$F$782,СВЦЭМ!$A$39:$A$782,$A209,СВЦЭМ!$B$39:$B$782,T$190)+'СЕТ СН'!$F$15</f>
        <v>154.47930529000001</v>
      </c>
      <c r="U209" s="36">
        <f>SUMIFS(СВЦЭМ!$F$39:$F$782,СВЦЭМ!$A$39:$A$782,$A209,СВЦЭМ!$B$39:$B$782,U$190)+'СЕТ СН'!$F$15</f>
        <v>155.25707272</v>
      </c>
      <c r="V209" s="36">
        <f>SUMIFS(СВЦЭМ!$F$39:$F$782,СВЦЭМ!$A$39:$A$782,$A209,СВЦЭМ!$B$39:$B$782,V$190)+'СЕТ СН'!$F$15</f>
        <v>154.26185914999999</v>
      </c>
      <c r="W209" s="36">
        <f>SUMIFS(СВЦЭМ!$F$39:$F$782,СВЦЭМ!$A$39:$A$782,$A209,СВЦЭМ!$B$39:$B$782,W$190)+'СЕТ СН'!$F$15</f>
        <v>155.90122812999999</v>
      </c>
      <c r="X209" s="36">
        <f>SUMIFS(СВЦЭМ!$F$39:$F$782,СВЦЭМ!$A$39:$A$782,$A209,СВЦЭМ!$B$39:$B$782,X$190)+'СЕТ СН'!$F$15</f>
        <v>158.32344959</v>
      </c>
      <c r="Y209" s="36">
        <f>SUMIFS(СВЦЭМ!$F$39:$F$782,СВЦЭМ!$A$39:$A$782,$A209,СВЦЭМ!$B$39:$B$782,Y$190)+'СЕТ СН'!$F$15</f>
        <v>159.63698608000001</v>
      </c>
    </row>
    <row r="210" spans="1:25" ht="15.75" x14ac:dyDescent="0.2">
      <c r="A210" s="35">
        <f t="shared" si="5"/>
        <v>44581</v>
      </c>
      <c r="B210" s="36">
        <f>SUMIFS(СВЦЭМ!$F$39:$F$782,СВЦЭМ!$A$39:$A$782,$A210,СВЦЭМ!$B$39:$B$782,B$190)+'СЕТ СН'!$F$15</f>
        <v>163.84775973000001</v>
      </c>
      <c r="C210" s="36">
        <f>SUMIFS(СВЦЭМ!$F$39:$F$782,СВЦЭМ!$A$39:$A$782,$A210,СВЦЭМ!$B$39:$B$782,C$190)+'СЕТ СН'!$F$15</f>
        <v>164.61929155999999</v>
      </c>
      <c r="D210" s="36">
        <f>SUMIFS(СВЦЭМ!$F$39:$F$782,СВЦЭМ!$A$39:$A$782,$A210,СВЦЭМ!$B$39:$B$782,D$190)+'СЕТ СН'!$F$15</f>
        <v>170.90398787999999</v>
      </c>
      <c r="E210" s="36">
        <f>SUMIFS(СВЦЭМ!$F$39:$F$782,СВЦЭМ!$A$39:$A$782,$A210,СВЦЭМ!$B$39:$B$782,E$190)+'СЕТ СН'!$F$15</f>
        <v>173.01689905000001</v>
      </c>
      <c r="F210" s="36">
        <f>SUMIFS(СВЦЭМ!$F$39:$F$782,СВЦЭМ!$A$39:$A$782,$A210,СВЦЭМ!$B$39:$B$782,F$190)+'СЕТ СН'!$F$15</f>
        <v>171.84558783</v>
      </c>
      <c r="G210" s="36">
        <f>SUMIFS(СВЦЭМ!$F$39:$F$782,СВЦЭМ!$A$39:$A$782,$A210,СВЦЭМ!$B$39:$B$782,G$190)+'СЕТ СН'!$F$15</f>
        <v>168.85261302000001</v>
      </c>
      <c r="H210" s="36">
        <f>SUMIFS(СВЦЭМ!$F$39:$F$782,СВЦЭМ!$A$39:$A$782,$A210,СВЦЭМ!$B$39:$B$782,H$190)+'СЕТ СН'!$F$15</f>
        <v>161.44875862000001</v>
      </c>
      <c r="I210" s="36">
        <f>SUMIFS(СВЦЭМ!$F$39:$F$782,СВЦЭМ!$A$39:$A$782,$A210,СВЦЭМ!$B$39:$B$782,I$190)+'СЕТ СН'!$F$15</f>
        <v>157.81221228000001</v>
      </c>
      <c r="J210" s="36">
        <f>SUMIFS(СВЦЭМ!$F$39:$F$782,СВЦЭМ!$A$39:$A$782,$A210,СВЦЭМ!$B$39:$B$782,J$190)+'СЕТ СН'!$F$15</f>
        <v>156.00488526000001</v>
      </c>
      <c r="K210" s="36">
        <f>SUMIFS(СВЦЭМ!$F$39:$F$782,СВЦЭМ!$A$39:$A$782,$A210,СВЦЭМ!$B$39:$B$782,K$190)+'СЕТ СН'!$F$15</f>
        <v>155.46989489000001</v>
      </c>
      <c r="L210" s="36">
        <f>SUMIFS(СВЦЭМ!$F$39:$F$782,СВЦЭМ!$A$39:$A$782,$A210,СВЦЭМ!$B$39:$B$782,L$190)+'СЕТ СН'!$F$15</f>
        <v>155.60891925999999</v>
      </c>
      <c r="M210" s="36">
        <f>SUMIFS(СВЦЭМ!$F$39:$F$782,СВЦЭМ!$A$39:$A$782,$A210,СВЦЭМ!$B$39:$B$782,M$190)+'СЕТ СН'!$F$15</f>
        <v>156.30101778</v>
      </c>
      <c r="N210" s="36">
        <f>SUMIFS(СВЦЭМ!$F$39:$F$782,СВЦЭМ!$A$39:$A$782,$A210,СВЦЭМ!$B$39:$B$782,N$190)+'СЕТ СН'!$F$15</f>
        <v>160.00660256</v>
      </c>
      <c r="O210" s="36">
        <f>SUMIFS(СВЦЭМ!$F$39:$F$782,СВЦЭМ!$A$39:$A$782,$A210,СВЦЭМ!$B$39:$B$782,O$190)+'СЕТ СН'!$F$15</f>
        <v>162.86138978</v>
      </c>
      <c r="P210" s="36">
        <f>SUMIFS(СВЦЭМ!$F$39:$F$782,СВЦЭМ!$A$39:$A$782,$A210,СВЦЭМ!$B$39:$B$782,P$190)+'СЕТ СН'!$F$15</f>
        <v>162.57317333</v>
      </c>
      <c r="Q210" s="36">
        <f>SUMIFS(СВЦЭМ!$F$39:$F$782,СВЦЭМ!$A$39:$A$782,$A210,СВЦЭМ!$B$39:$B$782,Q$190)+'СЕТ СН'!$F$15</f>
        <v>160.98912444000001</v>
      </c>
      <c r="R210" s="36">
        <f>SUMIFS(СВЦЭМ!$F$39:$F$782,СВЦЭМ!$A$39:$A$782,$A210,СВЦЭМ!$B$39:$B$782,R$190)+'СЕТ СН'!$F$15</f>
        <v>157.34677127</v>
      </c>
      <c r="S210" s="36">
        <f>SUMIFS(СВЦЭМ!$F$39:$F$782,СВЦЭМ!$A$39:$A$782,$A210,СВЦЭМ!$B$39:$B$782,S$190)+'СЕТ СН'!$F$15</f>
        <v>154.11921081</v>
      </c>
      <c r="T210" s="36">
        <f>SUMIFS(СВЦЭМ!$F$39:$F$782,СВЦЭМ!$A$39:$A$782,$A210,СВЦЭМ!$B$39:$B$782,T$190)+'СЕТ СН'!$F$15</f>
        <v>153.20139832999999</v>
      </c>
      <c r="U210" s="36">
        <f>SUMIFS(СВЦЭМ!$F$39:$F$782,СВЦЭМ!$A$39:$A$782,$A210,СВЦЭМ!$B$39:$B$782,U$190)+'СЕТ СН'!$F$15</f>
        <v>155.34587855000001</v>
      </c>
      <c r="V210" s="36">
        <f>SUMIFS(СВЦЭМ!$F$39:$F$782,СВЦЭМ!$A$39:$A$782,$A210,СВЦЭМ!$B$39:$B$782,V$190)+'СЕТ СН'!$F$15</f>
        <v>156.56244584999999</v>
      </c>
      <c r="W210" s="36">
        <f>SUMIFS(СВЦЭМ!$F$39:$F$782,СВЦЭМ!$A$39:$A$782,$A210,СВЦЭМ!$B$39:$B$782,W$190)+'СЕТ СН'!$F$15</f>
        <v>158.78882354000001</v>
      </c>
      <c r="X210" s="36">
        <f>SUMIFS(СВЦЭМ!$F$39:$F$782,СВЦЭМ!$A$39:$A$782,$A210,СВЦЭМ!$B$39:$B$782,X$190)+'СЕТ СН'!$F$15</f>
        <v>162.26158439</v>
      </c>
      <c r="Y210" s="36">
        <f>SUMIFS(СВЦЭМ!$F$39:$F$782,СВЦЭМ!$A$39:$A$782,$A210,СВЦЭМ!$B$39:$B$782,Y$190)+'СЕТ СН'!$F$15</f>
        <v>166.71102642</v>
      </c>
    </row>
    <row r="211" spans="1:25" ht="15.75" x14ac:dyDescent="0.2">
      <c r="A211" s="35">
        <f t="shared" si="5"/>
        <v>44582</v>
      </c>
      <c r="B211" s="36">
        <f>SUMIFS(СВЦЭМ!$F$39:$F$782,СВЦЭМ!$A$39:$A$782,$A211,СВЦЭМ!$B$39:$B$782,B$190)+'СЕТ СН'!$F$15</f>
        <v>163.81034194</v>
      </c>
      <c r="C211" s="36">
        <f>SUMIFS(СВЦЭМ!$F$39:$F$782,СВЦЭМ!$A$39:$A$782,$A211,СВЦЭМ!$B$39:$B$782,C$190)+'СЕТ СН'!$F$15</f>
        <v>163.43141732000001</v>
      </c>
      <c r="D211" s="36">
        <f>SUMIFS(СВЦЭМ!$F$39:$F$782,СВЦЭМ!$A$39:$A$782,$A211,СВЦЭМ!$B$39:$B$782,D$190)+'СЕТ СН'!$F$15</f>
        <v>166.73584116999999</v>
      </c>
      <c r="E211" s="36">
        <f>SUMIFS(СВЦЭМ!$F$39:$F$782,СВЦЭМ!$A$39:$A$782,$A211,СВЦЭМ!$B$39:$B$782,E$190)+'СЕТ СН'!$F$15</f>
        <v>166.35808173999999</v>
      </c>
      <c r="F211" s="36">
        <f>SUMIFS(СВЦЭМ!$F$39:$F$782,СВЦЭМ!$A$39:$A$782,$A211,СВЦЭМ!$B$39:$B$782,F$190)+'СЕТ СН'!$F$15</f>
        <v>165.17715935999999</v>
      </c>
      <c r="G211" s="36">
        <f>SUMIFS(СВЦЭМ!$F$39:$F$782,СВЦЭМ!$A$39:$A$782,$A211,СВЦЭМ!$B$39:$B$782,G$190)+'СЕТ СН'!$F$15</f>
        <v>163.89307964</v>
      </c>
      <c r="H211" s="36">
        <f>SUMIFS(СВЦЭМ!$F$39:$F$782,СВЦЭМ!$A$39:$A$782,$A211,СВЦЭМ!$B$39:$B$782,H$190)+'СЕТ СН'!$F$15</f>
        <v>158.09185371000001</v>
      </c>
      <c r="I211" s="36">
        <f>SUMIFS(СВЦЭМ!$F$39:$F$782,СВЦЭМ!$A$39:$A$782,$A211,СВЦЭМ!$B$39:$B$782,I$190)+'СЕТ СН'!$F$15</f>
        <v>159.13104161000001</v>
      </c>
      <c r="J211" s="36">
        <f>SUMIFS(СВЦЭМ!$F$39:$F$782,СВЦЭМ!$A$39:$A$782,$A211,СВЦЭМ!$B$39:$B$782,J$190)+'СЕТ СН'!$F$15</f>
        <v>158.73078787</v>
      </c>
      <c r="K211" s="36">
        <f>SUMIFS(СВЦЭМ!$F$39:$F$782,СВЦЭМ!$A$39:$A$782,$A211,СВЦЭМ!$B$39:$B$782,K$190)+'СЕТ СН'!$F$15</f>
        <v>154.44785486999999</v>
      </c>
      <c r="L211" s="36">
        <f>SUMIFS(СВЦЭМ!$F$39:$F$782,СВЦЭМ!$A$39:$A$782,$A211,СВЦЭМ!$B$39:$B$782,L$190)+'СЕТ СН'!$F$15</f>
        <v>154.48203462000001</v>
      </c>
      <c r="M211" s="36">
        <f>SUMIFS(СВЦЭМ!$F$39:$F$782,СВЦЭМ!$A$39:$A$782,$A211,СВЦЭМ!$B$39:$B$782,M$190)+'СЕТ СН'!$F$15</f>
        <v>157.89730901999999</v>
      </c>
      <c r="N211" s="36">
        <f>SUMIFS(СВЦЭМ!$F$39:$F$782,СВЦЭМ!$A$39:$A$782,$A211,СВЦЭМ!$B$39:$B$782,N$190)+'СЕТ СН'!$F$15</f>
        <v>161.01184193</v>
      </c>
      <c r="O211" s="36">
        <f>SUMIFS(СВЦЭМ!$F$39:$F$782,СВЦЭМ!$A$39:$A$782,$A211,СВЦЭМ!$B$39:$B$782,O$190)+'СЕТ СН'!$F$15</f>
        <v>166.01082500999999</v>
      </c>
      <c r="P211" s="36">
        <f>SUMIFS(СВЦЭМ!$F$39:$F$782,СВЦЭМ!$A$39:$A$782,$A211,СВЦЭМ!$B$39:$B$782,P$190)+'СЕТ СН'!$F$15</f>
        <v>165.55517982000001</v>
      </c>
      <c r="Q211" s="36">
        <f>SUMIFS(СВЦЭМ!$F$39:$F$782,СВЦЭМ!$A$39:$A$782,$A211,СВЦЭМ!$B$39:$B$782,Q$190)+'СЕТ СН'!$F$15</f>
        <v>164.70421124000001</v>
      </c>
      <c r="R211" s="36">
        <f>SUMIFS(СВЦЭМ!$F$39:$F$782,СВЦЭМ!$A$39:$A$782,$A211,СВЦЭМ!$B$39:$B$782,R$190)+'СЕТ СН'!$F$15</f>
        <v>160.97549057000001</v>
      </c>
      <c r="S211" s="36">
        <f>SUMIFS(СВЦЭМ!$F$39:$F$782,СВЦЭМ!$A$39:$A$782,$A211,СВЦЭМ!$B$39:$B$782,S$190)+'СЕТ СН'!$F$15</f>
        <v>155.73881419</v>
      </c>
      <c r="T211" s="36">
        <f>SUMIFS(СВЦЭМ!$F$39:$F$782,СВЦЭМ!$A$39:$A$782,$A211,СВЦЭМ!$B$39:$B$782,T$190)+'СЕТ СН'!$F$15</f>
        <v>153.91606555000001</v>
      </c>
      <c r="U211" s="36">
        <f>SUMIFS(СВЦЭМ!$F$39:$F$782,СВЦЭМ!$A$39:$A$782,$A211,СВЦЭМ!$B$39:$B$782,U$190)+'СЕТ СН'!$F$15</f>
        <v>155.40882991000001</v>
      </c>
      <c r="V211" s="36">
        <f>SUMIFS(СВЦЭМ!$F$39:$F$782,СВЦЭМ!$A$39:$A$782,$A211,СВЦЭМ!$B$39:$B$782,V$190)+'СЕТ СН'!$F$15</f>
        <v>156.44651284</v>
      </c>
      <c r="W211" s="36">
        <f>SUMIFS(СВЦЭМ!$F$39:$F$782,СВЦЭМ!$A$39:$A$782,$A211,СВЦЭМ!$B$39:$B$782,W$190)+'СЕТ СН'!$F$15</f>
        <v>159.16662550999999</v>
      </c>
      <c r="X211" s="36">
        <f>SUMIFS(СВЦЭМ!$F$39:$F$782,СВЦЭМ!$A$39:$A$782,$A211,СВЦЭМ!$B$39:$B$782,X$190)+'СЕТ СН'!$F$15</f>
        <v>162.45100002999999</v>
      </c>
      <c r="Y211" s="36">
        <f>SUMIFS(СВЦЭМ!$F$39:$F$782,СВЦЭМ!$A$39:$A$782,$A211,СВЦЭМ!$B$39:$B$782,Y$190)+'СЕТ СН'!$F$15</f>
        <v>167.63540381000001</v>
      </c>
    </row>
    <row r="212" spans="1:25" ht="15.75" x14ac:dyDescent="0.2">
      <c r="A212" s="35">
        <f t="shared" si="5"/>
        <v>44583</v>
      </c>
      <c r="B212" s="36">
        <f>SUMIFS(СВЦЭМ!$F$39:$F$782,СВЦЭМ!$A$39:$A$782,$A212,СВЦЭМ!$B$39:$B$782,B$190)+'СЕТ СН'!$F$15</f>
        <v>170.73317453000001</v>
      </c>
      <c r="C212" s="36">
        <f>SUMIFS(СВЦЭМ!$F$39:$F$782,СВЦЭМ!$A$39:$A$782,$A212,СВЦЭМ!$B$39:$B$782,C$190)+'СЕТ СН'!$F$15</f>
        <v>171.63452368</v>
      </c>
      <c r="D212" s="36">
        <f>SUMIFS(СВЦЭМ!$F$39:$F$782,СВЦЭМ!$A$39:$A$782,$A212,СВЦЭМ!$B$39:$B$782,D$190)+'СЕТ СН'!$F$15</f>
        <v>175.50339633999999</v>
      </c>
      <c r="E212" s="36">
        <f>SUMIFS(СВЦЭМ!$F$39:$F$782,СВЦЭМ!$A$39:$A$782,$A212,СВЦЭМ!$B$39:$B$782,E$190)+'СЕТ СН'!$F$15</f>
        <v>176.20624849999999</v>
      </c>
      <c r="F212" s="36">
        <f>SUMIFS(СВЦЭМ!$F$39:$F$782,СВЦЭМ!$A$39:$A$782,$A212,СВЦЭМ!$B$39:$B$782,F$190)+'СЕТ СН'!$F$15</f>
        <v>175.47854792000001</v>
      </c>
      <c r="G212" s="36">
        <f>SUMIFS(СВЦЭМ!$F$39:$F$782,СВЦЭМ!$A$39:$A$782,$A212,СВЦЭМ!$B$39:$B$782,G$190)+'СЕТ СН'!$F$15</f>
        <v>173.81125908999999</v>
      </c>
      <c r="H212" s="36">
        <f>SUMIFS(СВЦЭМ!$F$39:$F$782,СВЦЭМ!$A$39:$A$782,$A212,СВЦЭМ!$B$39:$B$782,H$190)+'СЕТ СН'!$F$15</f>
        <v>165.46153344999999</v>
      </c>
      <c r="I212" s="36">
        <f>SUMIFS(СВЦЭМ!$F$39:$F$782,СВЦЭМ!$A$39:$A$782,$A212,СВЦЭМ!$B$39:$B$782,I$190)+'СЕТ СН'!$F$15</f>
        <v>162.33999205000001</v>
      </c>
      <c r="J212" s="36">
        <f>SUMIFS(СВЦЭМ!$F$39:$F$782,СВЦЭМ!$A$39:$A$782,$A212,СВЦЭМ!$B$39:$B$782,J$190)+'СЕТ СН'!$F$15</f>
        <v>156.50268632999999</v>
      </c>
      <c r="K212" s="36">
        <f>SUMIFS(СВЦЭМ!$F$39:$F$782,СВЦЭМ!$A$39:$A$782,$A212,СВЦЭМ!$B$39:$B$782,K$190)+'СЕТ СН'!$F$15</f>
        <v>154.25811229000001</v>
      </c>
      <c r="L212" s="36">
        <f>SUMIFS(СВЦЭМ!$F$39:$F$782,СВЦЭМ!$A$39:$A$782,$A212,СВЦЭМ!$B$39:$B$782,L$190)+'СЕТ СН'!$F$15</f>
        <v>154.94632575</v>
      </c>
      <c r="M212" s="36">
        <f>SUMIFS(СВЦЭМ!$F$39:$F$782,СВЦЭМ!$A$39:$A$782,$A212,СВЦЭМ!$B$39:$B$782,M$190)+'СЕТ СН'!$F$15</f>
        <v>155.45020593999999</v>
      </c>
      <c r="N212" s="36">
        <f>SUMIFS(СВЦЭМ!$F$39:$F$782,СВЦЭМ!$A$39:$A$782,$A212,СВЦЭМ!$B$39:$B$782,N$190)+'СЕТ СН'!$F$15</f>
        <v>157.89424220000001</v>
      </c>
      <c r="O212" s="36">
        <f>SUMIFS(СВЦЭМ!$F$39:$F$782,СВЦЭМ!$A$39:$A$782,$A212,СВЦЭМ!$B$39:$B$782,O$190)+'СЕТ СН'!$F$15</f>
        <v>164.38812664</v>
      </c>
      <c r="P212" s="36">
        <f>SUMIFS(СВЦЭМ!$F$39:$F$782,СВЦЭМ!$A$39:$A$782,$A212,СВЦЭМ!$B$39:$B$782,P$190)+'СЕТ СН'!$F$15</f>
        <v>165.53349259999999</v>
      </c>
      <c r="Q212" s="36">
        <f>SUMIFS(СВЦЭМ!$F$39:$F$782,СВЦЭМ!$A$39:$A$782,$A212,СВЦЭМ!$B$39:$B$782,Q$190)+'СЕТ СН'!$F$15</f>
        <v>164.90889597</v>
      </c>
      <c r="R212" s="36">
        <f>SUMIFS(СВЦЭМ!$F$39:$F$782,СВЦЭМ!$A$39:$A$782,$A212,СВЦЭМ!$B$39:$B$782,R$190)+'СЕТ СН'!$F$15</f>
        <v>160.95252005</v>
      </c>
      <c r="S212" s="36">
        <f>SUMIFS(СВЦЭМ!$F$39:$F$782,СВЦЭМ!$A$39:$A$782,$A212,СВЦЭМ!$B$39:$B$782,S$190)+'СЕТ СН'!$F$15</f>
        <v>154.61504744000001</v>
      </c>
      <c r="T212" s="36">
        <f>SUMIFS(СВЦЭМ!$F$39:$F$782,СВЦЭМ!$A$39:$A$782,$A212,СВЦЭМ!$B$39:$B$782,T$190)+'СЕТ СН'!$F$15</f>
        <v>154.05080967999999</v>
      </c>
      <c r="U212" s="36">
        <f>SUMIFS(СВЦЭМ!$F$39:$F$782,СВЦЭМ!$A$39:$A$782,$A212,СВЦЭМ!$B$39:$B$782,U$190)+'СЕТ СН'!$F$15</f>
        <v>155.91887740999999</v>
      </c>
      <c r="V212" s="36">
        <f>SUMIFS(СВЦЭМ!$F$39:$F$782,СВЦЭМ!$A$39:$A$782,$A212,СВЦЭМ!$B$39:$B$782,V$190)+'СЕТ СН'!$F$15</f>
        <v>156.9819401</v>
      </c>
      <c r="W212" s="36">
        <f>SUMIFS(СВЦЭМ!$F$39:$F$782,СВЦЭМ!$A$39:$A$782,$A212,СВЦЭМ!$B$39:$B$782,W$190)+'СЕТ СН'!$F$15</f>
        <v>158.43320747999999</v>
      </c>
      <c r="X212" s="36">
        <f>SUMIFS(СВЦЭМ!$F$39:$F$782,СВЦЭМ!$A$39:$A$782,$A212,СВЦЭМ!$B$39:$B$782,X$190)+'СЕТ СН'!$F$15</f>
        <v>163.04456175999999</v>
      </c>
      <c r="Y212" s="36">
        <f>SUMIFS(СВЦЭМ!$F$39:$F$782,СВЦЭМ!$A$39:$A$782,$A212,СВЦЭМ!$B$39:$B$782,Y$190)+'СЕТ СН'!$F$15</f>
        <v>167.2662325</v>
      </c>
    </row>
    <row r="213" spans="1:25" ht="15.75" x14ac:dyDescent="0.2">
      <c r="A213" s="35">
        <f t="shared" si="5"/>
        <v>44584</v>
      </c>
      <c r="B213" s="36">
        <f>SUMIFS(СВЦЭМ!$F$39:$F$782,СВЦЭМ!$A$39:$A$782,$A213,СВЦЭМ!$B$39:$B$782,B$190)+'СЕТ СН'!$F$15</f>
        <v>172.43651123999999</v>
      </c>
      <c r="C213" s="36">
        <f>SUMIFS(СВЦЭМ!$F$39:$F$782,СВЦЭМ!$A$39:$A$782,$A213,СВЦЭМ!$B$39:$B$782,C$190)+'СЕТ СН'!$F$15</f>
        <v>175.1323376</v>
      </c>
      <c r="D213" s="36">
        <f>SUMIFS(СВЦЭМ!$F$39:$F$782,СВЦЭМ!$A$39:$A$782,$A213,СВЦЭМ!$B$39:$B$782,D$190)+'СЕТ СН'!$F$15</f>
        <v>176.58832674999999</v>
      </c>
      <c r="E213" s="36">
        <f>SUMIFS(СВЦЭМ!$F$39:$F$782,СВЦЭМ!$A$39:$A$782,$A213,СВЦЭМ!$B$39:$B$782,E$190)+'СЕТ СН'!$F$15</f>
        <v>176.43832542000001</v>
      </c>
      <c r="F213" s="36">
        <f>SUMIFS(СВЦЭМ!$F$39:$F$782,СВЦЭМ!$A$39:$A$782,$A213,СВЦЭМ!$B$39:$B$782,F$190)+'СЕТ СН'!$F$15</f>
        <v>178.10903962</v>
      </c>
      <c r="G213" s="36">
        <f>SUMIFS(СВЦЭМ!$F$39:$F$782,СВЦЭМ!$A$39:$A$782,$A213,СВЦЭМ!$B$39:$B$782,G$190)+'СЕТ СН'!$F$15</f>
        <v>176.33152251000001</v>
      </c>
      <c r="H213" s="36">
        <f>SUMIFS(СВЦЭМ!$F$39:$F$782,СВЦЭМ!$A$39:$A$782,$A213,СВЦЭМ!$B$39:$B$782,H$190)+'СЕТ СН'!$F$15</f>
        <v>171.05604431</v>
      </c>
      <c r="I213" s="36">
        <f>SUMIFS(СВЦЭМ!$F$39:$F$782,СВЦЭМ!$A$39:$A$782,$A213,СВЦЭМ!$B$39:$B$782,I$190)+'СЕТ СН'!$F$15</f>
        <v>169.33085632000001</v>
      </c>
      <c r="J213" s="36">
        <f>SUMIFS(СВЦЭМ!$F$39:$F$782,СВЦЭМ!$A$39:$A$782,$A213,СВЦЭМ!$B$39:$B$782,J$190)+'СЕТ СН'!$F$15</f>
        <v>160.97483559</v>
      </c>
      <c r="K213" s="36">
        <f>SUMIFS(СВЦЭМ!$F$39:$F$782,СВЦЭМ!$A$39:$A$782,$A213,СВЦЭМ!$B$39:$B$782,K$190)+'СЕТ СН'!$F$15</f>
        <v>158.71997347999999</v>
      </c>
      <c r="L213" s="36">
        <f>SUMIFS(СВЦЭМ!$F$39:$F$782,СВЦЭМ!$A$39:$A$782,$A213,СВЦЭМ!$B$39:$B$782,L$190)+'СЕТ СН'!$F$15</f>
        <v>160.45363778000001</v>
      </c>
      <c r="M213" s="36">
        <f>SUMIFS(СВЦЭМ!$F$39:$F$782,СВЦЭМ!$A$39:$A$782,$A213,СВЦЭМ!$B$39:$B$782,M$190)+'СЕТ СН'!$F$15</f>
        <v>159.66299906</v>
      </c>
      <c r="N213" s="36">
        <f>SUMIFS(СВЦЭМ!$F$39:$F$782,СВЦЭМ!$A$39:$A$782,$A213,СВЦЭМ!$B$39:$B$782,N$190)+'СЕТ СН'!$F$15</f>
        <v>165.04403088000001</v>
      </c>
      <c r="O213" s="36">
        <f>SUMIFS(СВЦЭМ!$F$39:$F$782,СВЦЭМ!$A$39:$A$782,$A213,СВЦЭМ!$B$39:$B$782,O$190)+'СЕТ СН'!$F$15</f>
        <v>170.45593715000001</v>
      </c>
      <c r="P213" s="36">
        <f>SUMIFS(СВЦЭМ!$F$39:$F$782,СВЦЭМ!$A$39:$A$782,$A213,СВЦЭМ!$B$39:$B$782,P$190)+'СЕТ СН'!$F$15</f>
        <v>170.02889936</v>
      </c>
      <c r="Q213" s="36">
        <f>SUMIFS(СВЦЭМ!$F$39:$F$782,СВЦЭМ!$A$39:$A$782,$A213,СВЦЭМ!$B$39:$B$782,Q$190)+'СЕТ СН'!$F$15</f>
        <v>170.86853216</v>
      </c>
      <c r="R213" s="36">
        <f>SUMIFS(СВЦЭМ!$F$39:$F$782,СВЦЭМ!$A$39:$A$782,$A213,СВЦЭМ!$B$39:$B$782,R$190)+'СЕТ СН'!$F$15</f>
        <v>168.51171500000001</v>
      </c>
      <c r="S213" s="36">
        <f>SUMIFS(СВЦЭМ!$F$39:$F$782,СВЦЭМ!$A$39:$A$782,$A213,СВЦЭМ!$B$39:$B$782,S$190)+'СЕТ СН'!$F$15</f>
        <v>160.06958705</v>
      </c>
      <c r="T213" s="36">
        <f>SUMIFS(СВЦЭМ!$F$39:$F$782,СВЦЭМ!$A$39:$A$782,$A213,СВЦЭМ!$B$39:$B$782,T$190)+'СЕТ СН'!$F$15</f>
        <v>157.75433154000001</v>
      </c>
      <c r="U213" s="36">
        <f>SUMIFS(СВЦЭМ!$F$39:$F$782,СВЦЭМ!$A$39:$A$782,$A213,СВЦЭМ!$B$39:$B$782,U$190)+'СЕТ СН'!$F$15</f>
        <v>160.58296611</v>
      </c>
      <c r="V213" s="36">
        <f>SUMIFS(СВЦЭМ!$F$39:$F$782,СВЦЭМ!$A$39:$A$782,$A213,СВЦЭМ!$B$39:$B$782,V$190)+'СЕТ СН'!$F$15</f>
        <v>164.05910560000001</v>
      </c>
      <c r="W213" s="36">
        <f>SUMIFS(СВЦЭМ!$F$39:$F$782,СВЦЭМ!$A$39:$A$782,$A213,СВЦЭМ!$B$39:$B$782,W$190)+'СЕТ СН'!$F$15</f>
        <v>164.93974162999999</v>
      </c>
      <c r="X213" s="36">
        <f>SUMIFS(СВЦЭМ!$F$39:$F$782,СВЦЭМ!$A$39:$A$782,$A213,СВЦЭМ!$B$39:$B$782,X$190)+'СЕТ СН'!$F$15</f>
        <v>169.80286296</v>
      </c>
      <c r="Y213" s="36">
        <f>SUMIFS(СВЦЭМ!$F$39:$F$782,СВЦЭМ!$A$39:$A$782,$A213,СВЦЭМ!$B$39:$B$782,Y$190)+'СЕТ СН'!$F$15</f>
        <v>173.32398506999999</v>
      </c>
    </row>
    <row r="214" spans="1:25" ht="15.75" x14ac:dyDescent="0.2">
      <c r="A214" s="35">
        <f t="shared" si="5"/>
        <v>44585</v>
      </c>
      <c r="B214" s="36">
        <f>SUMIFS(СВЦЭМ!$F$39:$F$782,СВЦЭМ!$A$39:$A$782,$A214,СВЦЭМ!$B$39:$B$782,B$190)+'СЕТ СН'!$F$15</f>
        <v>178.11555934</v>
      </c>
      <c r="C214" s="36">
        <f>SUMIFS(СВЦЭМ!$F$39:$F$782,СВЦЭМ!$A$39:$A$782,$A214,СВЦЭМ!$B$39:$B$782,C$190)+'СЕТ СН'!$F$15</f>
        <v>176.19681001000001</v>
      </c>
      <c r="D214" s="36">
        <f>SUMIFS(СВЦЭМ!$F$39:$F$782,СВЦЭМ!$A$39:$A$782,$A214,СВЦЭМ!$B$39:$B$782,D$190)+'СЕТ СН'!$F$15</f>
        <v>175.84921141999999</v>
      </c>
      <c r="E214" s="36">
        <f>SUMIFS(СВЦЭМ!$F$39:$F$782,СВЦЭМ!$A$39:$A$782,$A214,СВЦЭМ!$B$39:$B$782,E$190)+'СЕТ СН'!$F$15</f>
        <v>175.79329478</v>
      </c>
      <c r="F214" s="36">
        <f>SUMIFS(СВЦЭМ!$F$39:$F$782,СВЦЭМ!$A$39:$A$782,$A214,СВЦЭМ!$B$39:$B$782,F$190)+'СЕТ СН'!$F$15</f>
        <v>174.85140150000001</v>
      </c>
      <c r="G214" s="36">
        <f>SUMIFS(СВЦЭМ!$F$39:$F$782,СВЦЭМ!$A$39:$A$782,$A214,СВЦЭМ!$B$39:$B$782,G$190)+'СЕТ СН'!$F$15</f>
        <v>169.96424630000001</v>
      </c>
      <c r="H214" s="36">
        <f>SUMIFS(СВЦЭМ!$F$39:$F$782,СВЦЭМ!$A$39:$A$782,$A214,СВЦЭМ!$B$39:$B$782,H$190)+'СЕТ СН'!$F$15</f>
        <v>161.55636461</v>
      </c>
      <c r="I214" s="36">
        <f>SUMIFS(СВЦЭМ!$F$39:$F$782,СВЦЭМ!$A$39:$A$782,$A214,СВЦЭМ!$B$39:$B$782,I$190)+'СЕТ СН'!$F$15</f>
        <v>161.11696527999999</v>
      </c>
      <c r="J214" s="36">
        <f>SUMIFS(СВЦЭМ!$F$39:$F$782,СВЦЭМ!$A$39:$A$782,$A214,СВЦЭМ!$B$39:$B$782,J$190)+'СЕТ СН'!$F$15</f>
        <v>159.80575403</v>
      </c>
      <c r="K214" s="36">
        <f>SUMIFS(СВЦЭМ!$F$39:$F$782,СВЦЭМ!$A$39:$A$782,$A214,СВЦЭМ!$B$39:$B$782,K$190)+'СЕТ СН'!$F$15</f>
        <v>160.83377177</v>
      </c>
      <c r="L214" s="36">
        <f>SUMIFS(СВЦЭМ!$F$39:$F$782,СВЦЭМ!$A$39:$A$782,$A214,СВЦЭМ!$B$39:$B$782,L$190)+'СЕТ СН'!$F$15</f>
        <v>162.59281142</v>
      </c>
      <c r="M214" s="36">
        <f>SUMIFS(СВЦЭМ!$F$39:$F$782,СВЦЭМ!$A$39:$A$782,$A214,СВЦЭМ!$B$39:$B$782,M$190)+'СЕТ СН'!$F$15</f>
        <v>164.02720217999999</v>
      </c>
      <c r="N214" s="36">
        <f>SUMIFS(СВЦЭМ!$F$39:$F$782,СВЦЭМ!$A$39:$A$782,$A214,СВЦЭМ!$B$39:$B$782,N$190)+'СЕТ СН'!$F$15</f>
        <v>166.16494039</v>
      </c>
      <c r="O214" s="36">
        <f>SUMIFS(СВЦЭМ!$F$39:$F$782,СВЦЭМ!$A$39:$A$782,$A214,СВЦЭМ!$B$39:$B$782,O$190)+'СЕТ СН'!$F$15</f>
        <v>171.54433463999999</v>
      </c>
      <c r="P214" s="36">
        <f>SUMIFS(СВЦЭМ!$F$39:$F$782,СВЦЭМ!$A$39:$A$782,$A214,СВЦЭМ!$B$39:$B$782,P$190)+'СЕТ СН'!$F$15</f>
        <v>172.00438511999999</v>
      </c>
      <c r="Q214" s="36">
        <f>SUMIFS(СВЦЭМ!$F$39:$F$782,СВЦЭМ!$A$39:$A$782,$A214,СВЦЭМ!$B$39:$B$782,Q$190)+'СЕТ СН'!$F$15</f>
        <v>172.83547351999999</v>
      </c>
      <c r="R214" s="36">
        <f>SUMIFS(СВЦЭМ!$F$39:$F$782,СВЦЭМ!$A$39:$A$782,$A214,СВЦЭМ!$B$39:$B$782,R$190)+'СЕТ СН'!$F$15</f>
        <v>167.35344122999999</v>
      </c>
      <c r="S214" s="36">
        <f>SUMIFS(СВЦЭМ!$F$39:$F$782,СВЦЭМ!$A$39:$A$782,$A214,СВЦЭМ!$B$39:$B$782,S$190)+'СЕТ СН'!$F$15</f>
        <v>160.94863348999999</v>
      </c>
      <c r="T214" s="36">
        <f>SUMIFS(СВЦЭМ!$F$39:$F$782,СВЦЭМ!$A$39:$A$782,$A214,СВЦЭМ!$B$39:$B$782,T$190)+'СЕТ СН'!$F$15</f>
        <v>160.38097508999999</v>
      </c>
      <c r="U214" s="36">
        <f>SUMIFS(СВЦЭМ!$F$39:$F$782,СВЦЭМ!$A$39:$A$782,$A214,СВЦЭМ!$B$39:$B$782,U$190)+'СЕТ СН'!$F$15</f>
        <v>161.56824363000001</v>
      </c>
      <c r="V214" s="36">
        <f>SUMIFS(СВЦЭМ!$F$39:$F$782,СВЦЭМ!$A$39:$A$782,$A214,СВЦЭМ!$B$39:$B$782,V$190)+'СЕТ СН'!$F$15</f>
        <v>163.87131927999999</v>
      </c>
      <c r="W214" s="36">
        <f>SUMIFS(СВЦЭМ!$F$39:$F$782,СВЦЭМ!$A$39:$A$782,$A214,СВЦЭМ!$B$39:$B$782,W$190)+'СЕТ СН'!$F$15</f>
        <v>165.28739400000001</v>
      </c>
      <c r="X214" s="36">
        <f>SUMIFS(СВЦЭМ!$F$39:$F$782,СВЦЭМ!$A$39:$A$782,$A214,СВЦЭМ!$B$39:$B$782,X$190)+'СЕТ СН'!$F$15</f>
        <v>168.60582668999999</v>
      </c>
      <c r="Y214" s="36">
        <f>SUMIFS(СВЦЭМ!$F$39:$F$782,СВЦЭМ!$A$39:$A$782,$A214,СВЦЭМ!$B$39:$B$782,Y$190)+'СЕТ СН'!$F$15</f>
        <v>171.79635001</v>
      </c>
    </row>
    <row r="215" spans="1:25" ht="15.75" x14ac:dyDescent="0.2">
      <c r="A215" s="35">
        <f t="shared" si="5"/>
        <v>44586</v>
      </c>
      <c r="B215" s="36">
        <f>SUMIFS(СВЦЭМ!$F$39:$F$782,СВЦЭМ!$A$39:$A$782,$A215,СВЦЭМ!$B$39:$B$782,B$190)+'СЕТ СН'!$F$15</f>
        <v>170.33302642000001</v>
      </c>
      <c r="C215" s="36">
        <f>SUMIFS(СВЦЭМ!$F$39:$F$782,СВЦЭМ!$A$39:$A$782,$A215,СВЦЭМ!$B$39:$B$782,C$190)+'СЕТ СН'!$F$15</f>
        <v>174.67472362999999</v>
      </c>
      <c r="D215" s="36">
        <f>SUMIFS(СВЦЭМ!$F$39:$F$782,СВЦЭМ!$A$39:$A$782,$A215,СВЦЭМ!$B$39:$B$782,D$190)+'СЕТ СН'!$F$15</f>
        <v>178.28846025999999</v>
      </c>
      <c r="E215" s="36">
        <f>SUMIFS(СВЦЭМ!$F$39:$F$782,СВЦЭМ!$A$39:$A$782,$A215,СВЦЭМ!$B$39:$B$782,E$190)+'СЕТ СН'!$F$15</f>
        <v>178.11906873000001</v>
      </c>
      <c r="F215" s="36">
        <f>SUMIFS(СВЦЭМ!$F$39:$F$782,СВЦЭМ!$A$39:$A$782,$A215,СВЦЭМ!$B$39:$B$782,F$190)+'СЕТ СН'!$F$15</f>
        <v>176.94129781999999</v>
      </c>
      <c r="G215" s="36">
        <f>SUMIFS(СВЦЭМ!$F$39:$F$782,СВЦЭМ!$A$39:$A$782,$A215,СВЦЭМ!$B$39:$B$782,G$190)+'СЕТ СН'!$F$15</f>
        <v>171.32665485999999</v>
      </c>
      <c r="H215" s="36">
        <f>SUMIFS(СВЦЭМ!$F$39:$F$782,СВЦЭМ!$A$39:$A$782,$A215,СВЦЭМ!$B$39:$B$782,H$190)+'СЕТ СН'!$F$15</f>
        <v>160.87885714000001</v>
      </c>
      <c r="I215" s="36">
        <f>SUMIFS(СВЦЭМ!$F$39:$F$782,СВЦЭМ!$A$39:$A$782,$A215,СВЦЭМ!$B$39:$B$782,I$190)+'СЕТ СН'!$F$15</f>
        <v>158.48918646999999</v>
      </c>
      <c r="J215" s="36">
        <f>SUMIFS(СВЦЭМ!$F$39:$F$782,СВЦЭМ!$A$39:$A$782,$A215,СВЦЭМ!$B$39:$B$782,J$190)+'СЕТ СН'!$F$15</f>
        <v>155.98308069000001</v>
      </c>
      <c r="K215" s="36">
        <f>SUMIFS(СВЦЭМ!$F$39:$F$782,СВЦЭМ!$A$39:$A$782,$A215,СВЦЭМ!$B$39:$B$782,K$190)+'СЕТ СН'!$F$15</f>
        <v>155.86572355999999</v>
      </c>
      <c r="L215" s="36">
        <f>SUMIFS(СВЦЭМ!$F$39:$F$782,СВЦЭМ!$A$39:$A$782,$A215,СВЦЭМ!$B$39:$B$782,L$190)+'СЕТ СН'!$F$15</f>
        <v>156.59356020000001</v>
      </c>
      <c r="M215" s="36">
        <f>SUMIFS(СВЦЭМ!$F$39:$F$782,СВЦЭМ!$A$39:$A$782,$A215,СВЦЭМ!$B$39:$B$782,M$190)+'СЕТ СН'!$F$15</f>
        <v>158.90313343</v>
      </c>
      <c r="N215" s="36">
        <f>SUMIFS(СВЦЭМ!$F$39:$F$782,СВЦЭМ!$A$39:$A$782,$A215,СВЦЭМ!$B$39:$B$782,N$190)+'СЕТ СН'!$F$15</f>
        <v>161.87259689999999</v>
      </c>
      <c r="O215" s="36">
        <f>SUMIFS(СВЦЭМ!$F$39:$F$782,СВЦЭМ!$A$39:$A$782,$A215,СВЦЭМ!$B$39:$B$782,O$190)+'СЕТ СН'!$F$15</f>
        <v>167.40628225</v>
      </c>
      <c r="P215" s="36">
        <f>SUMIFS(СВЦЭМ!$F$39:$F$782,СВЦЭМ!$A$39:$A$782,$A215,СВЦЭМ!$B$39:$B$782,P$190)+'СЕТ СН'!$F$15</f>
        <v>167.91582955999999</v>
      </c>
      <c r="Q215" s="36">
        <f>SUMIFS(СВЦЭМ!$F$39:$F$782,СВЦЭМ!$A$39:$A$782,$A215,СВЦЭМ!$B$39:$B$782,Q$190)+'СЕТ СН'!$F$15</f>
        <v>167.20995316</v>
      </c>
      <c r="R215" s="36">
        <f>SUMIFS(СВЦЭМ!$F$39:$F$782,СВЦЭМ!$A$39:$A$782,$A215,СВЦЭМ!$B$39:$B$782,R$190)+'СЕТ СН'!$F$15</f>
        <v>162.07783046</v>
      </c>
      <c r="S215" s="36">
        <f>SUMIFS(СВЦЭМ!$F$39:$F$782,СВЦЭМ!$A$39:$A$782,$A215,СВЦЭМ!$B$39:$B$782,S$190)+'СЕТ СН'!$F$15</f>
        <v>155.99858452000001</v>
      </c>
      <c r="T215" s="36">
        <f>SUMIFS(СВЦЭМ!$F$39:$F$782,СВЦЭМ!$A$39:$A$782,$A215,СВЦЭМ!$B$39:$B$782,T$190)+'СЕТ СН'!$F$15</f>
        <v>155.71580724</v>
      </c>
      <c r="U215" s="36">
        <f>SUMIFS(СВЦЭМ!$F$39:$F$782,СВЦЭМ!$A$39:$A$782,$A215,СВЦЭМ!$B$39:$B$782,U$190)+'СЕТ СН'!$F$15</f>
        <v>157.82137964</v>
      </c>
      <c r="V215" s="36">
        <f>SUMIFS(СВЦЭМ!$F$39:$F$782,СВЦЭМ!$A$39:$A$782,$A215,СВЦЭМ!$B$39:$B$782,V$190)+'СЕТ СН'!$F$15</f>
        <v>160.14537351999999</v>
      </c>
      <c r="W215" s="36">
        <f>SUMIFS(СВЦЭМ!$F$39:$F$782,СВЦЭМ!$A$39:$A$782,$A215,СВЦЭМ!$B$39:$B$782,W$190)+'СЕТ СН'!$F$15</f>
        <v>162.17404519999999</v>
      </c>
      <c r="X215" s="36">
        <f>SUMIFS(СВЦЭМ!$F$39:$F$782,СВЦЭМ!$A$39:$A$782,$A215,СВЦЭМ!$B$39:$B$782,X$190)+'СЕТ СН'!$F$15</f>
        <v>165.04957285</v>
      </c>
      <c r="Y215" s="36">
        <f>SUMIFS(СВЦЭМ!$F$39:$F$782,СВЦЭМ!$A$39:$A$782,$A215,СВЦЭМ!$B$39:$B$782,Y$190)+'СЕТ СН'!$F$15</f>
        <v>170.13113602000001</v>
      </c>
    </row>
    <row r="216" spans="1:25" ht="15.75" x14ac:dyDescent="0.2">
      <c r="A216" s="35">
        <f t="shared" si="5"/>
        <v>44587</v>
      </c>
      <c r="B216" s="36">
        <f>SUMIFS(СВЦЭМ!$F$39:$F$782,СВЦЭМ!$A$39:$A$782,$A216,СВЦЭМ!$B$39:$B$782,B$190)+'СЕТ СН'!$F$15</f>
        <v>163.66390974000001</v>
      </c>
      <c r="C216" s="36">
        <f>SUMIFS(СВЦЭМ!$F$39:$F$782,СВЦЭМ!$A$39:$A$782,$A216,СВЦЭМ!$B$39:$B$782,C$190)+'СЕТ СН'!$F$15</f>
        <v>171.04942041000001</v>
      </c>
      <c r="D216" s="36">
        <f>SUMIFS(СВЦЭМ!$F$39:$F$782,СВЦЭМ!$A$39:$A$782,$A216,СВЦЭМ!$B$39:$B$782,D$190)+'СЕТ СН'!$F$15</f>
        <v>175.06888265000001</v>
      </c>
      <c r="E216" s="36">
        <f>SUMIFS(СВЦЭМ!$F$39:$F$782,СВЦЭМ!$A$39:$A$782,$A216,СВЦЭМ!$B$39:$B$782,E$190)+'СЕТ СН'!$F$15</f>
        <v>175.64677245999999</v>
      </c>
      <c r="F216" s="36">
        <f>SUMIFS(СВЦЭМ!$F$39:$F$782,СВЦЭМ!$A$39:$A$782,$A216,СВЦЭМ!$B$39:$B$782,F$190)+'СЕТ СН'!$F$15</f>
        <v>174.04913753</v>
      </c>
      <c r="G216" s="36">
        <f>SUMIFS(СВЦЭМ!$F$39:$F$782,СВЦЭМ!$A$39:$A$782,$A216,СВЦЭМ!$B$39:$B$782,G$190)+'СЕТ СН'!$F$15</f>
        <v>168.97589991000001</v>
      </c>
      <c r="H216" s="36">
        <f>SUMIFS(СВЦЭМ!$F$39:$F$782,СВЦЭМ!$A$39:$A$782,$A216,СВЦЭМ!$B$39:$B$782,H$190)+'СЕТ СН'!$F$15</f>
        <v>161.98514043</v>
      </c>
      <c r="I216" s="36">
        <f>SUMIFS(СВЦЭМ!$F$39:$F$782,СВЦЭМ!$A$39:$A$782,$A216,СВЦЭМ!$B$39:$B$782,I$190)+'СЕТ СН'!$F$15</f>
        <v>161.21896201000001</v>
      </c>
      <c r="J216" s="36">
        <f>SUMIFS(СВЦЭМ!$F$39:$F$782,СВЦЭМ!$A$39:$A$782,$A216,СВЦЭМ!$B$39:$B$782,J$190)+'СЕТ СН'!$F$15</f>
        <v>160.33676921</v>
      </c>
      <c r="K216" s="36">
        <f>SUMIFS(СВЦЭМ!$F$39:$F$782,СВЦЭМ!$A$39:$A$782,$A216,СВЦЭМ!$B$39:$B$782,K$190)+'СЕТ СН'!$F$15</f>
        <v>158.70242805999999</v>
      </c>
      <c r="L216" s="36">
        <f>SUMIFS(СВЦЭМ!$F$39:$F$782,СВЦЭМ!$A$39:$A$782,$A216,СВЦЭМ!$B$39:$B$782,L$190)+'СЕТ СН'!$F$15</f>
        <v>159.39200593000001</v>
      </c>
      <c r="M216" s="36">
        <f>SUMIFS(СВЦЭМ!$F$39:$F$782,СВЦЭМ!$A$39:$A$782,$A216,СВЦЭМ!$B$39:$B$782,M$190)+'СЕТ СН'!$F$15</f>
        <v>160.20246069999999</v>
      </c>
      <c r="N216" s="36">
        <f>SUMIFS(СВЦЭМ!$F$39:$F$782,СВЦЭМ!$A$39:$A$782,$A216,СВЦЭМ!$B$39:$B$782,N$190)+'СЕТ СН'!$F$15</f>
        <v>163.16051991</v>
      </c>
      <c r="O216" s="36">
        <f>SUMIFS(СВЦЭМ!$F$39:$F$782,СВЦЭМ!$A$39:$A$782,$A216,СВЦЭМ!$B$39:$B$782,O$190)+'СЕТ СН'!$F$15</f>
        <v>167.65735644</v>
      </c>
      <c r="P216" s="36">
        <f>SUMIFS(СВЦЭМ!$F$39:$F$782,СВЦЭМ!$A$39:$A$782,$A216,СВЦЭМ!$B$39:$B$782,P$190)+'СЕТ СН'!$F$15</f>
        <v>168.09831302000001</v>
      </c>
      <c r="Q216" s="36">
        <f>SUMIFS(СВЦЭМ!$F$39:$F$782,СВЦЭМ!$A$39:$A$782,$A216,СВЦЭМ!$B$39:$B$782,Q$190)+'СЕТ СН'!$F$15</f>
        <v>168.90183486000001</v>
      </c>
      <c r="R216" s="36">
        <f>SUMIFS(СВЦЭМ!$F$39:$F$782,СВЦЭМ!$A$39:$A$782,$A216,СВЦЭМ!$B$39:$B$782,R$190)+'СЕТ СН'!$F$15</f>
        <v>163.79567704999999</v>
      </c>
      <c r="S216" s="36">
        <f>SUMIFS(СВЦЭМ!$F$39:$F$782,СВЦЭМ!$A$39:$A$782,$A216,СВЦЭМ!$B$39:$B$782,S$190)+'СЕТ СН'!$F$15</f>
        <v>160.25225811000001</v>
      </c>
      <c r="T216" s="36">
        <f>SUMIFS(СВЦЭМ!$F$39:$F$782,СВЦЭМ!$A$39:$A$782,$A216,СВЦЭМ!$B$39:$B$782,T$190)+'СЕТ СН'!$F$15</f>
        <v>160.84219381</v>
      </c>
      <c r="U216" s="36">
        <f>SUMIFS(СВЦЭМ!$F$39:$F$782,СВЦЭМ!$A$39:$A$782,$A216,СВЦЭМ!$B$39:$B$782,U$190)+'СЕТ СН'!$F$15</f>
        <v>160.28844000000001</v>
      </c>
      <c r="V216" s="36">
        <f>SUMIFS(СВЦЭМ!$F$39:$F$782,СВЦЭМ!$A$39:$A$782,$A216,СВЦЭМ!$B$39:$B$782,V$190)+'СЕТ СН'!$F$15</f>
        <v>162.41174529</v>
      </c>
      <c r="W216" s="36">
        <f>SUMIFS(СВЦЭМ!$F$39:$F$782,СВЦЭМ!$A$39:$A$782,$A216,СВЦЭМ!$B$39:$B$782,W$190)+'СЕТ СН'!$F$15</f>
        <v>166.57973673000001</v>
      </c>
      <c r="X216" s="36">
        <f>SUMIFS(СВЦЭМ!$F$39:$F$782,СВЦЭМ!$A$39:$A$782,$A216,СВЦЭМ!$B$39:$B$782,X$190)+'СЕТ СН'!$F$15</f>
        <v>169.65162834</v>
      </c>
      <c r="Y216" s="36">
        <f>SUMIFS(СВЦЭМ!$F$39:$F$782,СВЦЭМ!$A$39:$A$782,$A216,СВЦЭМ!$B$39:$B$782,Y$190)+'СЕТ СН'!$F$15</f>
        <v>170.67921115999999</v>
      </c>
    </row>
    <row r="217" spans="1:25" ht="15.75" x14ac:dyDescent="0.2">
      <c r="A217" s="35">
        <f t="shared" si="5"/>
        <v>44588</v>
      </c>
      <c r="B217" s="36">
        <f>SUMIFS(СВЦЭМ!$F$39:$F$782,СВЦЭМ!$A$39:$A$782,$A217,СВЦЭМ!$B$39:$B$782,B$190)+'СЕТ СН'!$F$15</f>
        <v>173.45484431</v>
      </c>
      <c r="C217" s="36">
        <f>SUMIFS(СВЦЭМ!$F$39:$F$782,СВЦЭМ!$A$39:$A$782,$A217,СВЦЭМ!$B$39:$B$782,C$190)+'СЕТ СН'!$F$15</f>
        <v>176.40797148999999</v>
      </c>
      <c r="D217" s="36">
        <f>SUMIFS(СВЦЭМ!$F$39:$F$782,СВЦЭМ!$A$39:$A$782,$A217,СВЦЭМ!$B$39:$B$782,D$190)+'СЕТ СН'!$F$15</f>
        <v>178.41193353</v>
      </c>
      <c r="E217" s="36">
        <f>SUMIFS(СВЦЭМ!$F$39:$F$782,СВЦЭМ!$A$39:$A$782,$A217,СВЦЭМ!$B$39:$B$782,E$190)+'СЕТ СН'!$F$15</f>
        <v>178.98487114</v>
      </c>
      <c r="F217" s="36">
        <f>SUMIFS(СВЦЭМ!$F$39:$F$782,СВЦЭМ!$A$39:$A$782,$A217,СВЦЭМ!$B$39:$B$782,F$190)+'СЕТ СН'!$F$15</f>
        <v>176.65160634</v>
      </c>
      <c r="G217" s="36">
        <f>SUMIFS(СВЦЭМ!$F$39:$F$782,СВЦЭМ!$A$39:$A$782,$A217,СВЦЭМ!$B$39:$B$782,G$190)+'СЕТ СН'!$F$15</f>
        <v>171.96294347</v>
      </c>
      <c r="H217" s="36">
        <f>SUMIFS(СВЦЭМ!$F$39:$F$782,СВЦЭМ!$A$39:$A$782,$A217,СВЦЭМ!$B$39:$B$782,H$190)+'СЕТ СН'!$F$15</f>
        <v>163.83458919</v>
      </c>
      <c r="I217" s="36">
        <f>SUMIFS(СВЦЭМ!$F$39:$F$782,СВЦЭМ!$A$39:$A$782,$A217,СВЦЭМ!$B$39:$B$782,I$190)+'СЕТ СН'!$F$15</f>
        <v>160.86356864999999</v>
      </c>
      <c r="J217" s="36">
        <f>SUMIFS(СВЦЭМ!$F$39:$F$782,СВЦЭМ!$A$39:$A$782,$A217,СВЦЭМ!$B$39:$B$782,J$190)+'СЕТ СН'!$F$15</f>
        <v>158.98186215000001</v>
      </c>
      <c r="K217" s="36">
        <f>SUMIFS(СВЦЭМ!$F$39:$F$782,СВЦЭМ!$A$39:$A$782,$A217,СВЦЭМ!$B$39:$B$782,K$190)+'СЕТ СН'!$F$15</f>
        <v>159.82618131000001</v>
      </c>
      <c r="L217" s="36">
        <f>SUMIFS(СВЦЭМ!$F$39:$F$782,СВЦЭМ!$A$39:$A$782,$A217,СВЦЭМ!$B$39:$B$782,L$190)+'СЕТ СН'!$F$15</f>
        <v>163.27685342000001</v>
      </c>
      <c r="M217" s="36">
        <f>SUMIFS(СВЦЭМ!$F$39:$F$782,СВЦЭМ!$A$39:$A$782,$A217,СВЦЭМ!$B$39:$B$782,M$190)+'СЕТ СН'!$F$15</f>
        <v>164.34864829</v>
      </c>
      <c r="N217" s="36">
        <f>SUMIFS(СВЦЭМ!$F$39:$F$782,СВЦЭМ!$A$39:$A$782,$A217,СВЦЭМ!$B$39:$B$782,N$190)+'СЕТ СН'!$F$15</f>
        <v>166.33093550000001</v>
      </c>
      <c r="O217" s="36">
        <f>SUMIFS(СВЦЭМ!$F$39:$F$782,СВЦЭМ!$A$39:$A$782,$A217,СВЦЭМ!$B$39:$B$782,O$190)+'СЕТ СН'!$F$15</f>
        <v>173.55437473000001</v>
      </c>
      <c r="P217" s="36">
        <f>SUMIFS(СВЦЭМ!$F$39:$F$782,СВЦЭМ!$A$39:$A$782,$A217,СВЦЭМ!$B$39:$B$782,P$190)+'СЕТ СН'!$F$15</f>
        <v>174.88657562</v>
      </c>
      <c r="Q217" s="36">
        <f>SUMIFS(СВЦЭМ!$F$39:$F$782,СВЦЭМ!$A$39:$A$782,$A217,СВЦЭМ!$B$39:$B$782,Q$190)+'СЕТ СН'!$F$15</f>
        <v>175.87000108999999</v>
      </c>
      <c r="R217" s="36">
        <f>SUMIFS(СВЦЭМ!$F$39:$F$782,СВЦЭМ!$A$39:$A$782,$A217,СВЦЭМ!$B$39:$B$782,R$190)+'СЕТ СН'!$F$15</f>
        <v>172.47473854</v>
      </c>
      <c r="S217" s="36">
        <f>SUMIFS(СВЦЭМ!$F$39:$F$782,СВЦЭМ!$A$39:$A$782,$A217,СВЦЭМ!$B$39:$B$782,S$190)+'СЕТ СН'!$F$15</f>
        <v>167.34039525</v>
      </c>
      <c r="T217" s="36">
        <f>SUMIFS(СВЦЭМ!$F$39:$F$782,СВЦЭМ!$A$39:$A$782,$A217,СВЦЭМ!$B$39:$B$782,T$190)+'СЕТ СН'!$F$15</f>
        <v>163.58332150999999</v>
      </c>
      <c r="U217" s="36">
        <f>SUMIFS(СВЦЭМ!$F$39:$F$782,СВЦЭМ!$A$39:$A$782,$A217,СВЦЭМ!$B$39:$B$782,U$190)+'СЕТ СН'!$F$15</f>
        <v>163.69481372999999</v>
      </c>
      <c r="V217" s="36">
        <f>SUMIFS(СВЦЭМ!$F$39:$F$782,СВЦЭМ!$A$39:$A$782,$A217,СВЦЭМ!$B$39:$B$782,V$190)+'СЕТ СН'!$F$15</f>
        <v>162.62572603999999</v>
      </c>
      <c r="W217" s="36">
        <f>SUMIFS(СВЦЭМ!$F$39:$F$782,СВЦЭМ!$A$39:$A$782,$A217,СВЦЭМ!$B$39:$B$782,W$190)+'СЕТ СН'!$F$15</f>
        <v>163.55126404999999</v>
      </c>
      <c r="X217" s="36">
        <f>SUMIFS(СВЦЭМ!$F$39:$F$782,СВЦЭМ!$A$39:$A$782,$A217,СВЦЭМ!$B$39:$B$782,X$190)+'СЕТ СН'!$F$15</f>
        <v>167.02772555999999</v>
      </c>
      <c r="Y217" s="36">
        <f>SUMIFS(СВЦЭМ!$F$39:$F$782,СВЦЭМ!$A$39:$A$782,$A217,СВЦЭМ!$B$39:$B$782,Y$190)+'СЕТ СН'!$F$15</f>
        <v>171.15543274999999</v>
      </c>
    </row>
    <row r="218" spans="1:25" ht="15.75" x14ac:dyDescent="0.2">
      <c r="A218" s="35">
        <f t="shared" si="5"/>
        <v>44589</v>
      </c>
      <c r="B218" s="36">
        <f>SUMIFS(СВЦЭМ!$F$39:$F$782,СВЦЭМ!$A$39:$A$782,$A218,СВЦЭМ!$B$39:$B$782,B$190)+'СЕТ СН'!$F$15</f>
        <v>172.33739879999999</v>
      </c>
      <c r="C218" s="36">
        <f>SUMIFS(СВЦЭМ!$F$39:$F$782,СВЦЭМ!$A$39:$A$782,$A218,СВЦЭМ!$B$39:$B$782,C$190)+'СЕТ СН'!$F$15</f>
        <v>175.33688194999999</v>
      </c>
      <c r="D218" s="36">
        <f>SUMIFS(СВЦЭМ!$F$39:$F$782,СВЦЭМ!$A$39:$A$782,$A218,СВЦЭМ!$B$39:$B$782,D$190)+'СЕТ СН'!$F$15</f>
        <v>179.48551225</v>
      </c>
      <c r="E218" s="36">
        <f>SUMIFS(СВЦЭМ!$F$39:$F$782,СВЦЭМ!$A$39:$A$782,$A218,СВЦЭМ!$B$39:$B$782,E$190)+'СЕТ СН'!$F$15</f>
        <v>178.82699276</v>
      </c>
      <c r="F218" s="36">
        <f>SUMIFS(СВЦЭМ!$F$39:$F$782,СВЦЭМ!$A$39:$A$782,$A218,СВЦЭМ!$B$39:$B$782,F$190)+'СЕТ СН'!$F$15</f>
        <v>175.13230865</v>
      </c>
      <c r="G218" s="36">
        <f>SUMIFS(СВЦЭМ!$F$39:$F$782,СВЦЭМ!$A$39:$A$782,$A218,СВЦЭМ!$B$39:$B$782,G$190)+'СЕТ СН'!$F$15</f>
        <v>171.74084342</v>
      </c>
      <c r="H218" s="36">
        <f>SUMIFS(СВЦЭМ!$F$39:$F$782,СВЦЭМ!$A$39:$A$782,$A218,СВЦЭМ!$B$39:$B$782,H$190)+'СЕТ СН'!$F$15</f>
        <v>165.58912218</v>
      </c>
      <c r="I218" s="36">
        <f>SUMIFS(СВЦЭМ!$F$39:$F$782,СВЦЭМ!$A$39:$A$782,$A218,СВЦЭМ!$B$39:$B$782,I$190)+'СЕТ СН'!$F$15</f>
        <v>161.64156294</v>
      </c>
      <c r="J218" s="36">
        <f>SUMIFS(СВЦЭМ!$F$39:$F$782,СВЦЭМ!$A$39:$A$782,$A218,СВЦЭМ!$B$39:$B$782,J$190)+'СЕТ СН'!$F$15</f>
        <v>161.06661817</v>
      </c>
      <c r="K218" s="36">
        <f>SUMIFS(СВЦЭМ!$F$39:$F$782,СВЦЭМ!$A$39:$A$782,$A218,СВЦЭМ!$B$39:$B$782,K$190)+'СЕТ СН'!$F$15</f>
        <v>155.33917984000001</v>
      </c>
      <c r="L218" s="36">
        <f>SUMIFS(СВЦЭМ!$F$39:$F$782,СВЦЭМ!$A$39:$A$782,$A218,СВЦЭМ!$B$39:$B$782,L$190)+'СЕТ СН'!$F$15</f>
        <v>156.81873096999999</v>
      </c>
      <c r="M218" s="36">
        <f>SUMIFS(СВЦЭМ!$F$39:$F$782,СВЦЭМ!$A$39:$A$782,$A218,СВЦЭМ!$B$39:$B$782,M$190)+'СЕТ СН'!$F$15</f>
        <v>158.33969783000001</v>
      </c>
      <c r="N218" s="36">
        <f>SUMIFS(СВЦЭМ!$F$39:$F$782,СВЦЭМ!$A$39:$A$782,$A218,СВЦЭМ!$B$39:$B$782,N$190)+'СЕТ СН'!$F$15</f>
        <v>162.45138273000001</v>
      </c>
      <c r="O218" s="36">
        <f>SUMIFS(СВЦЭМ!$F$39:$F$782,СВЦЭМ!$A$39:$A$782,$A218,СВЦЭМ!$B$39:$B$782,O$190)+'СЕТ СН'!$F$15</f>
        <v>167.67086616</v>
      </c>
      <c r="P218" s="36">
        <f>SUMIFS(СВЦЭМ!$F$39:$F$782,СВЦЭМ!$A$39:$A$782,$A218,СВЦЭМ!$B$39:$B$782,P$190)+'СЕТ СН'!$F$15</f>
        <v>169.75733539000001</v>
      </c>
      <c r="Q218" s="36">
        <f>SUMIFS(СВЦЭМ!$F$39:$F$782,СВЦЭМ!$A$39:$A$782,$A218,СВЦЭМ!$B$39:$B$782,Q$190)+'СЕТ СН'!$F$15</f>
        <v>170.87368419000001</v>
      </c>
      <c r="R218" s="36">
        <f>SUMIFS(СВЦЭМ!$F$39:$F$782,СВЦЭМ!$A$39:$A$782,$A218,СВЦЭМ!$B$39:$B$782,R$190)+'СЕТ СН'!$F$15</f>
        <v>166.68466663999999</v>
      </c>
      <c r="S218" s="36">
        <f>SUMIFS(СВЦЭМ!$F$39:$F$782,СВЦЭМ!$A$39:$A$782,$A218,СВЦЭМ!$B$39:$B$782,S$190)+'СЕТ СН'!$F$15</f>
        <v>163.30224403</v>
      </c>
      <c r="T218" s="36">
        <f>SUMIFS(СВЦЭМ!$F$39:$F$782,СВЦЭМ!$A$39:$A$782,$A218,СВЦЭМ!$B$39:$B$782,T$190)+'СЕТ СН'!$F$15</f>
        <v>163.08637585</v>
      </c>
      <c r="U218" s="36">
        <f>SUMIFS(СВЦЭМ!$F$39:$F$782,СВЦЭМ!$A$39:$A$782,$A218,СВЦЭМ!$B$39:$B$782,U$190)+'СЕТ СН'!$F$15</f>
        <v>164.36643108999999</v>
      </c>
      <c r="V218" s="36">
        <f>SUMIFS(СВЦЭМ!$F$39:$F$782,СВЦЭМ!$A$39:$A$782,$A218,СВЦЭМ!$B$39:$B$782,V$190)+'СЕТ СН'!$F$15</f>
        <v>161.89039038000001</v>
      </c>
      <c r="W218" s="36">
        <f>SUMIFS(СВЦЭМ!$F$39:$F$782,СВЦЭМ!$A$39:$A$782,$A218,СВЦЭМ!$B$39:$B$782,W$190)+'СЕТ СН'!$F$15</f>
        <v>166.89412372999999</v>
      </c>
      <c r="X218" s="36">
        <f>SUMIFS(СВЦЭМ!$F$39:$F$782,СВЦЭМ!$A$39:$A$782,$A218,СВЦЭМ!$B$39:$B$782,X$190)+'СЕТ СН'!$F$15</f>
        <v>166.20067186</v>
      </c>
      <c r="Y218" s="36">
        <f>SUMIFS(СВЦЭМ!$F$39:$F$782,СВЦЭМ!$A$39:$A$782,$A218,СВЦЭМ!$B$39:$B$782,Y$190)+'СЕТ СН'!$F$15</f>
        <v>169.81607957</v>
      </c>
    </row>
    <row r="219" spans="1:25" ht="15.75" x14ac:dyDescent="0.2">
      <c r="A219" s="35">
        <f t="shared" si="5"/>
        <v>44590</v>
      </c>
      <c r="B219" s="36">
        <f>SUMIFS(СВЦЭМ!$F$39:$F$782,СВЦЭМ!$A$39:$A$782,$A219,СВЦЭМ!$B$39:$B$782,B$190)+'СЕТ СН'!$F$15</f>
        <v>172.52530014999999</v>
      </c>
      <c r="C219" s="36">
        <f>SUMIFS(СВЦЭМ!$F$39:$F$782,СВЦЭМ!$A$39:$A$782,$A219,СВЦЭМ!$B$39:$B$782,C$190)+'СЕТ СН'!$F$15</f>
        <v>167.28078970999999</v>
      </c>
      <c r="D219" s="36">
        <f>SUMIFS(СВЦЭМ!$F$39:$F$782,СВЦЭМ!$A$39:$A$782,$A219,СВЦЭМ!$B$39:$B$782,D$190)+'СЕТ СН'!$F$15</f>
        <v>171.95856044000001</v>
      </c>
      <c r="E219" s="36">
        <f>SUMIFS(СВЦЭМ!$F$39:$F$782,СВЦЭМ!$A$39:$A$782,$A219,СВЦЭМ!$B$39:$B$782,E$190)+'СЕТ СН'!$F$15</f>
        <v>172.7177758</v>
      </c>
      <c r="F219" s="36">
        <f>SUMIFS(СВЦЭМ!$F$39:$F$782,СВЦЭМ!$A$39:$A$782,$A219,СВЦЭМ!$B$39:$B$782,F$190)+'СЕТ СН'!$F$15</f>
        <v>170.7405296</v>
      </c>
      <c r="G219" s="36">
        <f>SUMIFS(СВЦЭМ!$F$39:$F$782,СВЦЭМ!$A$39:$A$782,$A219,СВЦЭМ!$B$39:$B$782,G$190)+'СЕТ СН'!$F$15</f>
        <v>168.25069083</v>
      </c>
      <c r="H219" s="36">
        <f>SUMIFS(СВЦЭМ!$F$39:$F$782,СВЦЭМ!$A$39:$A$782,$A219,СВЦЭМ!$B$39:$B$782,H$190)+'СЕТ СН'!$F$15</f>
        <v>161.82279252999999</v>
      </c>
      <c r="I219" s="36">
        <f>SUMIFS(СВЦЭМ!$F$39:$F$782,СВЦЭМ!$A$39:$A$782,$A219,СВЦЭМ!$B$39:$B$782,I$190)+'СЕТ СН'!$F$15</f>
        <v>157.48486793999999</v>
      </c>
      <c r="J219" s="36">
        <f>SUMIFS(СВЦЭМ!$F$39:$F$782,СВЦЭМ!$A$39:$A$782,$A219,СВЦЭМ!$B$39:$B$782,J$190)+'СЕТ СН'!$F$15</f>
        <v>153.79793273999999</v>
      </c>
      <c r="K219" s="36">
        <f>SUMIFS(СВЦЭМ!$F$39:$F$782,СВЦЭМ!$A$39:$A$782,$A219,СВЦЭМ!$B$39:$B$782,K$190)+'СЕТ СН'!$F$15</f>
        <v>154.08123302999999</v>
      </c>
      <c r="L219" s="36">
        <f>SUMIFS(СВЦЭМ!$F$39:$F$782,СВЦЭМ!$A$39:$A$782,$A219,СВЦЭМ!$B$39:$B$782,L$190)+'СЕТ СН'!$F$15</f>
        <v>152.96405060999999</v>
      </c>
      <c r="M219" s="36">
        <f>SUMIFS(СВЦЭМ!$F$39:$F$782,СВЦЭМ!$A$39:$A$782,$A219,СВЦЭМ!$B$39:$B$782,M$190)+'СЕТ СН'!$F$15</f>
        <v>150.83567726999999</v>
      </c>
      <c r="N219" s="36">
        <f>SUMIFS(СВЦЭМ!$F$39:$F$782,СВЦЭМ!$A$39:$A$782,$A219,СВЦЭМ!$B$39:$B$782,N$190)+'СЕТ СН'!$F$15</f>
        <v>154.37026786000001</v>
      </c>
      <c r="O219" s="36">
        <f>SUMIFS(СВЦЭМ!$F$39:$F$782,СВЦЭМ!$A$39:$A$782,$A219,СВЦЭМ!$B$39:$B$782,O$190)+'СЕТ СН'!$F$15</f>
        <v>159.57770366</v>
      </c>
      <c r="P219" s="36">
        <f>SUMIFS(СВЦЭМ!$F$39:$F$782,СВЦЭМ!$A$39:$A$782,$A219,СВЦЭМ!$B$39:$B$782,P$190)+'СЕТ СН'!$F$15</f>
        <v>161.66251285000001</v>
      </c>
      <c r="Q219" s="36">
        <f>SUMIFS(СВЦЭМ!$F$39:$F$782,СВЦЭМ!$A$39:$A$782,$A219,СВЦЭМ!$B$39:$B$782,Q$190)+'СЕТ СН'!$F$15</f>
        <v>162.07499902000001</v>
      </c>
      <c r="R219" s="36">
        <f>SUMIFS(СВЦЭМ!$F$39:$F$782,СВЦЭМ!$A$39:$A$782,$A219,СВЦЭМ!$B$39:$B$782,R$190)+'СЕТ СН'!$F$15</f>
        <v>158.87704141</v>
      </c>
      <c r="S219" s="36">
        <f>SUMIFS(СВЦЭМ!$F$39:$F$782,СВЦЭМ!$A$39:$A$782,$A219,СВЦЭМ!$B$39:$B$782,S$190)+'СЕТ СН'!$F$15</f>
        <v>156.00528732999999</v>
      </c>
      <c r="T219" s="36">
        <f>SUMIFS(СВЦЭМ!$F$39:$F$782,СВЦЭМ!$A$39:$A$782,$A219,СВЦЭМ!$B$39:$B$782,T$190)+'СЕТ СН'!$F$15</f>
        <v>154.26016526000001</v>
      </c>
      <c r="U219" s="36">
        <f>SUMIFS(СВЦЭМ!$F$39:$F$782,СВЦЭМ!$A$39:$A$782,$A219,СВЦЭМ!$B$39:$B$782,U$190)+'СЕТ СН'!$F$15</f>
        <v>152.76988481999999</v>
      </c>
      <c r="V219" s="36">
        <f>SUMIFS(СВЦЭМ!$F$39:$F$782,СВЦЭМ!$A$39:$A$782,$A219,СВЦЭМ!$B$39:$B$782,V$190)+'СЕТ СН'!$F$15</f>
        <v>153.77543589999999</v>
      </c>
      <c r="W219" s="36">
        <f>SUMIFS(СВЦЭМ!$F$39:$F$782,СВЦЭМ!$A$39:$A$782,$A219,СВЦЭМ!$B$39:$B$782,W$190)+'СЕТ СН'!$F$15</f>
        <v>155.44888243</v>
      </c>
      <c r="X219" s="36">
        <f>SUMIFS(СВЦЭМ!$F$39:$F$782,СВЦЭМ!$A$39:$A$782,$A219,СВЦЭМ!$B$39:$B$782,X$190)+'СЕТ СН'!$F$15</f>
        <v>154.93474483</v>
      </c>
      <c r="Y219" s="36">
        <f>SUMIFS(СВЦЭМ!$F$39:$F$782,СВЦЭМ!$A$39:$A$782,$A219,СВЦЭМ!$B$39:$B$782,Y$190)+'СЕТ СН'!$F$15</f>
        <v>160.43357268</v>
      </c>
    </row>
    <row r="220" spans="1:25" ht="15.75" x14ac:dyDescent="0.2">
      <c r="A220" s="35">
        <f t="shared" si="5"/>
        <v>44591</v>
      </c>
      <c r="B220" s="36">
        <f>SUMIFS(СВЦЭМ!$F$39:$F$782,СВЦЭМ!$A$39:$A$782,$A220,СВЦЭМ!$B$39:$B$782,B$190)+'СЕТ СН'!$F$15</f>
        <v>166.69340892</v>
      </c>
      <c r="C220" s="36">
        <f>SUMIFS(СВЦЭМ!$F$39:$F$782,СВЦЭМ!$A$39:$A$782,$A220,СВЦЭМ!$B$39:$B$782,C$190)+'СЕТ СН'!$F$15</f>
        <v>168.34465537</v>
      </c>
      <c r="D220" s="36">
        <f>SUMIFS(СВЦЭМ!$F$39:$F$782,СВЦЭМ!$A$39:$A$782,$A220,СВЦЭМ!$B$39:$B$782,D$190)+'СЕТ СН'!$F$15</f>
        <v>171.38056226</v>
      </c>
      <c r="E220" s="36">
        <f>SUMIFS(СВЦЭМ!$F$39:$F$782,СВЦЭМ!$A$39:$A$782,$A220,СВЦЭМ!$B$39:$B$782,E$190)+'СЕТ СН'!$F$15</f>
        <v>171.53565588000001</v>
      </c>
      <c r="F220" s="36">
        <f>SUMIFS(СВЦЭМ!$F$39:$F$782,СВЦЭМ!$A$39:$A$782,$A220,СВЦЭМ!$B$39:$B$782,F$190)+'СЕТ СН'!$F$15</f>
        <v>171.02400588</v>
      </c>
      <c r="G220" s="36">
        <f>SUMIFS(СВЦЭМ!$F$39:$F$782,СВЦЭМ!$A$39:$A$782,$A220,СВЦЭМ!$B$39:$B$782,G$190)+'СЕТ СН'!$F$15</f>
        <v>165.33300675999999</v>
      </c>
      <c r="H220" s="36">
        <f>SUMIFS(СВЦЭМ!$F$39:$F$782,СВЦЭМ!$A$39:$A$782,$A220,СВЦЭМ!$B$39:$B$782,H$190)+'СЕТ СН'!$F$15</f>
        <v>164.98353834</v>
      </c>
      <c r="I220" s="36">
        <f>SUMIFS(СВЦЭМ!$F$39:$F$782,СВЦЭМ!$A$39:$A$782,$A220,СВЦЭМ!$B$39:$B$782,I$190)+'СЕТ СН'!$F$15</f>
        <v>159.32094014</v>
      </c>
      <c r="J220" s="36">
        <f>SUMIFS(СВЦЭМ!$F$39:$F$782,СВЦЭМ!$A$39:$A$782,$A220,СВЦЭМ!$B$39:$B$782,J$190)+'СЕТ СН'!$F$15</f>
        <v>155.42571663000001</v>
      </c>
      <c r="K220" s="36">
        <f>SUMIFS(СВЦЭМ!$F$39:$F$782,СВЦЭМ!$A$39:$A$782,$A220,СВЦЭМ!$B$39:$B$782,K$190)+'СЕТ СН'!$F$15</f>
        <v>155.47579074000001</v>
      </c>
      <c r="L220" s="36">
        <f>SUMIFS(СВЦЭМ!$F$39:$F$782,СВЦЭМ!$A$39:$A$782,$A220,СВЦЭМ!$B$39:$B$782,L$190)+'СЕТ СН'!$F$15</f>
        <v>155.13041849000001</v>
      </c>
      <c r="M220" s="36">
        <f>SUMIFS(СВЦЭМ!$F$39:$F$782,СВЦЭМ!$A$39:$A$782,$A220,СВЦЭМ!$B$39:$B$782,M$190)+'СЕТ СН'!$F$15</f>
        <v>153.91382834000001</v>
      </c>
      <c r="N220" s="36">
        <f>SUMIFS(СВЦЭМ!$F$39:$F$782,СВЦЭМ!$A$39:$A$782,$A220,СВЦЭМ!$B$39:$B$782,N$190)+'СЕТ СН'!$F$15</f>
        <v>156.42745034000001</v>
      </c>
      <c r="O220" s="36">
        <f>SUMIFS(СВЦЭМ!$F$39:$F$782,СВЦЭМ!$A$39:$A$782,$A220,СВЦЭМ!$B$39:$B$782,O$190)+'СЕТ СН'!$F$15</f>
        <v>161.34613933</v>
      </c>
      <c r="P220" s="36">
        <f>SUMIFS(СВЦЭМ!$F$39:$F$782,СВЦЭМ!$A$39:$A$782,$A220,СВЦЭМ!$B$39:$B$782,P$190)+'СЕТ СН'!$F$15</f>
        <v>163.03418246000001</v>
      </c>
      <c r="Q220" s="36">
        <f>SUMIFS(СВЦЭМ!$F$39:$F$782,СВЦЭМ!$A$39:$A$782,$A220,СВЦЭМ!$B$39:$B$782,Q$190)+'СЕТ СН'!$F$15</f>
        <v>162.21597656</v>
      </c>
      <c r="R220" s="36">
        <f>SUMIFS(СВЦЭМ!$F$39:$F$782,СВЦЭМ!$A$39:$A$782,$A220,СВЦЭМ!$B$39:$B$782,R$190)+'СЕТ СН'!$F$15</f>
        <v>157.2440345</v>
      </c>
      <c r="S220" s="36">
        <f>SUMIFS(СВЦЭМ!$F$39:$F$782,СВЦЭМ!$A$39:$A$782,$A220,СВЦЭМ!$B$39:$B$782,S$190)+'СЕТ СН'!$F$15</f>
        <v>152.94285020999999</v>
      </c>
      <c r="T220" s="36">
        <f>SUMIFS(СВЦЭМ!$F$39:$F$782,СВЦЭМ!$A$39:$A$782,$A220,СВЦЭМ!$B$39:$B$782,T$190)+'СЕТ СН'!$F$15</f>
        <v>149.64554946999999</v>
      </c>
      <c r="U220" s="36">
        <f>SUMIFS(СВЦЭМ!$F$39:$F$782,СВЦЭМ!$A$39:$A$782,$A220,СВЦЭМ!$B$39:$B$782,U$190)+'СЕТ СН'!$F$15</f>
        <v>157.20612524000001</v>
      </c>
      <c r="V220" s="36">
        <f>SUMIFS(СВЦЭМ!$F$39:$F$782,СВЦЭМ!$A$39:$A$782,$A220,СВЦЭМ!$B$39:$B$782,V$190)+'СЕТ СН'!$F$15</f>
        <v>159.26216797999999</v>
      </c>
      <c r="W220" s="36">
        <f>SUMIFS(СВЦЭМ!$F$39:$F$782,СВЦЭМ!$A$39:$A$782,$A220,СВЦЭМ!$B$39:$B$782,W$190)+'СЕТ СН'!$F$15</f>
        <v>161.79079881999999</v>
      </c>
      <c r="X220" s="36">
        <f>SUMIFS(СВЦЭМ!$F$39:$F$782,СВЦЭМ!$A$39:$A$782,$A220,СВЦЭМ!$B$39:$B$782,X$190)+'СЕТ СН'!$F$15</f>
        <v>160.69987681000001</v>
      </c>
      <c r="Y220" s="36">
        <f>SUMIFS(СВЦЭМ!$F$39:$F$782,СВЦЭМ!$A$39:$A$782,$A220,СВЦЭМ!$B$39:$B$782,Y$190)+'СЕТ СН'!$F$15</f>
        <v>167.19533712</v>
      </c>
    </row>
    <row r="221" spans="1:25" ht="15.75" x14ac:dyDescent="0.2">
      <c r="A221" s="35">
        <f t="shared" si="5"/>
        <v>44592</v>
      </c>
      <c r="B221" s="36">
        <f>SUMIFS(СВЦЭМ!$F$39:$F$782,СВЦЭМ!$A$39:$A$782,$A221,СВЦЭМ!$B$39:$B$782,B$190)+'СЕТ СН'!$F$15</f>
        <v>165.0647041</v>
      </c>
      <c r="C221" s="36">
        <f>SUMIFS(СВЦЭМ!$F$39:$F$782,СВЦЭМ!$A$39:$A$782,$A221,СВЦЭМ!$B$39:$B$782,C$190)+'СЕТ СН'!$F$15</f>
        <v>167.98751415999999</v>
      </c>
      <c r="D221" s="36">
        <f>SUMIFS(СВЦЭМ!$F$39:$F$782,СВЦЭМ!$A$39:$A$782,$A221,СВЦЭМ!$B$39:$B$782,D$190)+'СЕТ СН'!$F$15</f>
        <v>171.25607997</v>
      </c>
      <c r="E221" s="36">
        <f>SUMIFS(СВЦЭМ!$F$39:$F$782,СВЦЭМ!$A$39:$A$782,$A221,СВЦЭМ!$B$39:$B$782,E$190)+'СЕТ СН'!$F$15</f>
        <v>171.35255165000001</v>
      </c>
      <c r="F221" s="36">
        <f>SUMIFS(СВЦЭМ!$F$39:$F$782,СВЦЭМ!$A$39:$A$782,$A221,СВЦЭМ!$B$39:$B$782,F$190)+'СЕТ СН'!$F$15</f>
        <v>168.34885482999999</v>
      </c>
      <c r="G221" s="36">
        <f>SUMIFS(СВЦЭМ!$F$39:$F$782,СВЦЭМ!$A$39:$A$782,$A221,СВЦЭМ!$B$39:$B$782,G$190)+'СЕТ СН'!$F$15</f>
        <v>164.33943848999999</v>
      </c>
      <c r="H221" s="36">
        <f>SUMIFS(СВЦЭМ!$F$39:$F$782,СВЦЭМ!$A$39:$A$782,$A221,СВЦЭМ!$B$39:$B$782,H$190)+'СЕТ СН'!$F$15</f>
        <v>162.13242754000001</v>
      </c>
      <c r="I221" s="36">
        <f>SUMIFS(СВЦЭМ!$F$39:$F$782,СВЦЭМ!$A$39:$A$782,$A221,СВЦЭМ!$B$39:$B$782,I$190)+'СЕТ СН'!$F$15</f>
        <v>156.42340111999999</v>
      </c>
      <c r="J221" s="36">
        <f>SUMIFS(СВЦЭМ!$F$39:$F$782,СВЦЭМ!$A$39:$A$782,$A221,СВЦЭМ!$B$39:$B$782,J$190)+'СЕТ СН'!$F$15</f>
        <v>156.61557164999999</v>
      </c>
      <c r="K221" s="36">
        <f>SUMIFS(СВЦЭМ!$F$39:$F$782,СВЦЭМ!$A$39:$A$782,$A221,СВЦЭМ!$B$39:$B$782,K$190)+'СЕТ СН'!$F$15</f>
        <v>158.23242583999999</v>
      </c>
      <c r="L221" s="36">
        <f>SUMIFS(СВЦЭМ!$F$39:$F$782,СВЦЭМ!$A$39:$A$782,$A221,СВЦЭМ!$B$39:$B$782,L$190)+'СЕТ СН'!$F$15</f>
        <v>158.25540336</v>
      </c>
      <c r="M221" s="36">
        <f>SUMIFS(СВЦЭМ!$F$39:$F$782,СВЦЭМ!$A$39:$A$782,$A221,СВЦЭМ!$B$39:$B$782,M$190)+'СЕТ СН'!$F$15</f>
        <v>156.14953008000001</v>
      </c>
      <c r="N221" s="36">
        <f>SUMIFS(СВЦЭМ!$F$39:$F$782,СВЦЭМ!$A$39:$A$782,$A221,СВЦЭМ!$B$39:$B$782,N$190)+'СЕТ СН'!$F$15</f>
        <v>159.08182432999999</v>
      </c>
      <c r="O221" s="36">
        <f>SUMIFS(СВЦЭМ!$F$39:$F$782,СВЦЭМ!$A$39:$A$782,$A221,СВЦЭМ!$B$39:$B$782,O$190)+'СЕТ СН'!$F$15</f>
        <v>165.55806913000001</v>
      </c>
      <c r="P221" s="36">
        <f>SUMIFS(СВЦЭМ!$F$39:$F$782,СВЦЭМ!$A$39:$A$782,$A221,СВЦЭМ!$B$39:$B$782,P$190)+'СЕТ СН'!$F$15</f>
        <v>166.01100584</v>
      </c>
      <c r="Q221" s="36">
        <f>SUMIFS(СВЦЭМ!$F$39:$F$782,СВЦЭМ!$A$39:$A$782,$A221,СВЦЭМ!$B$39:$B$782,Q$190)+'СЕТ СН'!$F$15</f>
        <v>164.52483945</v>
      </c>
      <c r="R221" s="36">
        <f>SUMIFS(СВЦЭМ!$F$39:$F$782,СВЦЭМ!$A$39:$A$782,$A221,СВЦЭМ!$B$39:$B$782,R$190)+'СЕТ СН'!$F$15</f>
        <v>162.25525644999999</v>
      </c>
      <c r="S221" s="36">
        <f>SUMIFS(СВЦЭМ!$F$39:$F$782,СВЦЭМ!$A$39:$A$782,$A221,СВЦЭМ!$B$39:$B$782,S$190)+'СЕТ СН'!$F$15</f>
        <v>158.2665145</v>
      </c>
      <c r="T221" s="36">
        <f>SUMIFS(СВЦЭМ!$F$39:$F$782,СВЦЭМ!$A$39:$A$782,$A221,СВЦЭМ!$B$39:$B$782,T$190)+'СЕТ СН'!$F$15</f>
        <v>157.00768142999999</v>
      </c>
      <c r="U221" s="36">
        <f>SUMIFS(СВЦЭМ!$F$39:$F$782,СВЦЭМ!$A$39:$A$782,$A221,СВЦЭМ!$B$39:$B$782,U$190)+'СЕТ СН'!$F$15</f>
        <v>156.72600908999999</v>
      </c>
      <c r="V221" s="36">
        <f>SUMIFS(СВЦЭМ!$F$39:$F$782,СВЦЭМ!$A$39:$A$782,$A221,СВЦЭМ!$B$39:$B$782,V$190)+'СЕТ СН'!$F$15</f>
        <v>159.42756218</v>
      </c>
      <c r="W221" s="36">
        <f>SUMIFS(СВЦЭМ!$F$39:$F$782,СВЦЭМ!$A$39:$A$782,$A221,СВЦЭМ!$B$39:$B$782,W$190)+'СЕТ СН'!$F$15</f>
        <v>160.02172342</v>
      </c>
      <c r="X221" s="36">
        <f>SUMIFS(СВЦЭМ!$F$39:$F$782,СВЦЭМ!$A$39:$A$782,$A221,СВЦЭМ!$B$39:$B$782,X$190)+'СЕТ СН'!$F$15</f>
        <v>161.27801608999999</v>
      </c>
      <c r="Y221" s="36">
        <f>SUMIFS(СВЦЭМ!$F$39:$F$782,СВЦЭМ!$A$39:$A$782,$A221,СВЦЭМ!$B$39:$B$782,Y$190)+'СЕТ СН'!$F$15</f>
        <v>168.76225041999999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01.01.2022</v>
      </c>
      <c r="B226" s="36">
        <f>SUMIFS(СВЦЭМ!$G$40:$G$783,СВЦЭМ!$A$40:$A$783,$A226,СВЦЭМ!$B$40:$B$783,B$225)+'СЕТ СН'!$F$15</f>
        <v>0</v>
      </c>
      <c r="C226" s="36">
        <f>SUMIFS(СВЦЭМ!$G$40:$G$783,СВЦЭМ!$A$40:$A$783,$A226,СВЦЭМ!$B$40:$B$783,C$225)+'СЕТ СН'!$F$15</f>
        <v>0</v>
      </c>
      <c r="D226" s="36">
        <f>SUMIFS(СВЦЭМ!$G$40:$G$783,СВЦЭМ!$A$40:$A$783,$A226,СВЦЭМ!$B$40:$B$783,D$225)+'СЕТ СН'!$F$15</f>
        <v>0</v>
      </c>
      <c r="E226" s="36">
        <f>SUMIFS(СВЦЭМ!$G$40:$G$783,СВЦЭМ!$A$40:$A$783,$A226,СВЦЭМ!$B$40:$B$783,E$225)+'СЕТ СН'!$F$15</f>
        <v>0</v>
      </c>
      <c r="F226" s="36">
        <f>SUMIFS(СВЦЭМ!$G$40:$G$783,СВЦЭМ!$A$40:$A$783,$A226,СВЦЭМ!$B$40:$B$783,F$225)+'СЕТ СН'!$F$15</f>
        <v>0</v>
      </c>
      <c r="G226" s="36">
        <f>SUMIFS(СВЦЭМ!$G$40:$G$783,СВЦЭМ!$A$40:$A$783,$A226,СВЦЭМ!$B$40:$B$783,G$225)+'СЕТ СН'!$F$15</f>
        <v>0</v>
      </c>
      <c r="H226" s="36">
        <f>SUMIFS(СВЦЭМ!$G$40:$G$783,СВЦЭМ!$A$40:$A$783,$A226,СВЦЭМ!$B$40:$B$783,H$225)+'СЕТ СН'!$F$15</f>
        <v>0</v>
      </c>
      <c r="I226" s="36">
        <f>SUMIFS(СВЦЭМ!$G$40:$G$783,СВЦЭМ!$A$40:$A$783,$A226,СВЦЭМ!$B$40:$B$783,I$225)+'СЕТ СН'!$F$15</f>
        <v>0</v>
      </c>
      <c r="J226" s="36">
        <f>SUMIFS(СВЦЭМ!$G$40:$G$783,СВЦЭМ!$A$40:$A$783,$A226,СВЦЭМ!$B$40:$B$783,J$225)+'СЕТ СН'!$F$15</f>
        <v>0</v>
      </c>
      <c r="K226" s="36">
        <f>SUMIFS(СВЦЭМ!$G$40:$G$783,СВЦЭМ!$A$40:$A$783,$A226,СВЦЭМ!$B$40:$B$783,K$225)+'СЕТ СН'!$F$15</f>
        <v>0</v>
      </c>
      <c r="L226" s="36">
        <f>SUMIFS(СВЦЭМ!$G$40:$G$783,СВЦЭМ!$A$40:$A$783,$A226,СВЦЭМ!$B$40:$B$783,L$225)+'СЕТ СН'!$F$15</f>
        <v>0</v>
      </c>
      <c r="M226" s="36">
        <f>SUMIFS(СВЦЭМ!$G$40:$G$783,СВЦЭМ!$A$40:$A$783,$A226,СВЦЭМ!$B$40:$B$783,M$225)+'СЕТ СН'!$F$15</f>
        <v>0</v>
      </c>
      <c r="N226" s="36">
        <f>SUMIFS(СВЦЭМ!$G$40:$G$783,СВЦЭМ!$A$40:$A$783,$A226,СВЦЭМ!$B$40:$B$783,N$225)+'СЕТ СН'!$F$15</f>
        <v>0</v>
      </c>
      <c r="O226" s="36">
        <f>SUMIFS(СВЦЭМ!$G$40:$G$783,СВЦЭМ!$A$40:$A$783,$A226,СВЦЭМ!$B$40:$B$783,O$225)+'СЕТ СН'!$F$15</f>
        <v>0</v>
      </c>
      <c r="P226" s="36">
        <f>SUMIFS(СВЦЭМ!$G$40:$G$783,СВЦЭМ!$A$40:$A$783,$A226,СВЦЭМ!$B$40:$B$783,P$225)+'СЕТ СН'!$F$15</f>
        <v>0</v>
      </c>
      <c r="Q226" s="36">
        <f>SUMIFS(СВЦЭМ!$G$40:$G$783,СВЦЭМ!$A$40:$A$783,$A226,СВЦЭМ!$B$40:$B$783,Q$225)+'СЕТ СН'!$F$15</f>
        <v>0</v>
      </c>
      <c r="R226" s="36">
        <f>SUMIFS(СВЦЭМ!$G$40:$G$783,СВЦЭМ!$A$40:$A$783,$A226,СВЦЭМ!$B$40:$B$783,R$225)+'СЕТ СН'!$F$15</f>
        <v>0</v>
      </c>
      <c r="S226" s="36">
        <f>SUMIFS(СВЦЭМ!$G$40:$G$783,СВЦЭМ!$A$40:$A$783,$A226,СВЦЭМ!$B$40:$B$783,S$225)+'СЕТ СН'!$F$15</f>
        <v>0</v>
      </c>
      <c r="T226" s="36">
        <f>SUMIFS(СВЦЭМ!$G$40:$G$783,СВЦЭМ!$A$40:$A$783,$A226,СВЦЭМ!$B$40:$B$783,T$225)+'СЕТ СН'!$F$15</f>
        <v>0</v>
      </c>
      <c r="U226" s="36">
        <f>SUMIFS(СВЦЭМ!$G$40:$G$783,СВЦЭМ!$A$40:$A$783,$A226,СВЦЭМ!$B$40:$B$783,U$225)+'СЕТ СН'!$F$15</f>
        <v>0</v>
      </c>
      <c r="V226" s="36">
        <f>SUMIFS(СВЦЭМ!$G$40:$G$783,СВЦЭМ!$A$40:$A$783,$A226,СВЦЭМ!$B$40:$B$783,V$225)+'СЕТ СН'!$F$15</f>
        <v>0</v>
      </c>
      <c r="W226" s="36">
        <f>SUMIFS(СВЦЭМ!$G$40:$G$783,СВЦЭМ!$A$40:$A$783,$A226,СВЦЭМ!$B$40:$B$783,W$225)+'СЕТ СН'!$F$15</f>
        <v>0</v>
      </c>
      <c r="X226" s="36">
        <f>SUMIFS(СВЦЭМ!$G$40:$G$783,СВЦЭМ!$A$40:$A$783,$A226,СВЦЭМ!$B$40:$B$783,X$225)+'СЕТ СН'!$F$15</f>
        <v>0</v>
      </c>
      <c r="Y226" s="36">
        <f>SUMIFS(СВЦЭМ!$G$40:$G$783,СВЦЭМ!$A$40:$A$783,$A226,СВЦЭМ!$B$40:$B$783,Y$225)+'СЕТ СН'!$F$15</f>
        <v>0</v>
      </c>
      <c r="AA226" s="45"/>
    </row>
    <row r="227" spans="1:27" ht="15.75" hidden="1" x14ac:dyDescent="0.2">
      <c r="A227" s="35">
        <f>A226+1</f>
        <v>44563</v>
      </c>
      <c r="B227" s="36">
        <f>SUMIFS(СВЦЭМ!$G$40:$G$783,СВЦЭМ!$A$40:$A$783,$A227,СВЦЭМ!$B$40:$B$783,B$225)+'СЕТ СН'!$F$15</f>
        <v>0</v>
      </c>
      <c r="C227" s="36">
        <f>SUMIFS(СВЦЭМ!$G$40:$G$783,СВЦЭМ!$A$40:$A$783,$A227,СВЦЭМ!$B$40:$B$783,C$225)+'СЕТ СН'!$F$15</f>
        <v>0</v>
      </c>
      <c r="D227" s="36">
        <f>SUMIFS(СВЦЭМ!$G$40:$G$783,СВЦЭМ!$A$40:$A$783,$A227,СВЦЭМ!$B$40:$B$783,D$225)+'СЕТ СН'!$F$15</f>
        <v>0</v>
      </c>
      <c r="E227" s="36">
        <f>SUMIFS(СВЦЭМ!$G$40:$G$783,СВЦЭМ!$A$40:$A$783,$A227,СВЦЭМ!$B$40:$B$783,E$225)+'СЕТ СН'!$F$15</f>
        <v>0</v>
      </c>
      <c r="F227" s="36">
        <f>SUMIFS(СВЦЭМ!$G$40:$G$783,СВЦЭМ!$A$40:$A$783,$A227,СВЦЭМ!$B$40:$B$783,F$225)+'СЕТ СН'!$F$15</f>
        <v>0</v>
      </c>
      <c r="G227" s="36">
        <f>SUMIFS(СВЦЭМ!$G$40:$G$783,СВЦЭМ!$A$40:$A$783,$A227,СВЦЭМ!$B$40:$B$783,G$225)+'СЕТ СН'!$F$15</f>
        <v>0</v>
      </c>
      <c r="H227" s="36">
        <f>SUMIFS(СВЦЭМ!$G$40:$G$783,СВЦЭМ!$A$40:$A$783,$A227,СВЦЭМ!$B$40:$B$783,H$225)+'СЕТ СН'!$F$15</f>
        <v>0</v>
      </c>
      <c r="I227" s="36">
        <f>SUMIFS(СВЦЭМ!$G$40:$G$783,СВЦЭМ!$A$40:$A$783,$A227,СВЦЭМ!$B$40:$B$783,I$225)+'СЕТ СН'!$F$15</f>
        <v>0</v>
      </c>
      <c r="J227" s="36">
        <f>SUMIFS(СВЦЭМ!$G$40:$G$783,СВЦЭМ!$A$40:$A$783,$A227,СВЦЭМ!$B$40:$B$783,J$225)+'СЕТ СН'!$F$15</f>
        <v>0</v>
      </c>
      <c r="K227" s="36">
        <f>SUMIFS(СВЦЭМ!$G$40:$G$783,СВЦЭМ!$A$40:$A$783,$A227,СВЦЭМ!$B$40:$B$783,K$225)+'СЕТ СН'!$F$15</f>
        <v>0</v>
      </c>
      <c r="L227" s="36">
        <f>SUMIFS(СВЦЭМ!$G$40:$G$783,СВЦЭМ!$A$40:$A$783,$A227,СВЦЭМ!$B$40:$B$783,L$225)+'СЕТ СН'!$F$15</f>
        <v>0</v>
      </c>
      <c r="M227" s="36">
        <f>SUMIFS(СВЦЭМ!$G$40:$G$783,СВЦЭМ!$A$40:$A$783,$A227,СВЦЭМ!$B$40:$B$783,M$225)+'СЕТ СН'!$F$15</f>
        <v>0</v>
      </c>
      <c r="N227" s="36">
        <f>SUMIFS(СВЦЭМ!$G$40:$G$783,СВЦЭМ!$A$40:$A$783,$A227,СВЦЭМ!$B$40:$B$783,N$225)+'СЕТ СН'!$F$15</f>
        <v>0</v>
      </c>
      <c r="O227" s="36">
        <f>SUMIFS(СВЦЭМ!$G$40:$G$783,СВЦЭМ!$A$40:$A$783,$A227,СВЦЭМ!$B$40:$B$783,O$225)+'СЕТ СН'!$F$15</f>
        <v>0</v>
      </c>
      <c r="P227" s="36">
        <f>SUMIFS(СВЦЭМ!$G$40:$G$783,СВЦЭМ!$A$40:$A$783,$A227,СВЦЭМ!$B$40:$B$783,P$225)+'СЕТ СН'!$F$15</f>
        <v>0</v>
      </c>
      <c r="Q227" s="36">
        <f>SUMIFS(СВЦЭМ!$G$40:$G$783,СВЦЭМ!$A$40:$A$783,$A227,СВЦЭМ!$B$40:$B$783,Q$225)+'СЕТ СН'!$F$15</f>
        <v>0</v>
      </c>
      <c r="R227" s="36">
        <f>SUMIFS(СВЦЭМ!$G$40:$G$783,СВЦЭМ!$A$40:$A$783,$A227,СВЦЭМ!$B$40:$B$783,R$225)+'СЕТ СН'!$F$15</f>
        <v>0</v>
      </c>
      <c r="S227" s="36">
        <f>SUMIFS(СВЦЭМ!$G$40:$G$783,СВЦЭМ!$A$40:$A$783,$A227,СВЦЭМ!$B$40:$B$783,S$225)+'СЕТ СН'!$F$15</f>
        <v>0</v>
      </c>
      <c r="T227" s="36">
        <f>SUMIFS(СВЦЭМ!$G$40:$G$783,СВЦЭМ!$A$40:$A$783,$A227,СВЦЭМ!$B$40:$B$783,T$225)+'СЕТ СН'!$F$15</f>
        <v>0</v>
      </c>
      <c r="U227" s="36">
        <f>SUMIFS(СВЦЭМ!$G$40:$G$783,СВЦЭМ!$A$40:$A$783,$A227,СВЦЭМ!$B$40:$B$783,U$225)+'СЕТ СН'!$F$15</f>
        <v>0</v>
      </c>
      <c r="V227" s="36">
        <f>SUMIFS(СВЦЭМ!$G$40:$G$783,СВЦЭМ!$A$40:$A$783,$A227,СВЦЭМ!$B$40:$B$783,V$225)+'СЕТ СН'!$F$15</f>
        <v>0</v>
      </c>
      <c r="W227" s="36">
        <f>SUMIFS(СВЦЭМ!$G$40:$G$783,СВЦЭМ!$A$40:$A$783,$A227,СВЦЭМ!$B$40:$B$783,W$225)+'СЕТ СН'!$F$15</f>
        <v>0</v>
      </c>
      <c r="X227" s="36">
        <f>SUMIFS(СВЦЭМ!$G$40:$G$783,СВЦЭМ!$A$40:$A$783,$A227,СВЦЭМ!$B$40:$B$783,X$225)+'СЕТ СН'!$F$15</f>
        <v>0</v>
      </c>
      <c r="Y227" s="36">
        <f>SUMIFS(СВЦЭМ!$G$40:$G$783,СВЦЭМ!$A$40:$A$783,$A227,СВЦЭМ!$B$40:$B$783,Y$225)+'СЕТ СН'!$F$15</f>
        <v>0</v>
      </c>
    </row>
    <row r="228" spans="1:27" ht="15.75" hidden="1" x14ac:dyDescent="0.2">
      <c r="A228" s="35">
        <f t="shared" ref="A228:A256" si="6">A227+1</f>
        <v>44564</v>
      </c>
      <c r="B228" s="36">
        <f>SUMIFS(СВЦЭМ!$G$40:$G$783,СВЦЭМ!$A$40:$A$783,$A228,СВЦЭМ!$B$40:$B$783,B$225)+'СЕТ СН'!$F$15</f>
        <v>0</v>
      </c>
      <c r="C228" s="36">
        <f>SUMIFS(СВЦЭМ!$G$40:$G$783,СВЦЭМ!$A$40:$A$783,$A228,СВЦЭМ!$B$40:$B$783,C$225)+'СЕТ СН'!$F$15</f>
        <v>0</v>
      </c>
      <c r="D228" s="36">
        <f>SUMIFS(СВЦЭМ!$G$40:$G$783,СВЦЭМ!$A$40:$A$783,$A228,СВЦЭМ!$B$40:$B$783,D$225)+'СЕТ СН'!$F$15</f>
        <v>0</v>
      </c>
      <c r="E228" s="36">
        <f>SUMIFS(СВЦЭМ!$G$40:$G$783,СВЦЭМ!$A$40:$A$783,$A228,СВЦЭМ!$B$40:$B$783,E$225)+'СЕТ СН'!$F$15</f>
        <v>0</v>
      </c>
      <c r="F228" s="36">
        <f>SUMIFS(СВЦЭМ!$G$40:$G$783,СВЦЭМ!$A$40:$A$783,$A228,СВЦЭМ!$B$40:$B$783,F$225)+'СЕТ СН'!$F$15</f>
        <v>0</v>
      </c>
      <c r="G228" s="36">
        <f>SUMIFS(СВЦЭМ!$G$40:$G$783,СВЦЭМ!$A$40:$A$783,$A228,СВЦЭМ!$B$40:$B$783,G$225)+'СЕТ СН'!$F$15</f>
        <v>0</v>
      </c>
      <c r="H228" s="36">
        <f>SUMIFS(СВЦЭМ!$G$40:$G$783,СВЦЭМ!$A$40:$A$783,$A228,СВЦЭМ!$B$40:$B$783,H$225)+'СЕТ СН'!$F$15</f>
        <v>0</v>
      </c>
      <c r="I228" s="36">
        <f>SUMIFS(СВЦЭМ!$G$40:$G$783,СВЦЭМ!$A$40:$A$783,$A228,СВЦЭМ!$B$40:$B$783,I$225)+'СЕТ СН'!$F$15</f>
        <v>0</v>
      </c>
      <c r="J228" s="36">
        <f>SUMIFS(СВЦЭМ!$G$40:$G$783,СВЦЭМ!$A$40:$A$783,$A228,СВЦЭМ!$B$40:$B$783,J$225)+'СЕТ СН'!$F$15</f>
        <v>0</v>
      </c>
      <c r="K228" s="36">
        <f>SUMIFS(СВЦЭМ!$G$40:$G$783,СВЦЭМ!$A$40:$A$783,$A228,СВЦЭМ!$B$40:$B$783,K$225)+'СЕТ СН'!$F$15</f>
        <v>0</v>
      </c>
      <c r="L228" s="36">
        <f>SUMIFS(СВЦЭМ!$G$40:$G$783,СВЦЭМ!$A$40:$A$783,$A228,СВЦЭМ!$B$40:$B$783,L$225)+'СЕТ СН'!$F$15</f>
        <v>0</v>
      </c>
      <c r="M228" s="36">
        <f>SUMIFS(СВЦЭМ!$G$40:$G$783,СВЦЭМ!$A$40:$A$783,$A228,СВЦЭМ!$B$40:$B$783,M$225)+'СЕТ СН'!$F$15</f>
        <v>0</v>
      </c>
      <c r="N228" s="36">
        <f>SUMIFS(СВЦЭМ!$G$40:$G$783,СВЦЭМ!$A$40:$A$783,$A228,СВЦЭМ!$B$40:$B$783,N$225)+'СЕТ СН'!$F$15</f>
        <v>0</v>
      </c>
      <c r="O228" s="36">
        <f>SUMIFS(СВЦЭМ!$G$40:$G$783,СВЦЭМ!$A$40:$A$783,$A228,СВЦЭМ!$B$40:$B$783,O$225)+'СЕТ СН'!$F$15</f>
        <v>0</v>
      </c>
      <c r="P228" s="36">
        <f>SUMIFS(СВЦЭМ!$G$40:$G$783,СВЦЭМ!$A$40:$A$783,$A228,СВЦЭМ!$B$40:$B$783,P$225)+'СЕТ СН'!$F$15</f>
        <v>0</v>
      </c>
      <c r="Q228" s="36">
        <f>SUMIFS(СВЦЭМ!$G$40:$G$783,СВЦЭМ!$A$40:$A$783,$A228,СВЦЭМ!$B$40:$B$783,Q$225)+'СЕТ СН'!$F$15</f>
        <v>0</v>
      </c>
      <c r="R228" s="36">
        <f>SUMIFS(СВЦЭМ!$G$40:$G$783,СВЦЭМ!$A$40:$A$783,$A228,СВЦЭМ!$B$40:$B$783,R$225)+'СЕТ СН'!$F$15</f>
        <v>0</v>
      </c>
      <c r="S228" s="36">
        <f>SUMIFS(СВЦЭМ!$G$40:$G$783,СВЦЭМ!$A$40:$A$783,$A228,СВЦЭМ!$B$40:$B$783,S$225)+'СЕТ СН'!$F$15</f>
        <v>0</v>
      </c>
      <c r="T228" s="36">
        <f>SUMIFS(СВЦЭМ!$G$40:$G$783,СВЦЭМ!$A$40:$A$783,$A228,СВЦЭМ!$B$40:$B$783,T$225)+'СЕТ СН'!$F$15</f>
        <v>0</v>
      </c>
      <c r="U228" s="36">
        <f>SUMIFS(СВЦЭМ!$G$40:$G$783,СВЦЭМ!$A$40:$A$783,$A228,СВЦЭМ!$B$40:$B$783,U$225)+'СЕТ СН'!$F$15</f>
        <v>0</v>
      </c>
      <c r="V228" s="36">
        <f>SUMIFS(СВЦЭМ!$G$40:$G$783,СВЦЭМ!$A$40:$A$783,$A228,СВЦЭМ!$B$40:$B$783,V$225)+'СЕТ СН'!$F$15</f>
        <v>0</v>
      </c>
      <c r="W228" s="36">
        <f>SUMIFS(СВЦЭМ!$G$40:$G$783,СВЦЭМ!$A$40:$A$783,$A228,СВЦЭМ!$B$40:$B$783,W$225)+'СЕТ СН'!$F$15</f>
        <v>0</v>
      </c>
      <c r="X228" s="36">
        <f>SUMIFS(СВЦЭМ!$G$40:$G$783,СВЦЭМ!$A$40:$A$783,$A228,СВЦЭМ!$B$40:$B$783,X$225)+'СЕТ СН'!$F$15</f>
        <v>0</v>
      </c>
      <c r="Y228" s="36">
        <f>SUMIFS(СВЦЭМ!$G$40:$G$783,СВЦЭМ!$A$40:$A$783,$A228,СВЦЭМ!$B$40:$B$783,Y$225)+'СЕТ СН'!$F$15</f>
        <v>0</v>
      </c>
    </row>
    <row r="229" spans="1:27" ht="15.75" hidden="1" x14ac:dyDescent="0.2">
      <c r="A229" s="35">
        <f t="shared" si="6"/>
        <v>44565</v>
      </c>
      <c r="B229" s="36">
        <f>SUMIFS(СВЦЭМ!$G$40:$G$783,СВЦЭМ!$A$40:$A$783,$A229,СВЦЭМ!$B$40:$B$783,B$225)+'СЕТ СН'!$F$15</f>
        <v>0</v>
      </c>
      <c r="C229" s="36">
        <f>SUMIFS(СВЦЭМ!$G$40:$G$783,СВЦЭМ!$A$40:$A$783,$A229,СВЦЭМ!$B$40:$B$783,C$225)+'СЕТ СН'!$F$15</f>
        <v>0</v>
      </c>
      <c r="D229" s="36">
        <f>SUMIFS(СВЦЭМ!$G$40:$G$783,СВЦЭМ!$A$40:$A$783,$A229,СВЦЭМ!$B$40:$B$783,D$225)+'СЕТ СН'!$F$15</f>
        <v>0</v>
      </c>
      <c r="E229" s="36">
        <f>SUMIFS(СВЦЭМ!$G$40:$G$783,СВЦЭМ!$A$40:$A$783,$A229,СВЦЭМ!$B$40:$B$783,E$225)+'СЕТ СН'!$F$15</f>
        <v>0</v>
      </c>
      <c r="F229" s="36">
        <f>SUMIFS(СВЦЭМ!$G$40:$G$783,СВЦЭМ!$A$40:$A$783,$A229,СВЦЭМ!$B$40:$B$783,F$225)+'СЕТ СН'!$F$15</f>
        <v>0</v>
      </c>
      <c r="G229" s="36">
        <f>SUMIFS(СВЦЭМ!$G$40:$G$783,СВЦЭМ!$A$40:$A$783,$A229,СВЦЭМ!$B$40:$B$783,G$225)+'СЕТ СН'!$F$15</f>
        <v>0</v>
      </c>
      <c r="H229" s="36">
        <f>SUMIFS(СВЦЭМ!$G$40:$G$783,СВЦЭМ!$A$40:$A$783,$A229,СВЦЭМ!$B$40:$B$783,H$225)+'СЕТ СН'!$F$15</f>
        <v>0</v>
      </c>
      <c r="I229" s="36">
        <f>SUMIFS(СВЦЭМ!$G$40:$G$783,СВЦЭМ!$A$40:$A$783,$A229,СВЦЭМ!$B$40:$B$783,I$225)+'СЕТ СН'!$F$15</f>
        <v>0</v>
      </c>
      <c r="J229" s="36">
        <f>SUMIFS(СВЦЭМ!$G$40:$G$783,СВЦЭМ!$A$40:$A$783,$A229,СВЦЭМ!$B$40:$B$783,J$225)+'СЕТ СН'!$F$15</f>
        <v>0</v>
      </c>
      <c r="K229" s="36">
        <f>SUMIFS(СВЦЭМ!$G$40:$G$783,СВЦЭМ!$A$40:$A$783,$A229,СВЦЭМ!$B$40:$B$783,K$225)+'СЕТ СН'!$F$15</f>
        <v>0</v>
      </c>
      <c r="L229" s="36">
        <f>SUMIFS(СВЦЭМ!$G$40:$G$783,СВЦЭМ!$A$40:$A$783,$A229,СВЦЭМ!$B$40:$B$783,L$225)+'СЕТ СН'!$F$15</f>
        <v>0</v>
      </c>
      <c r="M229" s="36">
        <f>SUMIFS(СВЦЭМ!$G$40:$G$783,СВЦЭМ!$A$40:$A$783,$A229,СВЦЭМ!$B$40:$B$783,M$225)+'СЕТ СН'!$F$15</f>
        <v>0</v>
      </c>
      <c r="N229" s="36">
        <f>SUMIFS(СВЦЭМ!$G$40:$G$783,СВЦЭМ!$A$40:$A$783,$A229,СВЦЭМ!$B$40:$B$783,N$225)+'СЕТ СН'!$F$15</f>
        <v>0</v>
      </c>
      <c r="O229" s="36">
        <f>SUMIFS(СВЦЭМ!$G$40:$G$783,СВЦЭМ!$A$40:$A$783,$A229,СВЦЭМ!$B$40:$B$783,O$225)+'СЕТ СН'!$F$15</f>
        <v>0</v>
      </c>
      <c r="P229" s="36">
        <f>SUMIFS(СВЦЭМ!$G$40:$G$783,СВЦЭМ!$A$40:$A$783,$A229,СВЦЭМ!$B$40:$B$783,P$225)+'СЕТ СН'!$F$15</f>
        <v>0</v>
      </c>
      <c r="Q229" s="36">
        <f>SUMIFS(СВЦЭМ!$G$40:$G$783,СВЦЭМ!$A$40:$A$783,$A229,СВЦЭМ!$B$40:$B$783,Q$225)+'СЕТ СН'!$F$15</f>
        <v>0</v>
      </c>
      <c r="R229" s="36">
        <f>SUMIFS(СВЦЭМ!$G$40:$G$783,СВЦЭМ!$A$40:$A$783,$A229,СВЦЭМ!$B$40:$B$783,R$225)+'СЕТ СН'!$F$15</f>
        <v>0</v>
      </c>
      <c r="S229" s="36">
        <f>SUMIFS(СВЦЭМ!$G$40:$G$783,СВЦЭМ!$A$40:$A$783,$A229,СВЦЭМ!$B$40:$B$783,S$225)+'СЕТ СН'!$F$15</f>
        <v>0</v>
      </c>
      <c r="T229" s="36">
        <f>SUMIFS(СВЦЭМ!$G$40:$G$783,СВЦЭМ!$A$40:$A$783,$A229,СВЦЭМ!$B$40:$B$783,T$225)+'СЕТ СН'!$F$15</f>
        <v>0</v>
      </c>
      <c r="U229" s="36">
        <f>SUMIFS(СВЦЭМ!$G$40:$G$783,СВЦЭМ!$A$40:$A$783,$A229,СВЦЭМ!$B$40:$B$783,U$225)+'СЕТ СН'!$F$15</f>
        <v>0</v>
      </c>
      <c r="V229" s="36">
        <f>SUMIFS(СВЦЭМ!$G$40:$G$783,СВЦЭМ!$A$40:$A$783,$A229,СВЦЭМ!$B$40:$B$783,V$225)+'СЕТ СН'!$F$15</f>
        <v>0</v>
      </c>
      <c r="W229" s="36">
        <f>SUMIFS(СВЦЭМ!$G$40:$G$783,СВЦЭМ!$A$40:$A$783,$A229,СВЦЭМ!$B$40:$B$783,W$225)+'СЕТ СН'!$F$15</f>
        <v>0</v>
      </c>
      <c r="X229" s="36">
        <f>SUMIFS(СВЦЭМ!$G$40:$G$783,СВЦЭМ!$A$40:$A$783,$A229,СВЦЭМ!$B$40:$B$783,X$225)+'СЕТ СН'!$F$15</f>
        <v>0</v>
      </c>
      <c r="Y229" s="36">
        <f>SUMIFS(СВЦЭМ!$G$40:$G$783,СВЦЭМ!$A$40:$A$783,$A229,СВЦЭМ!$B$40:$B$783,Y$225)+'СЕТ СН'!$F$15</f>
        <v>0</v>
      </c>
    </row>
    <row r="230" spans="1:27" ht="15.75" hidden="1" x14ac:dyDescent="0.2">
      <c r="A230" s="35">
        <f t="shared" si="6"/>
        <v>44566</v>
      </c>
      <c r="B230" s="36">
        <f>SUMIFS(СВЦЭМ!$G$40:$G$783,СВЦЭМ!$A$40:$A$783,$A230,СВЦЭМ!$B$40:$B$783,B$225)+'СЕТ СН'!$F$15</f>
        <v>0</v>
      </c>
      <c r="C230" s="36">
        <f>SUMIFS(СВЦЭМ!$G$40:$G$783,СВЦЭМ!$A$40:$A$783,$A230,СВЦЭМ!$B$40:$B$783,C$225)+'СЕТ СН'!$F$15</f>
        <v>0</v>
      </c>
      <c r="D230" s="36">
        <f>SUMIFS(СВЦЭМ!$G$40:$G$783,СВЦЭМ!$A$40:$A$783,$A230,СВЦЭМ!$B$40:$B$783,D$225)+'СЕТ СН'!$F$15</f>
        <v>0</v>
      </c>
      <c r="E230" s="36">
        <f>SUMIFS(СВЦЭМ!$G$40:$G$783,СВЦЭМ!$A$40:$A$783,$A230,СВЦЭМ!$B$40:$B$783,E$225)+'СЕТ СН'!$F$15</f>
        <v>0</v>
      </c>
      <c r="F230" s="36">
        <f>SUMIFS(СВЦЭМ!$G$40:$G$783,СВЦЭМ!$A$40:$A$783,$A230,СВЦЭМ!$B$40:$B$783,F$225)+'СЕТ СН'!$F$15</f>
        <v>0</v>
      </c>
      <c r="G230" s="36">
        <f>SUMIFS(СВЦЭМ!$G$40:$G$783,СВЦЭМ!$A$40:$A$783,$A230,СВЦЭМ!$B$40:$B$783,G$225)+'СЕТ СН'!$F$15</f>
        <v>0</v>
      </c>
      <c r="H230" s="36">
        <f>SUMIFS(СВЦЭМ!$G$40:$G$783,СВЦЭМ!$A$40:$A$783,$A230,СВЦЭМ!$B$40:$B$783,H$225)+'СЕТ СН'!$F$15</f>
        <v>0</v>
      </c>
      <c r="I230" s="36">
        <f>SUMIFS(СВЦЭМ!$G$40:$G$783,СВЦЭМ!$A$40:$A$783,$A230,СВЦЭМ!$B$40:$B$783,I$225)+'СЕТ СН'!$F$15</f>
        <v>0</v>
      </c>
      <c r="J230" s="36">
        <f>SUMIFS(СВЦЭМ!$G$40:$G$783,СВЦЭМ!$A$40:$A$783,$A230,СВЦЭМ!$B$40:$B$783,J$225)+'СЕТ СН'!$F$15</f>
        <v>0</v>
      </c>
      <c r="K230" s="36">
        <f>SUMIFS(СВЦЭМ!$G$40:$G$783,СВЦЭМ!$A$40:$A$783,$A230,СВЦЭМ!$B$40:$B$783,K$225)+'СЕТ СН'!$F$15</f>
        <v>0</v>
      </c>
      <c r="L230" s="36">
        <f>SUMIFS(СВЦЭМ!$G$40:$G$783,СВЦЭМ!$A$40:$A$783,$A230,СВЦЭМ!$B$40:$B$783,L$225)+'СЕТ СН'!$F$15</f>
        <v>0</v>
      </c>
      <c r="M230" s="36">
        <f>SUMIFS(СВЦЭМ!$G$40:$G$783,СВЦЭМ!$A$40:$A$783,$A230,СВЦЭМ!$B$40:$B$783,M$225)+'СЕТ СН'!$F$15</f>
        <v>0</v>
      </c>
      <c r="N230" s="36">
        <f>SUMIFS(СВЦЭМ!$G$40:$G$783,СВЦЭМ!$A$40:$A$783,$A230,СВЦЭМ!$B$40:$B$783,N$225)+'СЕТ СН'!$F$15</f>
        <v>0</v>
      </c>
      <c r="O230" s="36">
        <f>SUMIFS(СВЦЭМ!$G$40:$G$783,СВЦЭМ!$A$40:$A$783,$A230,СВЦЭМ!$B$40:$B$783,O$225)+'СЕТ СН'!$F$15</f>
        <v>0</v>
      </c>
      <c r="P230" s="36">
        <f>SUMIFS(СВЦЭМ!$G$40:$G$783,СВЦЭМ!$A$40:$A$783,$A230,СВЦЭМ!$B$40:$B$783,P$225)+'СЕТ СН'!$F$15</f>
        <v>0</v>
      </c>
      <c r="Q230" s="36">
        <f>SUMIFS(СВЦЭМ!$G$40:$G$783,СВЦЭМ!$A$40:$A$783,$A230,СВЦЭМ!$B$40:$B$783,Q$225)+'СЕТ СН'!$F$15</f>
        <v>0</v>
      </c>
      <c r="R230" s="36">
        <f>SUMIFS(СВЦЭМ!$G$40:$G$783,СВЦЭМ!$A$40:$A$783,$A230,СВЦЭМ!$B$40:$B$783,R$225)+'СЕТ СН'!$F$15</f>
        <v>0</v>
      </c>
      <c r="S230" s="36">
        <f>SUMIFS(СВЦЭМ!$G$40:$G$783,СВЦЭМ!$A$40:$A$783,$A230,СВЦЭМ!$B$40:$B$783,S$225)+'СЕТ СН'!$F$15</f>
        <v>0</v>
      </c>
      <c r="T230" s="36">
        <f>SUMIFS(СВЦЭМ!$G$40:$G$783,СВЦЭМ!$A$40:$A$783,$A230,СВЦЭМ!$B$40:$B$783,T$225)+'СЕТ СН'!$F$15</f>
        <v>0</v>
      </c>
      <c r="U230" s="36">
        <f>SUMIFS(СВЦЭМ!$G$40:$G$783,СВЦЭМ!$A$40:$A$783,$A230,СВЦЭМ!$B$40:$B$783,U$225)+'СЕТ СН'!$F$15</f>
        <v>0</v>
      </c>
      <c r="V230" s="36">
        <f>SUMIFS(СВЦЭМ!$G$40:$G$783,СВЦЭМ!$A$40:$A$783,$A230,СВЦЭМ!$B$40:$B$783,V$225)+'СЕТ СН'!$F$15</f>
        <v>0</v>
      </c>
      <c r="W230" s="36">
        <f>SUMIFS(СВЦЭМ!$G$40:$G$783,СВЦЭМ!$A$40:$A$783,$A230,СВЦЭМ!$B$40:$B$783,W$225)+'СЕТ СН'!$F$15</f>
        <v>0</v>
      </c>
      <c r="X230" s="36">
        <f>SUMIFS(СВЦЭМ!$G$40:$G$783,СВЦЭМ!$A$40:$A$783,$A230,СВЦЭМ!$B$40:$B$783,X$225)+'СЕТ СН'!$F$15</f>
        <v>0</v>
      </c>
      <c r="Y230" s="36">
        <f>SUMIFS(СВЦЭМ!$G$40:$G$783,СВЦЭМ!$A$40:$A$783,$A230,СВЦЭМ!$B$40:$B$783,Y$225)+'СЕТ СН'!$F$15</f>
        <v>0</v>
      </c>
    </row>
    <row r="231" spans="1:27" ht="15.75" hidden="1" x14ac:dyDescent="0.2">
      <c r="A231" s="35">
        <f t="shared" si="6"/>
        <v>44567</v>
      </c>
      <c r="B231" s="36">
        <f>SUMIFS(СВЦЭМ!$G$40:$G$783,СВЦЭМ!$A$40:$A$783,$A231,СВЦЭМ!$B$40:$B$783,B$225)+'СЕТ СН'!$F$15</f>
        <v>0</v>
      </c>
      <c r="C231" s="36">
        <f>SUMIFS(СВЦЭМ!$G$40:$G$783,СВЦЭМ!$A$40:$A$783,$A231,СВЦЭМ!$B$40:$B$783,C$225)+'СЕТ СН'!$F$15</f>
        <v>0</v>
      </c>
      <c r="D231" s="36">
        <f>SUMIFS(СВЦЭМ!$G$40:$G$783,СВЦЭМ!$A$40:$A$783,$A231,СВЦЭМ!$B$40:$B$783,D$225)+'СЕТ СН'!$F$15</f>
        <v>0</v>
      </c>
      <c r="E231" s="36">
        <f>SUMIFS(СВЦЭМ!$G$40:$G$783,СВЦЭМ!$A$40:$A$783,$A231,СВЦЭМ!$B$40:$B$783,E$225)+'СЕТ СН'!$F$15</f>
        <v>0</v>
      </c>
      <c r="F231" s="36">
        <f>SUMIFS(СВЦЭМ!$G$40:$G$783,СВЦЭМ!$A$40:$A$783,$A231,СВЦЭМ!$B$40:$B$783,F$225)+'СЕТ СН'!$F$15</f>
        <v>0</v>
      </c>
      <c r="G231" s="36">
        <f>SUMIFS(СВЦЭМ!$G$40:$G$783,СВЦЭМ!$A$40:$A$783,$A231,СВЦЭМ!$B$40:$B$783,G$225)+'СЕТ СН'!$F$15</f>
        <v>0</v>
      </c>
      <c r="H231" s="36">
        <f>SUMIFS(СВЦЭМ!$G$40:$G$783,СВЦЭМ!$A$40:$A$783,$A231,СВЦЭМ!$B$40:$B$783,H$225)+'СЕТ СН'!$F$15</f>
        <v>0</v>
      </c>
      <c r="I231" s="36">
        <f>SUMIFS(СВЦЭМ!$G$40:$G$783,СВЦЭМ!$A$40:$A$783,$A231,СВЦЭМ!$B$40:$B$783,I$225)+'СЕТ СН'!$F$15</f>
        <v>0</v>
      </c>
      <c r="J231" s="36">
        <f>SUMIFS(СВЦЭМ!$G$40:$G$783,СВЦЭМ!$A$40:$A$783,$A231,СВЦЭМ!$B$40:$B$783,J$225)+'СЕТ СН'!$F$15</f>
        <v>0</v>
      </c>
      <c r="K231" s="36">
        <f>SUMIFS(СВЦЭМ!$G$40:$G$783,СВЦЭМ!$A$40:$A$783,$A231,СВЦЭМ!$B$40:$B$783,K$225)+'СЕТ СН'!$F$15</f>
        <v>0</v>
      </c>
      <c r="L231" s="36">
        <f>SUMIFS(СВЦЭМ!$G$40:$G$783,СВЦЭМ!$A$40:$A$783,$A231,СВЦЭМ!$B$40:$B$783,L$225)+'СЕТ СН'!$F$15</f>
        <v>0</v>
      </c>
      <c r="M231" s="36">
        <f>SUMIFS(СВЦЭМ!$G$40:$G$783,СВЦЭМ!$A$40:$A$783,$A231,СВЦЭМ!$B$40:$B$783,M$225)+'СЕТ СН'!$F$15</f>
        <v>0</v>
      </c>
      <c r="N231" s="36">
        <f>SUMIFS(СВЦЭМ!$G$40:$G$783,СВЦЭМ!$A$40:$A$783,$A231,СВЦЭМ!$B$40:$B$783,N$225)+'СЕТ СН'!$F$15</f>
        <v>0</v>
      </c>
      <c r="O231" s="36">
        <f>SUMIFS(СВЦЭМ!$G$40:$G$783,СВЦЭМ!$A$40:$A$783,$A231,СВЦЭМ!$B$40:$B$783,O$225)+'СЕТ СН'!$F$15</f>
        <v>0</v>
      </c>
      <c r="P231" s="36">
        <f>SUMIFS(СВЦЭМ!$G$40:$G$783,СВЦЭМ!$A$40:$A$783,$A231,СВЦЭМ!$B$40:$B$783,P$225)+'СЕТ СН'!$F$15</f>
        <v>0</v>
      </c>
      <c r="Q231" s="36">
        <f>SUMIFS(СВЦЭМ!$G$40:$G$783,СВЦЭМ!$A$40:$A$783,$A231,СВЦЭМ!$B$40:$B$783,Q$225)+'СЕТ СН'!$F$15</f>
        <v>0</v>
      </c>
      <c r="R231" s="36">
        <f>SUMIFS(СВЦЭМ!$G$40:$G$783,СВЦЭМ!$A$40:$A$783,$A231,СВЦЭМ!$B$40:$B$783,R$225)+'СЕТ СН'!$F$15</f>
        <v>0</v>
      </c>
      <c r="S231" s="36">
        <f>SUMIFS(СВЦЭМ!$G$40:$G$783,СВЦЭМ!$A$40:$A$783,$A231,СВЦЭМ!$B$40:$B$783,S$225)+'СЕТ СН'!$F$15</f>
        <v>0</v>
      </c>
      <c r="T231" s="36">
        <f>SUMIFS(СВЦЭМ!$G$40:$G$783,СВЦЭМ!$A$40:$A$783,$A231,СВЦЭМ!$B$40:$B$783,T$225)+'СЕТ СН'!$F$15</f>
        <v>0</v>
      </c>
      <c r="U231" s="36">
        <f>SUMIFS(СВЦЭМ!$G$40:$G$783,СВЦЭМ!$A$40:$A$783,$A231,СВЦЭМ!$B$40:$B$783,U$225)+'СЕТ СН'!$F$15</f>
        <v>0</v>
      </c>
      <c r="V231" s="36">
        <f>SUMIFS(СВЦЭМ!$G$40:$G$783,СВЦЭМ!$A$40:$A$783,$A231,СВЦЭМ!$B$40:$B$783,V$225)+'СЕТ СН'!$F$15</f>
        <v>0</v>
      </c>
      <c r="W231" s="36">
        <f>SUMIFS(СВЦЭМ!$G$40:$G$783,СВЦЭМ!$A$40:$A$783,$A231,СВЦЭМ!$B$40:$B$783,W$225)+'СЕТ СН'!$F$15</f>
        <v>0</v>
      </c>
      <c r="X231" s="36">
        <f>SUMIFS(СВЦЭМ!$G$40:$G$783,СВЦЭМ!$A$40:$A$783,$A231,СВЦЭМ!$B$40:$B$783,X$225)+'СЕТ СН'!$F$15</f>
        <v>0</v>
      </c>
      <c r="Y231" s="36">
        <f>SUMIFS(СВЦЭМ!$G$40:$G$783,СВЦЭМ!$A$40:$A$783,$A231,СВЦЭМ!$B$40:$B$783,Y$225)+'СЕТ СН'!$F$15</f>
        <v>0</v>
      </c>
    </row>
    <row r="232" spans="1:27" ht="15.75" hidden="1" x14ac:dyDescent="0.2">
      <c r="A232" s="35">
        <f t="shared" si="6"/>
        <v>44568</v>
      </c>
      <c r="B232" s="36">
        <f>SUMIFS(СВЦЭМ!$G$40:$G$783,СВЦЭМ!$A$40:$A$783,$A232,СВЦЭМ!$B$40:$B$783,B$225)+'СЕТ СН'!$F$15</f>
        <v>0</v>
      </c>
      <c r="C232" s="36">
        <f>SUMIFS(СВЦЭМ!$G$40:$G$783,СВЦЭМ!$A$40:$A$783,$A232,СВЦЭМ!$B$40:$B$783,C$225)+'СЕТ СН'!$F$15</f>
        <v>0</v>
      </c>
      <c r="D232" s="36">
        <f>SUMIFS(СВЦЭМ!$G$40:$G$783,СВЦЭМ!$A$40:$A$783,$A232,СВЦЭМ!$B$40:$B$783,D$225)+'СЕТ СН'!$F$15</f>
        <v>0</v>
      </c>
      <c r="E232" s="36">
        <f>SUMIFS(СВЦЭМ!$G$40:$G$783,СВЦЭМ!$A$40:$A$783,$A232,СВЦЭМ!$B$40:$B$783,E$225)+'СЕТ СН'!$F$15</f>
        <v>0</v>
      </c>
      <c r="F232" s="36">
        <f>SUMIFS(СВЦЭМ!$G$40:$G$783,СВЦЭМ!$A$40:$A$783,$A232,СВЦЭМ!$B$40:$B$783,F$225)+'СЕТ СН'!$F$15</f>
        <v>0</v>
      </c>
      <c r="G232" s="36">
        <f>SUMIFS(СВЦЭМ!$G$40:$G$783,СВЦЭМ!$A$40:$A$783,$A232,СВЦЭМ!$B$40:$B$783,G$225)+'СЕТ СН'!$F$15</f>
        <v>0</v>
      </c>
      <c r="H232" s="36">
        <f>SUMIFS(СВЦЭМ!$G$40:$G$783,СВЦЭМ!$A$40:$A$783,$A232,СВЦЭМ!$B$40:$B$783,H$225)+'СЕТ СН'!$F$15</f>
        <v>0</v>
      </c>
      <c r="I232" s="36">
        <f>SUMIFS(СВЦЭМ!$G$40:$G$783,СВЦЭМ!$A$40:$A$783,$A232,СВЦЭМ!$B$40:$B$783,I$225)+'СЕТ СН'!$F$15</f>
        <v>0</v>
      </c>
      <c r="J232" s="36">
        <f>SUMIFS(СВЦЭМ!$G$40:$G$783,СВЦЭМ!$A$40:$A$783,$A232,СВЦЭМ!$B$40:$B$783,J$225)+'СЕТ СН'!$F$15</f>
        <v>0</v>
      </c>
      <c r="K232" s="36">
        <f>SUMIFS(СВЦЭМ!$G$40:$G$783,СВЦЭМ!$A$40:$A$783,$A232,СВЦЭМ!$B$40:$B$783,K$225)+'СЕТ СН'!$F$15</f>
        <v>0</v>
      </c>
      <c r="L232" s="36">
        <f>SUMIFS(СВЦЭМ!$G$40:$G$783,СВЦЭМ!$A$40:$A$783,$A232,СВЦЭМ!$B$40:$B$783,L$225)+'СЕТ СН'!$F$15</f>
        <v>0</v>
      </c>
      <c r="M232" s="36">
        <f>SUMIFS(СВЦЭМ!$G$40:$G$783,СВЦЭМ!$A$40:$A$783,$A232,СВЦЭМ!$B$40:$B$783,M$225)+'СЕТ СН'!$F$15</f>
        <v>0</v>
      </c>
      <c r="N232" s="36">
        <f>SUMIFS(СВЦЭМ!$G$40:$G$783,СВЦЭМ!$A$40:$A$783,$A232,СВЦЭМ!$B$40:$B$783,N$225)+'СЕТ СН'!$F$15</f>
        <v>0</v>
      </c>
      <c r="O232" s="36">
        <f>SUMIFS(СВЦЭМ!$G$40:$G$783,СВЦЭМ!$A$40:$A$783,$A232,СВЦЭМ!$B$40:$B$783,O$225)+'СЕТ СН'!$F$15</f>
        <v>0</v>
      </c>
      <c r="P232" s="36">
        <f>SUMIFS(СВЦЭМ!$G$40:$G$783,СВЦЭМ!$A$40:$A$783,$A232,СВЦЭМ!$B$40:$B$783,P$225)+'СЕТ СН'!$F$15</f>
        <v>0</v>
      </c>
      <c r="Q232" s="36">
        <f>SUMIFS(СВЦЭМ!$G$40:$G$783,СВЦЭМ!$A$40:$A$783,$A232,СВЦЭМ!$B$40:$B$783,Q$225)+'СЕТ СН'!$F$15</f>
        <v>0</v>
      </c>
      <c r="R232" s="36">
        <f>SUMIFS(СВЦЭМ!$G$40:$G$783,СВЦЭМ!$A$40:$A$783,$A232,СВЦЭМ!$B$40:$B$783,R$225)+'СЕТ СН'!$F$15</f>
        <v>0</v>
      </c>
      <c r="S232" s="36">
        <f>SUMIFS(СВЦЭМ!$G$40:$G$783,СВЦЭМ!$A$40:$A$783,$A232,СВЦЭМ!$B$40:$B$783,S$225)+'СЕТ СН'!$F$15</f>
        <v>0</v>
      </c>
      <c r="T232" s="36">
        <f>SUMIFS(СВЦЭМ!$G$40:$G$783,СВЦЭМ!$A$40:$A$783,$A232,СВЦЭМ!$B$40:$B$783,T$225)+'СЕТ СН'!$F$15</f>
        <v>0</v>
      </c>
      <c r="U232" s="36">
        <f>SUMIFS(СВЦЭМ!$G$40:$G$783,СВЦЭМ!$A$40:$A$783,$A232,СВЦЭМ!$B$40:$B$783,U$225)+'СЕТ СН'!$F$15</f>
        <v>0</v>
      </c>
      <c r="V232" s="36">
        <f>SUMIFS(СВЦЭМ!$G$40:$G$783,СВЦЭМ!$A$40:$A$783,$A232,СВЦЭМ!$B$40:$B$783,V$225)+'СЕТ СН'!$F$15</f>
        <v>0</v>
      </c>
      <c r="W232" s="36">
        <f>SUMIFS(СВЦЭМ!$G$40:$G$783,СВЦЭМ!$A$40:$A$783,$A232,СВЦЭМ!$B$40:$B$783,W$225)+'СЕТ СН'!$F$15</f>
        <v>0</v>
      </c>
      <c r="X232" s="36">
        <f>SUMIFS(СВЦЭМ!$G$40:$G$783,СВЦЭМ!$A$40:$A$783,$A232,СВЦЭМ!$B$40:$B$783,X$225)+'СЕТ СН'!$F$15</f>
        <v>0</v>
      </c>
      <c r="Y232" s="36">
        <f>SUMIFS(СВЦЭМ!$G$40:$G$783,СВЦЭМ!$A$40:$A$783,$A232,СВЦЭМ!$B$40:$B$783,Y$225)+'СЕТ СН'!$F$15</f>
        <v>0</v>
      </c>
    </row>
    <row r="233" spans="1:27" ht="15.75" hidden="1" x14ac:dyDescent="0.2">
      <c r="A233" s="35">
        <f t="shared" si="6"/>
        <v>44569</v>
      </c>
      <c r="B233" s="36">
        <f>SUMIFS(СВЦЭМ!$G$40:$G$783,СВЦЭМ!$A$40:$A$783,$A233,СВЦЭМ!$B$40:$B$783,B$225)+'СЕТ СН'!$F$15</f>
        <v>0</v>
      </c>
      <c r="C233" s="36">
        <f>SUMIFS(СВЦЭМ!$G$40:$G$783,СВЦЭМ!$A$40:$A$783,$A233,СВЦЭМ!$B$40:$B$783,C$225)+'СЕТ СН'!$F$15</f>
        <v>0</v>
      </c>
      <c r="D233" s="36">
        <f>SUMIFS(СВЦЭМ!$G$40:$G$783,СВЦЭМ!$A$40:$A$783,$A233,СВЦЭМ!$B$40:$B$783,D$225)+'СЕТ СН'!$F$15</f>
        <v>0</v>
      </c>
      <c r="E233" s="36">
        <f>SUMIFS(СВЦЭМ!$G$40:$G$783,СВЦЭМ!$A$40:$A$783,$A233,СВЦЭМ!$B$40:$B$783,E$225)+'СЕТ СН'!$F$15</f>
        <v>0</v>
      </c>
      <c r="F233" s="36">
        <f>SUMIFS(СВЦЭМ!$G$40:$G$783,СВЦЭМ!$A$40:$A$783,$A233,СВЦЭМ!$B$40:$B$783,F$225)+'СЕТ СН'!$F$15</f>
        <v>0</v>
      </c>
      <c r="G233" s="36">
        <f>SUMIFS(СВЦЭМ!$G$40:$G$783,СВЦЭМ!$A$40:$A$783,$A233,СВЦЭМ!$B$40:$B$783,G$225)+'СЕТ СН'!$F$15</f>
        <v>0</v>
      </c>
      <c r="H233" s="36">
        <f>SUMIFS(СВЦЭМ!$G$40:$G$783,СВЦЭМ!$A$40:$A$783,$A233,СВЦЭМ!$B$40:$B$783,H$225)+'СЕТ СН'!$F$15</f>
        <v>0</v>
      </c>
      <c r="I233" s="36">
        <f>SUMIFS(СВЦЭМ!$G$40:$G$783,СВЦЭМ!$A$40:$A$783,$A233,СВЦЭМ!$B$40:$B$783,I$225)+'СЕТ СН'!$F$15</f>
        <v>0</v>
      </c>
      <c r="J233" s="36">
        <f>SUMIFS(СВЦЭМ!$G$40:$G$783,СВЦЭМ!$A$40:$A$783,$A233,СВЦЭМ!$B$40:$B$783,J$225)+'СЕТ СН'!$F$15</f>
        <v>0</v>
      </c>
      <c r="K233" s="36">
        <f>SUMIFS(СВЦЭМ!$G$40:$G$783,СВЦЭМ!$A$40:$A$783,$A233,СВЦЭМ!$B$40:$B$783,K$225)+'СЕТ СН'!$F$15</f>
        <v>0</v>
      </c>
      <c r="L233" s="36">
        <f>SUMIFS(СВЦЭМ!$G$40:$G$783,СВЦЭМ!$A$40:$A$783,$A233,СВЦЭМ!$B$40:$B$783,L$225)+'СЕТ СН'!$F$15</f>
        <v>0</v>
      </c>
      <c r="M233" s="36">
        <f>SUMIFS(СВЦЭМ!$G$40:$G$783,СВЦЭМ!$A$40:$A$783,$A233,СВЦЭМ!$B$40:$B$783,M$225)+'СЕТ СН'!$F$15</f>
        <v>0</v>
      </c>
      <c r="N233" s="36">
        <f>SUMIFS(СВЦЭМ!$G$40:$G$783,СВЦЭМ!$A$40:$A$783,$A233,СВЦЭМ!$B$40:$B$783,N$225)+'СЕТ СН'!$F$15</f>
        <v>0</v>
      </c>
      <c r="O233" s="36">
        <f>SUMIFS(СВЦЭМ!$G$40:$G$783,СВЦЭМ!$A$40:$A$783,$A233,СВЦЭМ!$B$40:$B$783,O$225)+'СЕТ СН'!$F$15</f>
        <v>0</v>
      </c>
      <c r="P233" s="36">
        <f>SUMIFS(СВЦЭМ!$G$40:$G$783,СВЦЭМ!$A$40:$A$783,$A233,СВЦЭМ!$B$40:$B$783,P$225)+'СЕТ СН'!$F$15</f>
        <v>0</v>
      </c>
      <c r="Q233" s="36">
        <f>SUMIFS(СВЦЭМ!$G$40:$G$783,СВЦЭМ!$A$40:$A$783,$A233,СВЦЭМ!$B$40:$B$783,Q$225)+'СЕТ СН'!$F$15</f>
        <v>0</v>
      </c>
      <c r="R233" s="36">
        <f>SUMIFS(СВЦЭМ!$G$40:$G$783,СВЦЭМ!$A$40:$A$783,$A233,СВЦЭМ!$B$40:$B$783,R$225)+'СЕТ СН'!$F$15</f>
        <v>0</v>
      </c>
      <c r="S233" s="36">
        <f>SUMIFS(СВЦЭМ!$G$40:$G$783,СВЦЭМ!$A$40:$A$783,$A233,СВЦЭМ!$B$40:$B$783,S$225)+'СЕТ СН'!$F$15</f>
        <v>0</v>
      </c>
      <c r="T233" s="36">
        <f>SUMIFS(СВЦЭМ!$G$40:$G$783,СВЦЭМ!$A$40:$A$783,$A233,СВЦЭМ!$B$40:$B$783,T$225)+'СЕТ СН'!$F$15</f>
        <v>0</v>
      </c>
      <c r="U233" s="36">
        <f>SUMIFS(СВЦЭМ!$G$40:$G$783,СВЦЭМ!$A$40:$A$783,$A233,СВЦЭМ!$B$40:$B$783,U$225)+'СЕТ СН'!$F$15</f>
        <v>0</v>
      </c>
      <c r="V233" s="36">
        <f>SUMIFS(СВЦЭМ!$G$40:$G$783,СВЦЭМ!$A$40:$A$783,$A233,СВЦЭМ!$B$40:$B$783,V$225)+'СЕТ СН'!$F$15</f>
        <v>0</v>
      </c>
      <c r="W233" s="36">
        <f>SUMIFS(СВЦЭМ!$G$40:$G$783,СВЦЭМ!$A$40:$A$783,$A233,СВЦЭМ!$B$40:$B$783,W$225)+'СЕТ СН'!$F$15</f>
        <v>0</v>
      </c>
      <c r="X233" s="36">
        <f>SUMIFS(СВЦЭМ!$G$40:$G$783,СВЦЭМ!$A$40:$A$783,$A233,СВЦЭМ!$B$40:$B$783,X$225)+'СЕТ СН'!$F$15</f>
        <v>0</v>
      </c>
      <c r="Y233" s="36">
        <f>SUMIFS(СВЦЭМ!$G$40:$G$783,СВЦЭМ!$A$40:$A$783,$A233,СВЦЭМ!$B$40:$B$783,Y$225)+'СЕТ СН'!$F$15</f>
        <v>0</v>
      </c>
    </row>
    <row r="234" spans="1:27" ht="15.75" hidden="1" x14ac:dyDescent="0.2">
      <c r="A234" s="35">
        <f t="shared" si="6"/>
        <v>44570</v>
      </c>
      <c r="B234" s="36">
        <f>SUMIFS(СВЦЭМ!$G$40:$G$783,СВЦЭМ!$A$40:$A$783,$A234,СВЦЭМ!$B$40:$B$783,B$225)+'СЕТ СН'!$F$15</f>
        <v>0</v>
      </c>
      <c r="C234" s="36">
        <f>SUMIFS(СВЦЭМ!$G$40:$G$783,СВЦЭМ!$A$40:$A$783,$A234,СВЦЭМ!$B$40:$B$783,C$225)+'СЕТ СН'!$F$15</f>
        <v>0</v>
      </c>
      <c r="D234" s="36">
        <f>SUMIFS(СВЦЭМ!$G$40:$G$783,СВЦЭМ!$A$40:$A$783,$A234,СВЦЭМ!$B$40:$B$783,D$225)+'СЕТ СН'!$F$15</f>
        <v>0</v>
      </c>
      <c r="E234" s="36">
        <f>SUMIFS(СВЦЭМ!$G$40:$G$783,СВЦЭМ!$A$40:$A$783,$A234,СВЦЭМ!$B$40:$B$783,E$225)+'СЕТ СН'!$F$15</f>
        <v>0</v>
      </c>
      <c r="F234" s="36">
        <f>SUMIFS(СВЦЭМ!$G$40:$G$783,СВЦЭМ!$A$40:$A$783,$A234,СВЦЭМ!$B$40:$B$783,F$225)+'СЕТ СН'!$F$15</f>
        <v>0</v>
      </c>
      <c r="G234" s="36">
        <f>SUMIFS(СВЦЭМ!$G$40:$G$783,СВЦЭМ!$A$40:$A$783,$A234,СВЦЭМ!$B$40:$B$783,G$225)+'СЕТ СН'!$F$15</f>
        <v>0</v>
      </c>
      <c r="H234" s="36">
        <f>SUMIFS(СВЦЭМ!$G$40:$G$783,СВЦЭМ!$A$40:$A$783,$A234,СВЦЭМ!$B$40:$B$783,H$225)+'СЕТ СН'!$F$15</f>
        <v>0</v>
      </c>
      <c r="I234" s="36">
        <f>SUMIFS(СВЦЭМ!$G$40:$G$783,СВЦЭМ!$A$40:$A$783,$A234,СВЦЭМ!$B$40:$B$783,I$225)+'СЕТ СН'!$F$15</f>
        <v>0</v>
      </c>
      <c r="J234" s="36">
        <f>SUMIFS(СВЦЭМ!$G$40:$G$783,СВЦЭМ!$A$40:$A$783,$A234,СВЦЭМ!$B$40:$B$783,J$225)+'СЕТ СН'!$F$15</f>
        <v>0</v>
      </c>
      <c r="K234" s="36">
        <f>SUMIFS(СВЦЭМ!$G$40:$G$783,СВЦЭМ!$A$40:$A$783,$A234,СВЦЭМ!$B$40:$B$783,K$225)+'СЕТ СН'!$F$15</f>
        <v>0</v>
      </c>
      <c r="L234" s="36">
        <f>SUMIFS(СВЦЭМ!$G$40:$G$783,СВЦЭМ!$A$40:$A$783,$A234,СВЦЭМ!$B$40:$B$783,L$225)+'СЕТ СН'!$F$15</f>
        <v>0</v>
      </c>
      <c r="M234" s="36">
        <f>SUMIFS(СВЦЭМ!$G$40:$G$783,СВЦЭМ!$A$40:$A$783,$A234,СВЦЭМ!$B$40:$B$783,M$225)+'СЕТ СН'!$F$15</f>
        <v>0</v>
      </c>
      <c r="N234" s="36">
        <f>SUMIFS(СВЦЭМ!$G$40:$G$783,СВЦЭМ!$A$40:$A$783,$A234,СВЦЭМ!$B$40:$B$783,N$225)+'СЕТ СН'!$F$15</f>
        <v>0</v>
      </c>
      <c r="O234" s="36">
        <f>SUMIFS(СВЦЭМ!$G$40:$G$783,СВЦЭМ!$A$40:$A$783,$A234,СВЦЭМ!$B$40:$B$783,O$225)+'СЕТ СН'!$F$15</f>
        <v>0</v>
      </c>
      <c r="P234" s="36">
        <f>SUMIFS(СВЦЭМ!$G$40:$G$783,СВЦЭМ!$A$40:$A$783,$A234,СВЦЭМ!$B$40:$B$783,P$225)+'СЕТ СН'!$F$15</f>
        <v>0</v>
      </c>
      <c r="Q234" s="36">
        <f>SUMIFS(СВЦЭМ!$G$40:$G$783,СВЦЭМ!$A$40:$A$783,$A234,СВЦЭМ!$B$40:$B$783,Q$225)+'СЕТ СН'!$F$15</f>
        <v>0</v>
      </c>
      <c r="R234" s="36">
        <f>SUMIFS(СВЦЭМ!$G$40:$G$783,СВЦЭМ!$A$40:$A$783,$A234,СВЦЭМ!$B$40:$B$783,R$225)+'СЕТ СН'!$F$15</f>
        <v>0</v>
      </c>
      <c r="S234" s="36">
        <f>SUMIFS(СВЦЭМ!$G$40:$G$783,СВЦЭМ!$A$40:$A$783,$A234,СВЦЭМ!$B$40:$B$783,S$225)+'СЕТ СН'!$F$15</f>
        <v>0</v>
      </c>
      <c r="T234" s="36">
        <f>SUMIFS(СВЦЭМ!$G$40:$G$783,СВЦЭМ!$A$40:$A$783,$A234,СВЦЭМ!$B$40:$B$783,T$225)+'СЕТ СН'!$F$15</f>
        <v>0</v>
      </c>
      <c r="U234" s="36">
        <f>SUMIFS(СВЦЭМ!$G$40:$G$783,СВЦЭМ!$A$40:$A$783,$A234,СВЦЭМ!$B$40:$B$783,U$225)+'СЕТ СН'!$F$15</f>
        <v>0</v>
      </c>
      <c r="V234" s="36">
        <f>SUMIFS(СВЦЭМ!$G$40:$G$783,СВЦЭМ!$A$40:$A$783,$A234,СВЦЭМ!$B$40:$B$783,V$225)+'СЕТ СН'!$F$15</f>
        <v>0</v>
      </c>
      <c r="W234" s="36">
        <f>SUMIFS(СВЦЭМ!$G$40:$G$783,СВЦЭМ!$A$40:$A$783,$A234,СВЦЭМ!$B$40:$B$783,W$225)+'СЕТ СН'!$F$15</f>
        <v>0</v>
      </c>
      <c r="X234" s="36">
        <f>SUMIFS(СВЦЭМ!$G$40:$G$783,СВЦЭМ!$A$40:$A$783,$A234,СВЦЭМ!$B$40:$B$783,X$225)+'СЕТ СН'!$F$15</f>
        <v>0</v>
      </c>
      <c r="Y234" s="36">
        <f>SUMIFS(СВЦЭМ!$G$40:$G$783,СВЦЭМ!$A$40:$A$783,$A234,СВЦЭМ!$B$40:$B$783,Y$225)+'СЕТ СН'!$F$15</f>
        <v>0</v>
      </c>
    </row>
    <row r="235" spans="1:27" ht="15.75" hidden="1" x14ac:dyDescent="0.2">
      <c r="A235" s="35">
        <f t="shared" si="6"/>
        <v>44571</v>
      </c>
      <c r="B235" s="36">
        <f>SUMIFS(СВЦЭМ!$G$40:$G$783,СВЦЭМ!$A$40:$A$783,$A235,СВЦЭМ!$B$40:$B$783,B$225)+'СЕТ СН'!$F$15</f>
        <v>0</v>
      </c>
      <c r="C235" s="36">
        <f>SUMIFS(СВЦЭМ!$G$40:$G$783,СВЦЭМ!$A$40:$A$783,$A235,СВЦЭМ!$B$40:$B$783,C$225)+'СЕТ СН'!$F$15</f>
        <v>0</v>
      </c>
      <c r="D235" s="36">
        <f>SUMIFS(СВЦЭМ!$G$40:$G$783,СВЦЭМ!$A$40:$A$783,$A235,СВЦЭМ!$B$40:$B$783,D$225)+'СЕТ СН'!$F$15</f>
        <v>0</v>
      </c>
      <c r="E235" s="36">
        <f>SUMIFS(СВЦЭМ!$G$40:$G$783,СВЦЭМ!$A$40:$A$783,$A235,СВЦЭМ!$B$40:$B$783,E$225)+'СЕТ СН'!$F$15</f>
        <v>0</v>
      </c>
      <c r="F235" s="36">
        <f>SUMIFS(СВЦЭМ!$G$40:$G$783,СВЦЭМ!$A$40:$A$783,$A235,СВЦЭМ!$B$40:$B$783,F$225)+'СЕТ СН'!$F$15</f>
        <v>0</v>
      </c>
      <c r="G235" s="36">
        <f>SUMIFS(СВЦЭМ!$G$40:$G$783,СВЦЭМ!$A$40:$A$783,$A235,СВЦЭМ!$B$40:$B$783,G$225)+'СЕТ СН'!$F$15</f>
        <v>0</v>
      </c>
      <c r="H235" s="36">
        <f>SUMIFS(СВЦЭМ!$G$40:$G$783,СВЦЭМ!$A$40:$A$783,$A235,СВЦЭМ!$B$40:$B$783,H$225)+'СЕТ СН'!$F$15</f>
        <v>0</v>
      </c>
      <c r="I235" s="36">
        <f>SUMIFS(СВЦЭМ!$G$40:$G$783,СВЦЭМ!$A$40:$A$783,$A235,СВЦЭМ!$B$40:$B$783,I$225)+'СЕТ СН'!$F$15</f>
        <v>0</v>
      </c>
      <c r="J235" s="36">
        <f>SUMIFS(СВЦЭМ!$G$40:$G$783,СВЦЭМ!$A$40:$A$783,$A235,СВЦЭМ!$B$40:$B$783,J$225)+'СЕТ СН'!$F$15</f>
        <v>0</v>
      </c>
      <c r="K235" s="36">
        <f>SUMIFS(СВЦЭМ!$G$40:$G$783,СВЦЭМ!$A$40:$A$783,$A235,СВЦЭМ!$B$40:$B$783,K$225)+'СЕТ СН'!$F$15</f>
        <v>0</v>
      </c>
      <c r="L235" s="36">
        <f>SUMIFS(СВЦЭМ!$G$40:$G$783,СВЦЭМ!$A$40:$A$783,$A235,СВЦЭМ!$B$40:$B$783,L$225)+'СЕТ СН'!$F$15</f>
        <v>0</v>
      </c>
      <c r="M235" s="36">
        <f>SUMIFS(СВЦЭМ!$G$40:$G$783,СВЦЭМ!$A$40:$A$783,$A235,СВЦЭМ!$B$40:$B$783,M$225)+'СЕТ СН'!$F$15</f>
        <v>0</v>
      </c>
      <c r="N235" s="36">
        <f>SUMIFS(СВЦЭМ!$G$40:$G$783,СВЦЭМ!$A$40:$A$783,$A235,СВЦЭМ!$B$40:$B$783,N$225)+'СЕТ СН'!$F$15</f>
        <v>0</v>
      </c>
      <c r="O235" s="36">
        <f>SUMIFS(СВЦЭМ!$G$40:$G$783,СВЦЭМ!$A$40:$A$783,$A235,СВЦЭМ!$B$40:$B$783,O$225)+'СЕТ СН'!$F$15</f>
        <v>0</v>
      </c>
      <c r="P235" s="36">
        <f>SUMIFS(СВЦЭМ!$G$40:$G$783,СВЦЭМ!$A$40:$A$783,$A235,СВЦЭМ!$B$40:$B$783,P$225)+'СЕТ СН'!$F$15</f>
        <v>0</v>
      </c>
      <c r="Q235" s="36">
        <f>SUMIFS(СВЦЭМ!$G$40:$G$783,СВЦЭМ!$A$40:$A$783,$A235,СВЦЭМ!$B$40:$B$783,Q$225)+'СЕТ СН'!$F$15</f>
        <v>0</v>
      </c>
      <c r="R235" s="36">
        <f>SUMIFS(СВЦЭМ!$G$40:$G$783,СВЦЭМ!$A$40:$A$783,$A235,СВЦЭМ!$B$40:$B$783,R$225)+'СЕТ СН'!$F$15</f>
        <v>0</v>
      </c>
      <c r="S235" s="36">
        <f>SUMIFS(СВЦЭМ!$G$40:$G$783,СВЦЭМ!$A$40:$A$783,$A235,СВЦЭМ!$B$40:$B$783,S$225)+'СЕТ СН'!$F$15</f>
        <v>0</v>
      </c>
      <c r="T235" s="36">
        <f>SUMIFS(СВЦЭМ!$G$40:$G$783,СВЦЭМ!$A$40:$A$783,$A235,СВЦЭМ!$B$40:$B$783,T$225)+'СЕТ СН'!$F$15</f>
        <v>0</v>
      </c>
      <c r="U235" s="36">
        <f>SUMIFS(СВЦЭМ!$G$40:$G$783,СВЦЭМ!$A$40:$A$783,$A235,СВЦЭМ!$B$40:$B$783,U$225)+'СЕТ СН'!$F$15</f>
        <v>0</v>
      </c>
      <c r="V235" s="36">
        <f>SUMIFS(СВЦЭМ!$G$40:$G$783,СВЦЭМ!$A$40:$A$783,$A235,СВЦЭМ!$B$40:$B$783,V$225)+'СЕТ СН'!$F$15</f>
        <v>0</v>
      </c>
      <c r="W235" s="36">
        <f>SUMIFS(СВЦЭМ!$G$40:$G$783,СВЦЭМ!$A$40:$A$783,$A235,СВЦЭМ!$B$40:$B$783,W$225)+'СЕТ СН'!$F$15</f>
        <v>0</v>
      </c>
      <c r="X235" s="36">
        <f>SUMIFS(СВЦЭМ!$G$40:$G$783,СВЦЭМ!$A$40:$A$783,$A235,СВЦЭМ!$B$40:$B$783,X$225)+'СЕТ СН'!$F$15</f>
        <v>0</v>
      </c>
      <c r="Y235" s="36">
        <f>SUMIFS(СВЦЭМ!$G$40:$G$783,СВЦЭМ!$A$40:$A$783,$A235,СВЦЭМ!$B$40:$B$783,Y$225)+'СЕТ СН'!$F$15</f>
        <v>0</v>
      </c>
    </row>
    <row r="236" spans="1:27" ht="15.75" hidden="1" x14ac:dyDescent="0.2">
      <c r="A236" s="35">
        <f t="shared" si="6"/>
        <v>44572</v>
      </c>
      <c r="B236" s="36">
        <f>SUMIFS(СВЦЭМ!$G$40:$G$783,СВЦЭМ!$A$40:$A$783,$A236,СВЦЭМ!$B$40:$B$783,B$225)+'СЕТ СН'!$F$15</f>
        <v>0</v>
      </c>
      <c r="C236" s="36">
        <f>SUMIFS(СВЦЭМ!$G$40:$G$783,СВЦЭМ!$A$40:$A$783,$A236,СВЦЭМ!$B$40:$B$783,C$225)+'СЕТ СН'!$F$15</f>
        <v>0</v>
      </c>
      <c r="D236" s="36">
        <f>SUMIFS(СВЦЭМ!$G$40:$G$783,СВЦЭМ!$A$40:$A$783,$A236,СВЦЭМ!$B$40:$B$783,D$225)+'СЕТ СН'!$F$15</f>
        <v>0</v>
      </c>
      <c r="E236" s="36">
        <f>SUMIFS(СВЦЭМ!$G$40:$G$783,СВЦЭМ!$A$40:$A$783,$A236,СВЦЭМ!$B$40:$B$783,E$225)+'СЕТ СН'!$F$15</f>
        <v>0</v>
      </c>
      <c r="F236" s="36">
        <f>SUMIFS(СВЦЭМ!$G$40:$G$783,СВЦЭМ!$A$40:$A$783,$A236,СВЦЭМ!$B$40:$B$783,F$225)+'СЕТ СН'!$F$15</f>
        <v>0</v>
      </c>
      <c r="G236" s="36">
        <f>SUMIFS(СВЦЭМ!$G$40:$G$783,СВЦЭМ!$A$40:$A$783,$A236,СВЦЭМ!$B$40:$B$783,G$225)+'СЕТ СН'!$F$15</f>
        <v>0</v>
      </c>
      <c r="H236" s="36">
        <f>SUMIFS(СВЦЭМ!$G$40:$G$783,СВЦЭМ!$A$40:$A$783,$A236,СВЦЭМ!$B$40:$B$783,H$225)+'СЕТ СН'!$F$15</f>
        <v>0</v>
      </c>
      <c r="I236" s="36">
        <f>SUMIFS(СВЦЭМ!$G$40:$G$783,СВЦЭМ!$A$40:$A$783,$A236,СВЦЭМ!$B$40:$B$783,I$225)+'СЕТ СН'!$F$15</f>
        <v>0</v>
      </c>
      <c r="J236" s="36">
        <f>SUMIFS(СВЦЭМ!$G$40:$G$783,СВЦЭМ!$A$40:$A$783,$A236,СВЦЭМ!$B$40:$B$783,J$225)+'СЕТ СН'!$F$15</f>
        <v>0</v>
      </c>
      <c r="K236" s="36">
        <f>SUMIFS(СВЦЭМ!$G$40:$G$783,СВЦЭМ!$A$40:$A$783,$A236,СВЦЭМ!$B$40:$B$783,K$225)+'СЕТ СН'!$F$15</f>
        <v>0</v>
      </c>
      <c r="L236" s="36">
        <f>SUMIFS(СВЦЭМ!$G$40:$G$783,СВЦЭМ!$A$40:$A$783,$A236,СВЦЭМ!$B$40:$B$783,L$225)+'СЕТ СН'!$F$15</f>
        <v>0</v>
      </c>
      <c r="M236" s="36">
        <f>SUMIFS(СВЦЭМ!$G$40:$G$783,СВЦЭМ!$A$40:$A$783,$A236,СВЦЭМ!$B$40:$B$783,M$225)+'СЕТ СН'!$F$15</f>
        <v>0</v>
      </c>
      <c r="N236" s="36">
        <f>SUMIFS(СВЦЭМ!$G$40:$G$783,СВЦЭМ!$A$40:$A$783,$A236,СВЦЭМ!$B$40:$B$783,N$225)+'СЕТ СН'!$F$15</f>
        <v>0</v>
      </c>
      <c r="O236" s="36">
        <f>SUMIFS(СВЦЭМ!$G$40:$G$783,СВЦЭМ!$A$40:$A$783,$A236,СВЦЭМ!$B$40:$B$783,O$225)+'СЕТ СН'!$F$15</f>
        <v>0</v>
      </c>
      <c r="P236" s="36">
        <f>SUMIFS(СВЦЭМ!$G$40:$G$783,СВЦЭМ!$A$40:$A$783,$A236,СВЦЭМ!$B$40:$B$783,P$225)+'СЕТ СН'!$F$15</f>
        <v>0</v>
      </c>
      <c r="Q236" s="36">
        <f>SUMIFS(СВЦЭМ!$G$40:$G$783,СВЦЭМ!$A$40:$A$783,$A236,СВЦЭМ!$B$40:$B$783,Q$225)+'СЕТ СН'!$F$15</f>
        <v>0</v>
      </c>
      <c r="R236" s="36">
        <f>SUMIFS(СВЦЭМ!$G$40:$G$783,СВЦЭМ!$A$40:$A$783,$A236,СВЦЭМ!$B$40:$B$783,R$225)+'СЕТ СН'!$F$15</f>
        <v>0</v>
      </c>
      <c r="S236" s="36">
        <f>SUMIFS(СВЦЭМ!$G$40:$G$783,СВЦЭМ!$A$40:$A$783,$A236,СВЦЭМ!$B$40:$B$783,S$225)+'СЕТ СН'!$F$15</f>
        <v>0</v>
      </c>
      <c r="T236" s="36">
        <f>SUMIFS(СВЦЭМ!$G$40:$G$783,СВЦЭМ!$A$40:$A$783,$A236,СВЦЭМ!$B$40:$B$783,T$225)+'СЕТ СН'!$F$15</f>
        <v>0</v>
      </c>
      <c r="U236" s="36">
        <f>SUMIFS(СВЦЭМ!$G$40:$G$783,СВЦЭМ!$A$40:$A$783,$A236,СВЦЭМ!$B$40:$B$783,U$225)+'СЕТ СН'!$F$15</f>
        <v>0</v>
      </c>
      <c r="V236" s="36">
        <f>SUMIFS(СВЦЭМ!$G$40:$G$783,СВЦЭМ!$A$40:$A$783,$A236,СВЦЭМ!$B$40:$B$783,V$225)+'СЕТ СН'!$F$15</f>
        <v>0</v>
      </c>
      <c r="W236" s="36">
        <f>SUMIFS(СВЦЭМ!$G$40:$G$783,СВЦЭМ!$A$40:$A$783,$A236,СВЦЭМ!$B$40:$B$783,W$225)+'СЕТ СН'!$F$15</f>
        <v>0</v>
      </c>
      <c r="X236" s="36">
        <f>SUMIFS(СВЦЭМ!$G$40:$G$783,СВЦЭМ!$A$40:$A$783,$A236,СВЦЭМ!$B$40:$B$783,X$225)+'СЕТ СН'!$F$15</f>
        <v>0</v>
      </c>
      <c r="Y236" s="36">
        <f>SUMIFS(СВЦЭМ!$G$40:$G$783,СВЦЭМ!$A$40:$A$783,$A236,СВЦЭМ!$B$40:$B$783,Y$225)+'СЕТ СН'!$F$15</f>
        <v>0</v>
      </c>
    </row>
    <row r="237" spans="1:27" ht="15.75" hidden="1" x14ac:dyDescent="0.2">
      <c r="A237" s="35">
        <f t="shared" si="6"/>
        <v>44573</v>
      </c>
      <c r="B237" s="36">
        <f>SUMIFS(СВЦЭМ!$G$40:$G$783,СВЦЭМ!$A$40:$A$783,$A237,СВЦЭМ!$B$40:$B$783,B$225)+'СЕТ СН'!$F$15</f>
        <v>0</v>
      </c>
      <c r="C237" s="36">
        <f>SUMIFS(СВЦЭМ!$G$40:$G$783,СВЦЭМ!$A$40:$A$783,$A237,СВЦЭМ!$B$40:$B$783,C$225)+'СЕТ СН'!$F$15</f>
        <v>0</v>
      </c>
      <c r="D237" s="36">
        <f>SUMIFS(СВЦЭМ!$G$40:$G$783,СВЦЭМ!$A$40:$A$783,$A237,СВЦЭМ!$B$40:$B$783,D$225)+'СЕТ СН'!$F$15</f>
        <v>0</v>
      </c>
      <c r="E237" s="36">
        <f>SUMIFS(СВЦЭМ!$G$40:$G$783,СВЦЭМ!$A$40:$A$783,$A237,СВЦЭМ!$B$40:$B$783,E$225)+'СЕТ СН'!$F$15</f>
        <v>0</v>
      </c>
      <c r="F237" s="36">
        <f>SUMIFS(СВЦЭМ!$G$40:$G$783,СВЦЭМ!$A$40:$A$783,$A237,СВЦЭМ!$B$40:$B$783,F$225)+'СЕТ СН'!$F$15</f>
        <v>0</v>
      </c>
      <c r="G237" s="36">
        <f>SUMIFS(СВЦЭМ!$G$40:$G$783,СВЦЭМ!$A$40:$A$783,$A237,СВЦЭМ!$B$40:$B$783,G$225)+'СЕТ СН'!$F$15</f>
        <v>0</v>
      </c>
      <c r="H237" s="36">
        <f>SUMIFS(СВЦЭМ!$G$40:$G$783,СВЦЭМ!$A$40:$A$783,$A237,СВЦЭМ!$B$40:$B$783,H$225)+'СЕТ СН'!$F$15</f>
        <v>0</v>
      </c>
      <c r="I237" s="36">
        <f>SUMIFS(СВЦЭМ!$G$40:$G$783,СВЦЭМ!$A$40:$A$783,$A237,СВЦЭМ!$B$40:$B$783,I$225)+'СЕТ СН'!$F$15</f>
        <v>0</v>
      </c>
      <c r="J237" s="36">
        <f>SUMIFS(СВЦЭМ!$G$40:$G$783,СВЦЭМ!$A$40:$A$783,$A237,СВЦЭМ!$B$40:$B$783,J$225)+'СЕТ СН'!$F$15</f>
        <v>0</v>
      </c>
      <c r="K237" s="36">
        <f>SUMIFS(СВЦЭМ!$G$40:$G$783,СВЦЭМ!$A$40:$A$783,$A237,СВЦЭМ!$B$40:$B$783,K$225)+'СЕТ СН'!$F$15</f>
        <v>0</v>
      </c>
      <c r="L237" s="36">
        <f>SUMIFS(СВЦЭМ!$G$40:$G$783,СВЦЭМ!$A$40:$A$783,$A237,СВЦЭМ!$B$40:$B$783,L$225)+'СЕТ СН'!$F$15</f>
        <v>0</v>
      </c>
      <c r="M237" s="36">
        <f>SUMIFS(СВЦЭМ!$G$40:$G$783,СВЦЭМ!$A$40:$A$783,$A237,СВЦЭМ!$B$40:$B$783,M$225)+'СЕТ СН'!$F$15</f>
        <v>0</v>
      </c>
      <c r="N237" s="36">
        <f>SUMIFS(СВЦЭМ!$G$40:$G$783,СВЦЭМ!$A$40:$A$783,$A237,СВЦЭМ!$B$40:$B$783,N$225)+'СЕТ СН'!$F$15</f>
        <v>0</v>
      </c>
      <c r="O237" s="36">
        <f>SUMIFS(СВЦЭМ!$G$40:$G$783,СВЦЭМ!$A$40:$A$783,$A237,СВЦЭМ!$B$40:$B$783,O$225)+'СЕТ СН'!$F$15</f>
        <v>0</v>
      </c>
      <c r="P237" s="36">
        <f>SUMIFS(СВЦЭМ!$G$40:$G$783,СВЦЭМ!$A$40:$A$783,$A237,СВЦЭМ!$B$40:$B$783,P$225)+'СЕТ СН'!$F$15</f>
        <v>0</v>
      </c>
      <c r="Q237" s="36">
        <f>SUMIFS(СВЦЭМ!$G$40:$G$783,СВЦЭМ!$A$40:$A$783,$A237,СВЦЭМ!$B$40:$B$783,Q$225)+'СЕТ СН'!$F$15</f>
        <v>0</v>
      </c>
      <c r="R237" s="36">
        <f>SUMIFS(СВЦЭМ!$G$40:$G$783,СВЦЭМ!$A$40:$A$783,$A237,СВЦЭМ!$B$40:$B$783,R$225)+'СЕТ СН'!$F$15</f>
        <v>0</v>
      </c>
      <c r="S237" s="36">
        <f>SUMIFS(СВЦЭМ!$G$40:$G$783,СВЦЭМ!$A$40:$A$783,$A237,СВЦЭМ!$B$40:$B$783,S$225)+'СЕТ СН'!$F$15</f>
        <v>0</v>
      </c>
      <c r="T237" s="36">
        <f>SUMIFS(СВЦЭМ!$G$40:$G$783,СВЦЭМ!$A$40:$A$783,$A237,СВЦЭМ!$B$40:$B$783,T$225)+'СЕТ СН'!$F$15</f>
        <v>0</v>
      </c>
      <c r="U237" s="36">
        <f>SUMIFS(СВЦЭМ!$G$40:$G$783,СВЦЭМ!$A$40:$A$783,$A237,СВЦЭМ!$B$40:$B$783,U$225)+'СЕТ СН'!$F$15</f>
        <v>0</v>
      </c>
      <c r="V237" s="36">
        <f>SUMIFS(СВЦЭМ!$G$40:$G$783,СВЦЭМ!$A$40:$A$783,$A237,СВЦЭМ!$B$40:$B$783,V$225)+'СЕТ СН'!$F$15</f>
        <v>0</v>
      </c>
      <c r="W237" s="36">
        <f>SUMIFS(СВЦЭМ!$G$40:$G$783,СВЦЭМ!$A$40:$A$783,$A237,СВЦЭМ!$B$40:$B$783,W$225)+'СЕТ СН'!$F$15</f>
        <v>0</v>
      </c>
      <c r="X237" s="36">
        <f>SUMIFS(СВЦЭМ!$G$40:$G$783,СВЦЭМ!$A$40:$A$783,$A237,СВЦЭМ!$B$40:$B$783,X$225)+'СЕТ СН'!$F$15</f>
        <v>0</v>
      </c>
      <c r="Y237" s="36">
        <f>SUMIFS(СВЦЭМ!$G$40:$G$783,СВЦЭМ!$A$40:$A$783,$A237,СВЦЭМ!$B$40:$B$783,Y$225)+'СЕТ СН'!$F$15</f>
        <v>0</v>
      </c>
    </row>
    <row r="238" spans="1:27" ht="15.75" hidden="1" x14ac:dyDescent="0.2">
      <c r="A238" s="35">
        <f t="shared" si="6"/>
        <v>44574</v>
      </c>
      <c r="B238" s="36">
        <f>SUMIFS(СВЦЭМ!$G$40:$G$783,СВЦЭМ!$A$40:$A$783,$A238,СВЦЭМ!$B$40:$B$783,B$225)+'СЕТ СН'!$F$15</f>
        <v>0</v>
      </c>
      <c r="C238" s="36">
        <f>SUMIFS(СВЦЭМ!$G$40:$G$783,СВЦЭМ!$A$40:$A$783,$A238,СВЦЭМ!$B$40:$B$783,C$225)+'СЕТ СН'!$F$15</f>
        <v>0</v>
      </c>
      <c r="D238" s="36">
        <f>SUMIFS(СВЦЭМ!$G$40:$G$783,СВЦЭМ!$A$40:$A$783,$A238,СВЦЭМ!$B$40:$B$783,D$225)+'СЕТ СН'!$F$15</f>
        <v>0</v>
      </c>
      <c r="E238" s="36">
        <f>SUMIFS(СВЦЭМ!$G$40:$G$783,СВЦЭМ!$A$40:$A$783,$A238,СВЦЭМ!$B$40:$B$783,E$225)+'СЕТ СН'!$F$15</f>
        <v>0</v>
      </c>
      <c r="F238" s="36">
        <f>SUMIFS(СВЦЭМ!$G$40:$G$783,СВЦЭМ!$A$40:$A$783,$A238,СВЦЭМ!$B$40:$B$783,F$225)+'СЕТ СН'!$F$15</f>
        <v>0</v>
      </c>
      <c r="G238" s="36">
        <f>SUMIFS(СВЦЭМ!$G$40:$G$783,СВЦЭМ!$A$40:$A$783,$A238,СВЦЭМ!$B$40:$B$783,G$225)+'СЕТ СН'!$F$15</f>
        <v>0</v>
      </c>
      <c r="H238" s="36">
        <f>SUMIFS(СВЦЭМ!$G$40:$G$783,СВЦЭМ!$A$40:$A$783,$A238,СВЦЭМ!$B$40:$B$783,H$225)+'СЕТ СН'!$F$15</f>
        <v>0</v>
      </c>
      <c r="I238" s="36">
        <f>SUMIFS(СВЦЭМ!$G$40:$G$783,СВЦЭМ!$A$40:$A$783,$A238,СВЦЭМ!$B$40:$B$783,I$225)+'СЕТ СН'!$F$15</f>
        <v>0</v>
      </c>
      <c r="J238" s="36">
        <f>SUMIFS(СВЦЭМ!$G$40:$G$783,СВЦЭМ!$A$40:$A$783,$A238,СВЦЭМ!$B$40:$B$783,J$225)+'СЕТ СН'!$F$15</f>
        <v>0</v>
      </c>
      <c r="K238" s="36">
        <f>SUMIFS(СВЦЭМ!$G$40:$G$783,СВЦЭМ!$A$40:$A$783,$A238,СВЦЭМ!$B$40:$B$783,K$225)+'СЕТ СН'!$F$15</f>
        <v>0</v>
      </c>
      <c r="L238" s="36">
        <f>SUMIFS(СВЦЭМ!$G$40:$G$783,СВЦЭМ!$A$40:$A$783,$A238,СВЦЭМ!$B$40:$B$783,L$225)+'СЕТ СН'!$F$15</f>
        <v>0</v>
      </c>
      <c r="M238" s="36">
        <f>SUMIFS(СВЦЭМ!$G$40:$G$783,СВЦЭМ!$A$40:$A$783,$A238,СВЦЭМ!$B$40:$B$783,M$225)+'СЕТ СН'!$F$15</f>
        <v>0</v>
      </c>
      <c r="N238" s="36">
        <f>SUMIFS(СВЦЭМ!$G$40:$G$783,СВЦЭМ!$A$40:$A$783,$A238,СВЦЭМ!$B$40:$B$783,N$225)+'СЕТ СН'!$F$15</f>
        <v>0</v>
      </c>
      <c r="O238" s="36">
        <f>SUMIFS(СВЦЭМ!$G$40:$G$783,СВЦЭМ!$A$40:$A$783,$A238,СВЦЭМ!$B$40:$B$783,O$225)+'СЕТ СН'!$F$15</f>
        <v>0</v>
      </c>
      <c r="P238" s="36">
        <f>SUMIFS(СВЦЭМ!$G$40:$G$783,СВЦЭМ!$A$40:$A$783,$A238,СВЦЭМ!$B$40:$B$783,P$225)+'СЕТ СН'!$F$15</f>
        <v>0</v>
      </c>
      <c r="Q238" s="36">
        <f>SUMIFS(СВЦЭМ!$G$40:$G$783,СВЦЭМ!$A$40:$A$783,$A238,СВЦЭМ!$B$40:$B$783,Q$225)+'СЕТ СН'!$F$15</f>
        <v>0</v>
      </c>
      <c r="R238" s="36">
        <f>SUMIFS(СВЦЭМ!$G$40:$G$783,СВЦЭМ!$A$40:$A$783,$A238,СВЦЭМ!$B$40:$B$783,R$225)+'СЕТ СН'!$F$15</f>
        <v>0</v>
      </c>
      <c r="S238" s="36">
        <f>SUMIFS(СВЦЭМ!$G$40:$G$783,СВЦЭМ!$A$40:$A$783,$A238,СВЦЭМ!$B$40:$B$783,S$225)+'СЕТ СН'!$F$15</f>
        <v>0</v>
      </c>
      <c r="T238" s="36">
        <f>SUMIFS(СВЦЭМ!$G$40:$G$783,СВЦЭМ!$A$40:$A$783,$A238,СВЦЭМ!$B$40:$B$783,T$225)+'СЕТ СН'!$F$15</f>
        <v>0</v>
      </c>
      <c r="U238" s="36">
        <f>SUMIFS(СВЦЭМ!$G$40:$G$783,СВЦЭМ!$A$40:$A$783,$A238,СВЦЭМ!$B$40:$B$783,U$225)+'СЕТ СН'!$F$15</f>
        <v>0</v>
      </c>
      <c r="V238" s="36">
        <f>SUMIFS(СВЦЭМ!$G$40:$G$783,СВЦЭМ!$A$40:$A$783,$A238,СВЦЭМ!$B$40:$B$783,V$225)+'СЕТ СН'!$F$15</f>
        <v>0</v>
      </c>
      <c r="W238" s="36">
        <f>SUMIFS(СВЦЭМ!$G$40:$G$783,СВЦЭМ!$A$40:$A$783,$A238,СВЦЭМ!$B$40:$B$783,W$225)+'СЕТ СН'!$F$15</f>
        <v>0</v>
      </c>
      <c r="X238" s="36">
        <f>SUMIFS(СВЦЭМ!$G$40:$G$783,СВЦЭМ!$A$40:$A$783,$A238,СВЦЭМ!$B$40:$B$783,X$225)+'СЕТ СН'!$F$15</f>
        <v>0</v>
      </c>
      <c r="Y238" s="36">
        <f>SUMIFS(СВЦЭМ!$G$40:$G$783,СВЦЭМ!$A$40:$A$783,$A238,СВЦЭМ!$B$40:$B$783,Y$225)+'СЕТ СН'!$F$15</f>
        <v>0</v>
      </c>
    </row>
    <row r="239" spans="1:27" ht="15.75" hidden="1" x14ac:dyDescent="0.2">
      <c r="A239" s="35">
        <f t="shared" si="6"/>
        <v>44575</v>
      </c>
      <c r="B239" s="36">
        <f>SUMIFS(СВЦЭМ!$G$40:$G$783,СВЦЭМ!$A$40:$A$783,$A239,СВЦЭМ!$B$40:$B$783,B$225)+'СЕТ СН'!$F$15</f>
        <v>0</v>
      </c>
      <c r="C239" s="36">
        <f>SUMIFS(СВЦЭМ!$G$40:$G$783,СВЦЭМ!$A$40:$A$783,$A239,СВЦЭМ!$B$40:$B$783,C$225)+'СЕТ СН'!$F$15</f>
        <v>0</v>
      </c>
      <c r="D239" s="36">
        <f>SUMIFS(СВЦЭМ!$G$40:$G$783,СВЦЭМ!$A$40:$A$783,$A239,СВЦЭМ!$B$40:$B$783,D$225)+'СЕТ СН'!$F$15</f>
        <v>0</v>
      </c>
      <c r="E239" s="36">
        <f>SUMIFS(СВЦЭМ!$G$40:$G$783,СВЦЭМ!$A$40:$A$783,$A239,СВЦЭМ!$B$40:$B$783,E$225)+'СЕТ СН'!$F$15</f>
        <v>0</v>
      </c>
      <c r="F239" s="36">
        <f>SUMIFS(СВЦЭМ!$G$40:$G$783,СВЦЭМ!$A$40:$A$783,$A239,СВЦЭМ!$B$40:$B$783,F$225)+'СЕТ СН'!$F$15</f>
        <v>0</v>
      </c>
      <c r="G239" s="36">
        <f>SUMIFS(СВЦЭМ!$G$40:$G$783,СВЦЭМ!$A$40:$A$783,$A239,СВЦЭМ!$B$40:$B$783,G$225)+'СЕТ СН'!$F$15</f>
        <v>0</v>
      </c>
      <c r="H239" s="36">
        <f>SUMIFS(СВЦЭМ!$G$40:$G$783,СВЦЭМ!$A$40:$A$783,$A239,СВЦЭМ!$B$40:$B$783,H$225)+'СЕТ СН'!$F$15</f>
        <v>0</v>
      </c>
      <c r="I239" s="36">
        <f>SUMIFS(СВЦЭМ!$G$40:$G$783,СВЦЭМ!$A$40:$A$783,$A239,СВЦЭМ!$B$40:$B$783,I$225)+'СЕТ СН'!$F$15</f>
        <v>0</v>
      </c>
      <c r="J239" s="36">
        <f>SUMIFS(СВЦЭМ!$G$40:$G$783,СВЦЭМ!$A$40:$A$783,$A239,СВЦЭМ!$B$40:$B$783,J$225)+'СЕТ СН'!$F$15</f>
        <v>0</v>
      </c>
      <c r="K239" s="36">
        <f>SUMIFS(СВЦЭМ!$G$40:$G$783,СВЦЭМ!$A$40:$A$783,$A239,СВЦЭМ!$B$40:$B$783,K$225)+'СЕТ СН'!$F$15</f>
        <v>0</v>
      </c>
      <c r="L239" s="36">
        <f>SUMIFS(СВЦЭМ!$G$40:$G$783,СВЦЭМ!$A$40:$A$783,$A239,СВЦЭМ!$B$40:$B$783,L$225)+'СЕТ СН'!$F$15</f>
        <v>0</v>
      </c>
      <c r="M239" s="36">
        <f>SUMIFS(СВЦЭМ!$G$40:$G$783,СВЦЭМ!$A$40:$A$783,$A239,СВЦЭМ!$B$40:$B$783,M$225)+'СЕТ СН'!$F$15</f>
        <v>0</v>
      </c>
      <c r="N239" s="36">
        <f>SUMIFS(СВЦЭМ!$G$40:$G$783,СВЦЭМ!$A$40:$A$783,$A239,СВЦЭМ!$B$40:$B$783,N$225)+'СЕТ СН'!$F$15</f>
        <v>0</v>
      </c>
      <c r="O239" s="36">
        <f>SUMIFS(СВЦЭМ!$G$40:$G$783,СВЦЭМ!$A$40:$A$783,$A239,СВЦЭМ!$B$40:$B$783,O$225)+'СЕТ СН'!$F$15</f>
        <v>0</v>
      </c>
      <c r="P239" s="36">
        <f>SUMIFS(СВЦЭМ!$G$40:$G$783,СВЦЭМ!$A$40:$A$783,$A239,СВЦЭМ!$B$40:$B$783,P$225)+'СЕТ СН'!$F$15</f>
        <v>0</v>
      </c>
      <c r="Q239" s="36">
        <f>SUMIFS(СВЦЭМ!$G$40:$G$783,СВЦЭМ!$A$40:$A$783,$A239,СВЦЭМ!$B$40:$B$783,Q$225)+'СЕТ СН'!$F$15</f>
        <v>0</v>
      </c>
      <c r="R239" s="36">
        <f>SUMIFS(СВЦЭМ!$G$40:$G$783,СВЦЭМ!$A$40:$A$783,$A239,СВЦЭМ!$B$40:$B$783,R$225)+'СЕТ СН'!$F$15</f>
        <v>0</v>
      </c>
      <c r="S239" s="36">
        <f>SUMIFS(СВЦЭМ!$G$40:$G$783,СВЦЭМ!$A$40:$A$783,$A239,СВЦЭМ!$B$40:$B$783,S$225)+'СЕТ СН'!$F$15</f>
        <v>0</v>
      </c>
      <c r="T239" s="36">
        <f>SUMIFS(СВЦЭМ!$G$40:$G$783,СВЦЭМ!$A$40:$A$783,$A239,СВЦЭМ!$B$40:$B$783,T$225)+'СЕТ СН'!$F$15</f>
        <v>0</v>
      </c>
      <c r="U239" s="36">
        <f>SUMIFS(СВЦЭМ!$G$40:$G$783,СВЦЭМ!$A$40:$A$783,$A239,СВЦЭМ!$B$40:$B$783,U$225)+'СЕТ СН'!$F$15</f>
        <v>0</v>
      </c>
      <c r="V239" s="36">
        <f>SUMIFS(СВЦЭМ!$G$40:$G$783,СВЦЭМ!$A$40:$A$783,$A239,СВЦЭМ!$B$40:$B$783,V$225)+'СЕТ СН'!$F$15</f>
        <v>0</v>
      </c>
      <c r="W239" s="36">
        <f>SUMIFS(СВЦЭМ!$G$40:$G$783,СВЦЭМ!$A$40:$A$783,$A239,СВЦЭМ!$B$40:$B$783,W$225)+'СЕТ СН'!$F$15</f>
        <v>0</v>
      </c>
      <c r="X239" s="36">
        <f>SUMIFS(СВЦЭМ!$G$40:$G$783,СВЦЭМ!$A$40:$A$783,$A239,СВЦЭМ!$B$40:$B$783,X$225)+'СЕТ СН'!$F$15</f>
        <v>0</v>
      </c>
      <c r="Y239" s="36">
        <f>SUMIFS(СВЦЭМ!$G$40:$G$783,СВЦЭМ!$A$40:$A$783,$A239,СВЦЭМ!$B$40:$B$783,Y$225)+'СЕТ СН'!$F$15</f>
        <v>0</v>
      </c>
    </row>
    <row r="240" spans="1:27" ht="15.75" hidden="1" x14ac:dyDescent="0.2">
      <c r="A240" s="35">
        <f t="shared" si="6"/>
        <v>44576</v>
      </c>
      <c r="B240" s="36">
        <f>SUMIFS(СВЦЭМ!$G$40:$G$783,СВЦЭМ!$A$40:$A$783,$A240,СВЦЭМ!$B$40:$B$783,B$225)+'СЕТ СН'!$F$15</f>
        <v>0</v>
      </c>
      <c r="C240" s="36">
        <f>SUMIFS(СВЦЭМ!$G$40:$G$783,СВЦЭМ!$A$40:$A$783,$A240,СВЦЭМ!$B$40:$B$783,C$225)+'СЕТ СН'!$F$15</f>
        <v>0</v>
      </c>
      <c r="D240" s="36">
        <f>SUMIFS(СВЦЭМ!$G$40:$G$783,СВЦЭМ!$A$40:$A$783,$A240,СВЦЭМ!$B$40:$B$783,D$225)+'СЕТ СН'!$F$15</f>
        <v>0</v>
      </c>
      <c r="E240" s="36">
        <f>SUMIFS(СВЦЭМ!$G$40:$G$783,СВЦЭМ!$A$40:$A$783,$A240,СВЦЭМ!$B$40:$B$783,E$225)+'СЕТ СН'!$F$15</f>
        <v>0</v>
      </c>
      <c r="F240" s="36">
        <f>SUMIFS(СВЦЭМ!$G$40:$G$783,СВЦЭМ!$A$40:$A$783,$A240,СВЦЭМ!$B$40:$B$783,F$225)+'СЕТ СН'!$F$15</f>
        <v>0</v>
      </c>
      <c r="G240" s="36">
        <f>SUMIFS(СВЦЭМ!$G$40:$G$783,СВЦЭМ!$A$40:$A$783,$A240,СВЦЭМ!$B$40:$B$783,G$225)+'СЕТ СН'!$F$15</f>
        <v>0</v>
      </c>
      <c r="H240" s="36">
        <f>SUMIFS(СВЦЭМ!$G$40:$G$783,СВЦЭМ!$A$40:$A$783,$A240,СВЦЭМ!$B$40:$B$783,H$225)+'СЕТ СН'!$F$15</f>
        <v>0</v>
      </c>
      <c r="I240" s="36">
        <f>SUMIFS(СВЦЭМ!$G$40:$G$783,СВЦЭМ!$A$40:$A$783,$A240,СВЦЭМ!$B$40:$B$783,I$225)+'СЕТ СН'!$F$15</f>
        <v>0</v>
      </c>
      <c r="J240" s="36">
        <f>SUMIFS(СВЦЭМ!$G$40:$G$783,СВЦЭМ!$A$40:$A$783,$A240,СВЦЭМ!$B$40:$B$783,J$225)+'СЕТ СН'!$F$15</f>
        <v>0</v>
      </c>
      <c r="K240" s="36">
        <f>SUMIFS(СВЦЭМ!$G$40:$G$783,СВЦЭМ!$A$40:$A$783,$A240,СВЦЭМ!$B$40:$B$783,K$225)+'СЕТ СН'!$F$15</f>
        <v>0</v>
      </c>
      <c r="L240" s="36">
        <f>SUMIFS(СВЦЭМ!$G$40:$G$783,СВЦЭМ!$A$40:$A$783,$A240,СВЦЭМ!$B$40:$B$783,L$225)+'СЕТ СН'!$F$15</f>
        <v>0</v>
      </c>
      <c r="M240" s="36">
        <f>SUMIFS(СВЦЭМ!$G$40:$G$783,СВЦЭМ!$A$40:$A$783,$A240,СВЦЭМ!$B$40:$B$783,M$225)+'СЕТ СН'!$F$15</f>
        <v>0</v>
      </c>
      <c r="N240" s="36">
        <f>SUMIFS(СВЦЭМ!$G$40:$G$783,СВЦЭМ!$A$40:$A$783,$A240,СВЦЭМ!$B$40:$B$783,N$225)+'СЕТ СН'!$F$15</f>
        <v>0</v>
      </c>
      <c r="O240" s="36">
        <f>SUMIFS(СВЦЭМ!$G$40:$G$783,СВЦЭМ!$A$40:$A$783,$A240,СВЦЭМ!$B$40:$B$783,O$225)+'СЕТ СН'!$F$15</f>
        <v>0</v>
      </c>
      <c r="P240" s="36">
        <f>SUMIFS(СВЦЭМ!$G$40:$G$783,СВЦЭМ!$A$40:$A$783,$A240,СВЦЭМ!$B$40:$B$783,P$225)+'СЕТ СН'!$F$15</f>
        <v>0</v>
      </c>
      <c r="Q240" s="36">
        <f>SUMIFS(СВЦЭМ!$G$40:$G$783,СВЦЭМ!$A$40:$A$783,$A240,СВЦЭМ!$B$40:$B$783,Q$225)+'СЕТ СН'!$F$15</f>
        <v>0</v>
      </c>
      <c r="R240" s="36">
        <f>SUMIFS(СВЦЭМ!$G$40:$G$783,СВЦЭМ!$A$40:$A$783,$A240,СВЦЭМ!$B$40:$B$783,R$225)+'СЕТ СН'!$F$15</f>
        <v>0</v>
      </c>
      <c r="S240" s="36">
        <f>SUMIFS(СВЦЭМ!$G$40:$G$783,СВЦЭМ!$A$40:$A$783,$A240,СВЦЭМ!$B$40:$B$783,S$225)+'СЕТ СН'!$F$15</f>
        <v>0</v>
      </c>
      <c r="T240" s="36">
        <f>SUMIFS(СВЦЭМ!$G$40:$G$783,СВЦЭМ!$A$40:$A$783,$A240,СВЦЭМ!$B$40:$B$783,T$225)+'СЕТ СН'!$F$15</f>
        <v>0</v>
      </c>
      <c r="U240" s="36">
        <f>SUMIFS(СВЦЭМ!$G$40:$G$783,СВЦЭМ!$A$40:$A$783,$A240,СВЦЭМ!$B$40:$B$783,U$225)+'СЕТ СН'!$F$15</f>
        <v>0</v>
      </c>
      <c r="V240" s="36">
        <f>SUMIFS(СВЦЭМ!$G$40:$G$783,СВЦЭМ!$A$40:$A$783,$A240,СВЦЭМ!$B$40:$B$783,V$225)+'СЕТ СН'!$F$15</f>
        <v>0</v>
      </c>
      <c r="W240" s="36">
        <f>SUMIFS(СВЦЭМ!$G$40:$G$783,СВЦЭМ!$A$40:$A$783,$A240,СВЦЭМ!$B$40:$B$783,W$225)+'СЕТ СН'!$F$15</f>
        <v>0</v>
      </c>
      <c r="X240" s="36">
        <f>SUMIFS(СВЦЭМ!$G$40:$G$783,СВЦЭМ!$A$40:$A$783,$A240,СВЦЭМ!$B$40:$B$783,X$225)+'СЕТ СН'!$F$15</f>
        <v>0</v>
      </c>
      <c r="Y240" s="36">
        <f>SUMIFS(СВЦЭМ!$G$40:$G$783,СВЦЭМ!$A$40:$A$783,$A240,СВЦЭМ!$B$40:$B$783,Y$225)+'СЕТ СН'!$F$15</f>
        <v>0</v>
      </c>
    </row>
    <row r="241" spans="1:25" ht="15.75" hidden="1" x14ac:dyDescent="0.2">
      <c r="A241" s="35">
        <f t="shared" si="6"/>
        <v>44577</v>
      </c>
      <c r="B241" s="36">
        <f>SUMIFS(СВЦЭМ!$G$40:$G$783,СВЦЭМ!$A$40:$A$783,$A241,СВЦЭМ!$B$40:$B$783,B$225)+'СЕТ СН'!$F$15</f>
        <v>0</v>
      </c>
      <c r="C241" s="36">
        <f>SUMIFS(СВЦЭМ!$G$40:$G$783,СВЦЭМ!$A$40:$A$783,$A241,СВЦЭМ!$B$40:$B$783,C$225)+'СЕТ СН'!$F$15</f>
        <v>0</v>
      </c>
      <c r="D241" s="36">
        <f>SUMIFS(СВЦЭМ!$G$40:$G$783,СВЦЭМ!$A$40:$A$783,$A241,СВЦЭМ!$B$40:$B$783,D$225)+'СЕТ СН'!$F$15</f>
        <v>0</v>
      </c>
      <c r="E241" s="36">
        <f>SUMIFS(СВЦЭМ!$G$40:$G$783,СВЦЭМ!$A$40:$A$783,$A241,СВЦЭМ!$B$40:$B$783,E$225)+'СЕТ СН'!$F$15</f>
        <v>0</v>
      </c>
      <c r="F241" s="36">
        <f>SUMIFS(СВЦЭМ!$G$40:$G$783,СВЦЭМ!$A$40:$A$783,$A241,СВЦЭМ!$B$40:$B$783,F$225)+'СЕТ СН'!$F$15</f>
        <v>0</v>
      </c>
      <c r="G241" s="36">
        <f>SUMIFS(СВЦЭМ!$G$40:$G$783,СВЦЭМ!$A$40:$A$783,$A241,СВЦЭМ!$B$40:$B$783,G$225)+'СЕТ СН'!$F$15</f>
        <v>0</v>
      </c>
      <c r="H241" s="36">
        <f>SUMIFS(СВЦЭМ!$G$40:$G$783,СВЦЭМ!$A$40:$A$783,$A241,СВЦЭМ!$B$40:$B$783,H$225)+'СЕТ СН'!$F$15</f>
        <v>0</v>
      </c>
      <c r="I241" s="36">
        <f>SUMIFS(СВЦЭМ!$G$40:$G$783,СВЦЭМ!$A$40:$A$783,$A241,СВЦЭМ!$B$40:$B$783,I$225)+'СЕТ СН'!$F$15</f>
        <v>0</v>
      </c>
      <c r="J241" s="36">
        <f>SUMIFS(СВЦЭМ!$G$40:$G$783,СВЦЭМ!$A$40:$A$783,$A241,СВЦЭМ!$B$40:$B$783,J$225)+'СЕТ СН'!$F$15</f>
        <v>0</v>
      </c>
      <c r="K241" s="36">
        <f>SUMIFS(СВЦЭМ!$G$40:$G$783,СВЦЭМ!$A$40:$A$783,$A241,СВЦЭМ!$B$40:$B$783,K$225)+'СЕТ СН'!$F$15</f>
        <v>0</v>
      </c>
      <c r="L241" s="36">
        <f>SUMIFS(СВЦЭМ!$G$40:$G$783,СВЦЭМ!$A$40:$A$783,$A241,СВЦЭМ!$B$40:$B$783,L$225)+'СЕТ СН'!$F$15</f>
        <v>0</v>
      </c>
      <c r="M241" s="36">
        <f>SUMIFS(СВЦЭМ!$G$40:$G$783,СВЦЭМ!$A$40:$A$783,$A241,СВЦЭМ!$B$40:$B$783,M$225)+'СЕТ СН'!$F$15</f>
        <v>0</v>
      </c>
      <c r="N241" s="36">
        <f>SUMIFS(СВЦЭМ!$G$40:$G$783,СВЦЭМ!$A$40:$A$783,$A241,СВЦЭМ!$B$40:$B$783,N$225)+'СЕТ СН'!$F$15</f>
        <v>0</v>
      </c>
      <c r="O241" s="36">
        <f>SUMIFS(СВЦЭМ!$G$40:$G$783,СВЦЭМ!$A$40:$A$783,$A241,СВЦЭМ!$B$40:$B$783,O$225)+'СЕТ СН'!$F$15</f>
        <v>0</v>
      </c>
      <c r="P241" s="36">
        <f>SUMIFS(СВЦЭМ!$G$40:$G$783,СВЦЭМ!$A$40:$A$783,$A241,СВЦЭМ!$B$40:$B$783,P$225)+'СЕТ СН'!$F$15</f>
        <v>0</v>
      </c>
      <c r="Q241" s="36">
        <f>SUMIFS(СВЦЭМ!$G$40:$G$783,СВЦЭМ!$A$40:$A$783,$A241,СВЦЭМ!$B$40:$B$783,Q$225)+'СЕТ СН'!$F$15</f>
        <v>0</v>
      </c>
      <c r="R241" s="36">
        <f>SUMIFS(СВЦЭМ!$G$40:$G$783,СВЦЭМ!$A$40:$A$783,$A241,СВЦЭМ!$B$40:$B$783,R$225)+'СЕТ СН'!$F$15</f>
        <v>0</v>
      </c>
      <c r="S241" s="36">
        <f>SUMIFS(СВЦЭМ!$G$40:$G$783,СВЦЭМ!$A$40:$A$783,$A241,СВЦЭМ!$B$40:$B$783,S$225)+'СЕТ СН'!$F$15</f>
        <v>0</v>
      </c>
      <c r="T241" s="36">
        <f>SUMIFS(СВЦЭМ!$G$40:$G$783,СВЦЭМ!$A$40:$A$783,$A241,СВЦЭМ!$B$40:$B$783,T$225)+'СЕТ СН'!$F$15</f>
        <v>0</v>
      </c>
      <c r="U241" s="36">
        <f>SUMIFS(СВЦЭМ!$G$40:$G$783,СВЦЭМ!$A$40:$A$783,$A241,СВЦЭМ!$B$40:$B$783,U$225)+'СЕТ СН'!$F$15</f>
        <v>0</v>
      </c>
      <c r="V241" s="36">
        <f>SUMIFS(СВЦЭМ!$G$40:$G$783,СВЦЭМ!$A$40:$A$783,$A241,СВЦЭМ!$B$40:$B$783,V$225)+'СЕТ СН'!$F$15</f>
        <v>0</v>
      </c>
      <c r="W241" s="36">
        <f>SUMIFS(СВЦЭМ!$G$40:$G$783,СВЦЭМ!$A$40:$A$783,$A241,СВЦЭМ!$B$40:$B$783,W$225)+'СЕТ СН'!$F$15</f>
        <v>0</v>
      </c>
      <c r="X241" s="36">
        <f>SUMIFS(СВЦЭМ!$G$40:$G$783,СВЦЭМ!$A$40:$A$783,$A241,СВЦЭМ!$B$40:$B$783,X$225)+'СЕТ СН'!$F$15</f>
        <v>0</v>
      </c>
      <c r="Y241" s="36">
        <f>SUMIFS(СВЦЭМ!$G$40:$G$783,СВЦЭМ!$A$40:$A$783,$A241,СВЦЭМ!$B$40:$B$783,Y$225)+'СЕТ СН'!$F$15</f>
        <v>0</v>
      </c>
    </row>
    <row r="242" spans="1:25" ht="15.75" hidden="1" x14ac:dyDescent="0.2">
      <c r="A242" s="35">
        <f t="shared" si="6"/>
        <v>44578</v>
      </c>
      <c r="B242" s="36">
        <f>SUMIFS(СВЦЭМ!$G$40:$G$783,СВЦЭМ!$A$40:$A$783,$A242,СВЦЭМ!$B$40:$B$783,B$225)+'СЕТ СН'!$F$15</f>
        <v>0</v>
      </c>
      <c r="C242" s="36">
        <f>SUMIFS(СВЦЭМ!$G$40:$G$783,СВЦЭМ!$A$40:$A$783,$A242,СВЦЭМ!$B$40:$B$783,C$225)+'СЕТ СН'!$F$15</f>
        <v>0</v>
      </c>
      <c r="D242" s="36">
        <f>SUMIFS(СВЦЭМ!$G$40:$G$783,СВЦЭМ!$A$40:$A$783,$A242,СВЦЭМ!$B$40:$B$783,D$225)+'СЕТ СН'!$F$15</f>
        <v>0</v>
      </c>
      <c r="E242" s="36">
        <f>SUMIFS(СВЦЭМ!$G$40:$G$783,СВЦЭМ!$A$40:$A$783,$A242,СВЦЭМ!$B$40:$B$783,E$225)+'СЕТ СН'!$F$15</f>
        <v>0</v>
      </c>
      <c r="F242" s="36">
        <f>SUMIFS(СВЦЭМ!$G$40:$G$783,СВЦЭМ!$A$40:$A$783,$A242,СВЦЭМ!$B$40:$B$783,F$225)+'СЕТ СН'!$F$15</f>
        <v>0</v>
      </c>
      <c r="G242" s="36">
        <f>SUMIFS(СВЦЭМ!$G$40:$G$783,СВЦЭМ!$A$40:$A$783,$A242,СВЦЭМ!$B$40:$B$783,G$225)+'СЕТ СН'!$F$15</f>
        <v>0</v>
      </c>
      <c r="H242" s="36">
        <f>SUMIFS(СВЦЭМ!$G$40:$G$783,СВЦЭМ!$A$40:$A$783,$A242,СВЦЭМ!$B$40:$B$783,H$225)+'СЕТ СН'!$F$15</f>
        <v>0</v>
      </c>
      <c r="I242" s="36">
        <f>SUMIFS(СВЦЭМ!$G$40:$G$783,СВЦЭМ!$A$40:$A$783,$A242,СВЦЭМ!$B$40:$B$783,I$225)+'СЕТ СН'!$F$15</f>
        <v>0</v>
      </c>
      <c r="J242" s="36">
        <f>SUMIFS(СВЦЭМ!$G$40:$G$783,СВЦЭМ!$A$40:$A$783,$A242,СВЦЭМ!$B$40:$B$783,J$225)+'СЕТ СН'!$F$15</f>
        <v>0</v>
      </c>
      <c r="K242" s="36">
        <f>SUMIFS(СВЦЭМ!$G$40:$G$783,СВЦЭМ!$A$40:$A$783,$A242,СВЦЭМ!$B$40:$B$783,K$225)+'СЕТ СН'!$F$15</f>
        <v>0</v>
      </c>
      <c r="L242" s="36">
        <f>SUMIFS(СВЦЭМ!$G$40:$G$783,СВЦЭМ!$A$40:$A$783,$A242,СВЦЭМ!$B$40:$B$783,L$225)+'СЕТ СН'!$F$15</f>
        <v>0</v>
      </c>
      <c r="M242" s="36">
        <f>SUMIFS(СВЦЭМ!$G$40:$G$783,СВЦЭМ!$A$40:$A$783,$A242,СВЦЭМ!$B$40:$B$783,M$225)+'СЕТ СН'!$F$15</f>
        <v>0</v>
      </c>
      <c r="N242" s="36">
        <f>SUMIFS(СВЦЭМ!$G$40:$G$783,СВЦЭМ!$A$40:$A$783,$A242,СВЦЭМ!$B$40:$B$783,N$225)+'СЕТ СН'!$F$15</f>
        <v>0</v>
      </c>
      <c r="O242" s="36">
        <f>SUMIFS(СВЦЭМ!$G$40:$G$783,СВЦЭМ!$A$40:$A$783,$A242,СВЦЭМ!$B$40:$B$783,O$225)+'СЕТ СН'!$F$15</f>
        <v>0</v>
      </c>
      <c r="P242" s="36">
        <f>SUMIFS(СВЦЭМ!$G$40:$G$783,СВЦЭМ!$A$40:$A$783,$A242,СВЦЭМ!$B$40:$B$783,P$225)+'СЕТ СН'!$F$15</f>
        <v>0</v>
      </c>
      <c r="Q242" s="36">
        <f>SUMIFS(СВЦЭМ!$G$40:$G$783,СВЦЭМ!$A$40:$A$783,$A242,СВЦЭМ!$B$40:$B$783,Q$225)+'СЕТ СН'!$F$15</f>
        <v>0</v>
      </c>
      <c r="R242" s="36">
        <f>SUMIFS(СВЦЭМ!$G$40:$G$783,СВЦЭМ!$A$40:$A$783,$A242,СВЦЭМ!$B$40:$B$783,R$225)+'СЕТ СН'!$F$15</f>
        <v>0</v>
      </c>
      <c r="S242" s="36">
        <f>SUMIFS(СВЦЭМ!$G$40:$G$783,СВЦЭМ!$A$40:$A$783,$A242,СВЦЭМ!$B$40:$B$783,S$225)+'СЕТ СН'!$F$15</f>
        <v>0</v>
      </c>
      <c r="T242" s="36">
        <f>SUMIFS(СВЦЭМ!$G$40:$G$783,СВЦЭМ!$A$40:$A$783,$A242,СВЦЭМ!$B$40:$B$783,T$225)+'СЕТ СН'!$F$15</f>
        <v>0</v>
      </c>
      <c r="U242" s="36">
        <f>SUMIFS(СВЦЭМ!$G$40:$G$783,СВЦЭМ!$A$40:$A$783,$A242,СВЦЭМ!$B$40:$B$783,U$225)+'СЕТ СН'!$F$15</f>
        <v>0</v>
      </c>
      <c r="V242" s="36">
        <f>SUMIFS(СВЦЭМ!$G$40:$G$783,СВЦЭМ!$A$40:$A$783,$A242,СВЦЭМ!$B$40:$B$783,V$225)+'СЕТ СН'!$F$15</f>
        <v>0</v>
      </c>
      <c r="W242" s="36">
        <f>SUMIFS(СВЦЭМ!$G$40:$G$783,СВЦЭМ!$A$40:$A$783,$A242,СВЦЭМ!$B$40:$B$783,W$225)+'СЕТ СН'!$F$15</f>
        <v>0</v>
      </c>
      <c r="X242" s="36">
        <f>SUMIFS(СВЦЭМ!$G$40:$G$783,СВЦЭМ!$A$40:$A$783,$A242,СВЦЭМ!$B$40:$B$783,X$225)+'СЕТ СН'!$F$15</f>
        <v>0</v>
      </c>
      <c r="Y242" s="36">
        <f>SUMIFS(СВЦЭМ!$G$40:$G$783,СВЦЭМ!$A$40:$A$783,$A242,СВЦЭМ!$B$40:$B$783,Y$225)+'СЕТ СН'!$F$15</f>
        <v>0</v>
      </c>
    </row>
    <row r="243" spans="1:25" ht="15.75" hidden="1" x14ac:dyDescent="0.2">
      <c r="A243" s="35">
        <f t="shared" si="6"/>
        <v>44579</v>
      </c>
      <c r="B243" s="36">
        <f>SUMIFS(СВЦЭМ!$G$40:$G$783,СВЦЭМ!$A$40:$A$783,$A243,СВЦЭМ!$B$40:$B$783,B$225)+'СЕТ СН'!$F$15</f>
        <v>0</v>
      </c>
      <c r="C243" s="36">
        <f>SUMIFS(СВЦЭМ!$G$40:$G$783,СВЦЭМ!$A$40:$A$783,$A243,СВЦЭМ!$B$40:$B$783,C$225)+'СЕТ СН'!$F$15</f>
        <v>0</v>
      </c>
      <c r="D243" s="36">
        <f>SUMIFS(СВЦЭМ!$G$40:$G$783,СВЦЭМ!$A$40:$A$783,$A243,СВЦЭМ!$B$40:$B$783,D$225)+'СЕТ СН'!$F$15</f>
        <v>0</v>
      </c>
      <c r="E243" s="36">
        <f>SUMIFS(СВЦЭМ!$G$40:$G$783,СВЦЭМ!$A$40:$A$783,$A243,СВЦЭМ!$B$40:$B$783,E$225)+'СЕТ СН'!$F$15</f>
        <v>0</v>
      </c>
      <c r="F243" s="36">
        <f>SUMIFS(СВЦЭМ!$G$40:$G$783,СВЦЭМ!$A$40:$A$783,$A243,СВЦЭМ!$B$40:$B$783,F$225)+'СЕТ СН'!$F$15</f>
        <v>0</v>
      </c>
      <c r="G243" s="36">
        <f>SUMIFS(СВЦЭМ!$G$40:$G$783,СВЦЭМ!$A$40:$A$783,$A243,СВЦЭМ!$B$40:$B$783,G$225)+'СЕТ СН'!$F$15</f>
        <v>0</v>
      </c>
      <c r="H243" s="36">
        <f>SUMIFS(СВЦЭМ!$G$40:$G$783,СВЦЭМ!$A$40:$A$783,$A243,СВЦЭМ!$B$40:$B$783,H$225)+'СЕТ СН'!$F$15</f>
        <v>0</v>
      </c>
      <c r="I243" s="36">
        <f>SUMIFS(СВЦЭМ!$G$40:$G$783,СВЦЭМ!$A$40:$A$783,$A243,СВЦЭМ!$B$40:$B$783,I$225)+'СЕТ СН'!$F$15</f>
        <v>0</v>
      </c>
      <c r="J243" s="36">
        <f>SUMIFS(СВЦЭМ!$G$40:$G$783,СВЦЭМ!$A$40:$A$783,$A243,СВЦЭМ!$B$40:$B$783,J$225)+'СЕТ СН'!$F$15</f>
        <v>0</v>
      </c>
      <c r="K243" s="36">
        <f>SUMIFS(СВЦЭМ!$G$40:$G$783,СВЦЭМ!$A$40:$A$783,$A243,СВЦЭМ!$B$40:$B$783,K$225)+'СЕТ СН'!$F$15</f>
        <v>0</v>
      </c>
      <c r="L243" s="36">
        <f>SUMIFS(СВЦЭМ!$G$40:$G$783,СВЦЭМ!$A$40:$A$783,$A243,СВЦЭМ!$B$40:$B$783,L$225)+'СЕТ СН'!$F$15</f>
        <v>0</v>
      </c>
      <c r="M243" s="36">
        <f>SUMIFS(СВЦЭМ!$G$40:$G$783,СВЦЭМ!$A$40:$A$783,$A243,СВЦЭМ!$B$40:$B$783,M$225)+'СЕТ СН'!$F$15</f>
        <v>0</v>
      </c>
      <c r="N243" s="36">
        <f>SUMIFS(СВЦЭМ!$G$40:$G$783,СВЦЭМ!$A$40:$A$783,$A243,СВЦЭМ!$B$40:$B$783,N$225)+'СЕТ СН'!$F$15</f>
        <v>0</v>
      </c>
      <c r="O243" s="36">
        <f>SUMIFS(СВЦЭМ!$G$40:$G$783,СВЦЭМ!$A$40:$A$783,$A243,СВЦЭМ!$B$40:$B$783,O$225)+'СЕТ СН'!$F$15</f>
        <v>0</v>
      </c>
      <c r="P243" s="36">
        <f>SUMIFS(СВЦЭМ!$G$40:$G$783,СВЦЭМ!$A$40:$A$783,$A243,СВЦЭМ!$B$40:$B$783,P$225)+'СЕТ СН'!$F$15</f>
        <v>0</v>
      </c>
      <c r="Q243" s="36">
        <f>SUMIFS(СВЦЭМ!$G$40:$G$783,СВЦЭМ!$A$40:$A$783,$A243,СВЦЭМ!$B$40:$B$783,Q$225)+'СЕТ СН'!$F$15</f>
        <v>0</v>
      </c>
      <c r="R243" s="36">
        <f>SUMIFS(СВЦЭМ!$G$40:$G$783,СВЦЭМ!$A$40:$A$783,$A243,СВЦЭМ!$B$40:$B$783,R$225)+'СЕТ СН'!$F$15</f>
        <v>0</v>
      </c>
      <c r="S243" s="36">
        <f>SUMIFS(СВЦЭМ!$G$40:$G$783,СВЦЭМ!$A$40:$A$783,$A243,СВЦЭМ!$B$40:$B$783,S$225)+'СЕТ СН'!$F$15</f>
        <v>0</v>
      </c>
      <c r="T243" s="36">
        <f>SUMIFS(СВЦЭМ!$G$40:$G$783,СВЦЭМ!$A$40:$A$783,$A243,СВЦЭМ!$B$40:$B$783,T$225)+'СЕТ СН'!$F$15</f>
        <v>0</v>
      </c>
      <c r="U243" s="36">
        <f>SUMIFS(СВЦЭМ!$G$40:$G$783,СВЦЭМ!$A$40:$A$783,$A243,СВЦЭМ!$B$40:$B$783,U$225)+'СЕТ СН'!$F$15</f>
        <v>0</v>
      </c>
      <c r="V243" s="36">
        <f>SUMIFS(СВЦЭМ!$G$40:$G$783,СВЦЭМ!$A$40:$A$783,$A243,СВЦЭМ!$B$40:$B$783,V$225)+'СЕТ СН'!$F$15</f>
        <v>0</v>
      </c>
      <c r="W243" s="36">
        <f>SUMIFS(СВЦЭМ!$G$40:$G$783,СВЦЭМ!$A$40:$A$783,$A243,СВЦЭМ!$B$40:$B$783,W$225)+'СЕТ СН'!$F$15</f>
        <v>0</v>
      </c>
      <c r="X243" s="36">
        <f>SUMIFS(СВЦЭМ!$G$40:$G$783,СВЦЭМ!$A$40:$A$783,$A243,СВЦЭМ!$B$40:$B$783,X$225)+'СЕТ СН'!$F$15</f>
        <v>0</v>
      </c>
      <c r="Y243" s="36">
        <f>SUMIFS(СВЦЭМ!$G$40:$G$783,СВЦЭМ!$A$40:$A$783,$A243,СВЦЭМ!$B$40:$B$783,Y$225)+'СЕТ СН'!$F$15</f>
        <v>0</v>
      </c>
    </row>
    <row r="244" spans="1:25" ht="15.75" hidden="1" x14ac:dyDescent="0.2">
      <c r="A244" s="35">
        <f t="shared" si="6"/>
        <v>44580</v>
      </c>
      <c r="B244" s="36">
        <f>SUMIFS(СВЦЭМ!$G$40:$G$783,СВЦЭМ!$A$40:$A$783,$A244,СВЦЭМ!$B$40:$B$783,B$225)+'СЕТ СН'!$F$15</f>
        <v>0</v>
      </c>
      <c r="C244" s="36">
        <f>SUMIFS(СВЦЭМ!$G$40:$G$783,СВЦЭМ!$A$40:$A$783,$A244,СВЦЭМ!$B$40:$B$783,C$225)+'СЕТ СН'!$F$15</f>
        <v>0</v>
      </c>
      <c r="D244" s="36">
        <f>SUMIFS(СВЦЭМ!$G$40:$G$783,СВЦЭМ!$A$40:$A$783,$A244,СВЦЭМ!$B$40:$B$783,D$225)+'СЕТ СН'!$F$15</f>
        <v>0</v>
      </c>
      <c r="E244" s="36">
        <f>SUMIFS(СВЦЭМ!$G$40:$G$783,СВЦЭМ!$A$40:$A$783,$A244,СВЦЭМ!$B$40:$B$783,E$225)+'СЕТ СН'!$F$15</f>
        <v>0</v>
      </c>
      <c r="F244" s="36">
        <f>SUMIFS(СВЦЭМ!$G$40:$G$783,СВЦЭМ!$A$40:$A$783,$A244,СВЦЭМ!$B$40:$B$783,F$225)+'СЕТ СН'!$F$15</f>
        <v>0</v>
      </c>
      <c r="G244" s="36">
        <f>SUMIFS(СВЦЭМ!$G$40:$G$783,СВЦЭМ!$A$40:$A$783,$A244,СВЦЭМ!$B$40:$B$783,G$225)+'СЕТ СН'!$F$15</f>
        <v>0</v>
      </c>
      <c r="H244" s="36">
        <f>SUMIFS(СВЦЭМ!$G$40:$G$783,СВЦЭМ!$A$40:$A$783,$A244,СВЦЭМ!$B$40:$B$783,H$225)+'СЕТ СН'!$F$15</f>
        <v>0</v>
      </c>
      <c r="I244" s="36">
        <f>SUMIFS(СВЦЭМ!$G$40:$G$783,СВЦЭМ!$A$40:$A$783,$A244,СВЦЭМ!$B$40:$B$783,I$225)+'СЕТ СН'!$F$15</f>
        <v>0</v>
      </c>
      <c r="J244" s="36">
        <f>SUMIFS(СВЦЭМ!$G$40:$G$783,СВЦЭМ!$A$40:$A$783,$A244,СВЦЭМ!$B$40:$B$783,J$225)+'СЕТ СН'!$F$15</f>
        <v>0</v>
      </c>
      <c r="K244" s="36">
        <f>SUMIFS(СВЦЭМ!$G$40:$G$783,СВЦЭМ!$A$40:$A$783,$A244,СВЦЭМ!$B$40:$B$783,K$225)+'СЕТ СН'!$F$15</f>
        <v>0</v>
      </c>
      <c r="L244" s="36">
        <f>SUMIFS(СВЦЭМ!$G$40:$G$783,СВЦЭМ!$A$40:$A$783,$A244,СВЦЭМ!$B$40:$B$783,L$225)+'СЕТ СН'!$F$15</f>
        <v>0</v>
      </c>
      <c r="M244" s="36">
        <f>SUMIFS(СВЦЭМ!$G$40:$G$783,СВЦЭМ!$A$40:$A$783,$A244,СВЦЭМ!$B$40:$B$783,M$225)+'СЕТ СН'!$F$15</f>
        <v>0</v>
      </c>
      <c r="N244" s="36">
        <f>SUMIFS(СВЦЭМ!$G$40:$G$783,СВЦЭМ!$A$40:$A$783,$A244,СВЦЭМ!$B$40:$B$783,N$225)+'СЕТ СН'!$F$15</f>
        <v>0</v>
      </c>
      <c r="O244" s="36">
        <f>SUMIFS(СВЦЭМ!$G$40:$G$783,СВЦЭМ!$A$40:$A$783,$A244,СВЦЭМ!$B$40:$B$783,O$225)+'СЕТ СН'!$F$15</f>
        <v>0</v>
      </c>
      <c r="P244" s="36">
        <f>SUMIFS(СВЦЭМ!$G$40:$G$783,СВЦЭМ!$A$40:$A$783,$A244,СВЦЭМ!$B$40:$B$783,P$225)+'СЕТ СН'!$F$15</f>
        <v>0</v>
      </c>
      <c r="Q244" s="36">
        <f>SUMIFS(СВЦЭМ!$G$40:$G$783,СВЦЭМ!$A$40:$A$783,$A244,СВЦЭМ!$B$40:$B$783,Q$225)+'СЕТ СН'!$F$15</f>
        <v>0</v>
      </c>
      <c r="R244" s="36">
        <f>SUMIFS(СВЦЭМ!$G$40:$G$783,СВЦЭМ!$A$40:$A$783,$A244,СВЦЭМ!$B$40:$B$783,R$225)+'СЕТ СН'!$F$15</f>
        <v>0</v>
      </c>
      <c r="S244" s="36">
        <f>SUMIFS(СВЦЭМ!$G$40:$G$783,СВЦЭМ!$A$40:$A$783,$A244,СВЦЭМ!$B$40:$B$783,S$225)+'СЕТ СН'!$F$15</f>
        <v>0</v>
      </c>
      <c r="T244" s="36">
        <f>SUMIFS(СВЦЭМ!$G$40:$G$783,СВЦЭМ!$A$40:$A$783,$A244,СВЦЭМ!$B$40:$B$783,T$225)+'СЕТ СН'!$F$15</f>
        <v>0</v>
      </c>
      <c r="U244" s="36">
        <f>SUMIFS(СВЦЭМ!$G$40:$G$783,СВЦЭМ!$A$40:$A$783,$A244,СВЦЭМ!$B$40:$B$783,U$225)+'СЕТ СН'!$F$15</f>
        <v>0</v>
      </c>
      <c r="V244" s="36">
        <f>SUMIFS(СВЦЭМ!$G$40:$G$783,СВЦЭМ!$A$40:$A$783,$A244,СВЦЭМ!$B$40:$B$783,V$225)+'СЕТ СН'!$F$15</f>
        <v>0</v>
      </c>
      <c r="W244" s="36">
        <f>SUMIFS(СВЦЭМ!$G$40:$G$783,СВЦЭМ!$A$40:$A$783,$A244,СВЦЭМ!$B$40:$B$783,W$225)+'СЕТ СН'!$F$15</f>
        <v>0</v>
      </c>
      <c r="X244" s="36">
        <f>SUMIFS(СВЦЭМ!$G$40:$G$783,СВЦЭМ!$A$40:$A$783,$A244,СВЦЭМ!$B$40:$B$783,X$225)+'СЕТ СН'!$F$15</f>
        <v>0</v>
      </c>
      <c r="Y244" s="36">
        <f>SUMIFS(СВЦЭМ!$G$40:$G$783,СВЦЭМ!$A$40:$A$783,$A244,СВЦЭМ!$B$40:$B$783,Y$225)+'СЕТ СН'!$F$15</f>
        <v>0</v>
      </c>
    </row>
    <row r="245" spans="1:25" ht="15.75" hidden="1" x14ac:dyDescent="0.2">
      <c r="A245" s="35">
        <f t="shared" si="6"/>
        <v>44581</v>
      </c>
      <c r="B245" s="36">
        <f>SUMIFS(СВЦЭМ!$G$40:$G$783,СВЦЭМ!$A$40:$A$783,$A245,СВЦЭМ!$B$40:$B$783,B$225)+'СЕТ СН'!$F$15</f>
        <v>0</v>
      </c>
      <c r="C245" s="36">
        <f>SUMIFS(СВЦЭМ!$G$40:$G$783,СВЦЭМ!$A$40:$A$783,$A245,СВЦЭМ!$B$40:$B$783,C$225)+'СЕТ СН'!$F$15</f>
        <v>0</v>
      </c>
      <c r="D245" s="36">
        <f>SUMIFS(СВЦЭМ!$G$40:$G$783,СВЦЭМ!$A$40:$A$783,$A245,СВЦЭМ!$B$40:$B$783,D$225)+'СЕТ СН'!$F$15</f>
        <v>0</v>
      </c>
      <c r="E245" s="36">
        <f>SUMIFS(СВЦЭМ!$G$40:$G$783,СВЦЭМ!$A$40:$A$783,$A245,СВЦЭМ!$B$40:$B$783,E$225)+'СЕТ СН'!$F$15</f>
        <v>0</v>
      </c>
      <c r="F245" s="36">
        <f>SUMIFS(СВЦЭМ!$G$40:$G$783,СВЦЭМ!$A$40:$A$783,$A245,СВЦЭМ!$B$40:$B$783,F$225)+'СЕТ СН'!$F$15</f>
        <v>0</v>
      </c>
      <c r="G245" s="36">
        <f>SUMIFS(СВЦЭМ!$G$40:$G$783,СВЦЭМ!$A$40:$A$783,$A245,СВЦЭМ!$B$40:$B$783,G$225)+'СЕТ СН'!$F$15</f>
        <v>0</v>
      </c>
      <c r="H245" s="36">
        <f>SUMIFS(СВЦЭМ!$G$40:$G$783,СВЦЭМ!$A$40:$A$783,$A245,СВЦЭМ!$B$40:$B$783,H$225)+'СЕТ СН'!$F$15</f>
        <v>0</v>
      </c>
      <c r="I245" s="36">
        <f>SUMIFS(СВЦЭМ!$G$40:$G$783,СВЦЭМ!$A$40:$A$783,$A245,СВЦЭМ!$B$40:$B$783,I$225)+'СЕТ СН'!$F$15</f>
        <v>0</v>
      </c>
      <c r="J245" s="36">
        <f>SUMIFS(СВЦЭМ!$G$40:$G$783,СВЦЭМ!$A$40:$A$783,$A245,СВЦЭМ!$B$40:$B$783,J$225)+'СЕТ СН'!$F$15</f>
        <v>0</v>
      </c>
      <c r="K245" s="36">
        <f>SUMIFS(СВЦЭМ!$G$40:$G$783,СВЦЭМ!$A$40:$A$783,$A245,СВЦЭМ!$B$40:$B$783,K$225)+'СЕТ СН'!$F$15</f>
        <v>0</v>
      </c>
      <c r="L245" s="36">
        <f>SUMIFS(СВЦЭМ!$G$40:$G$783,СВЦЭМ!$A$40:$A$783,$A245,СВЦЭМ!$B$40:$B$783,L$225)+'СЕТ СН'!$F$15</f>
        <v>0</v>
      </c>
      <c r="M245" s="36">
        <f>SUMIFS(СВЦЭМ!$G$40:$G$783,СВЦЭМ!$A$40:$A$783,$A245,СВЦЭМ!$B$40:$B$783,M$225)+'СЕТ СН'!$F$15</f>
        <v>0</v>
      </c>
      <c r="N245" s="36">
        <f>SUMIFS(СВЦЭМ!$G$40:$G$783,СВЦЭМ!$A$40:$A$783,$A245,СВЦЭМ!$B$40:$B$783,N$225)+'СЕТ СН'!$F$15</f>
        <v>0</v>
      </c>
      <c r="O245" s="36">
        <f>SUMIFS(СВЦЭМ!$G$40:$G$783,СВЦЭМ!$A$40:$A$783,$A245,СВЦЭМ!$B$40:$B$783,O$225)+'СЕТ СН'!$F$15</f>
        <v>0</v>
      </c>
      <c r="P245" s="36">
        <f>SUMIFS(СВЦЭМ!$G$40:$G$783,СВЦЭМ!$A$40:$A$783,$A245,СВЦЭМ!$B$40:$B$783,P$225)+'СЕТ СН'!$F$15</f>
        <v>0</v>
      </c>
      <c r="Q245" s="36">
        <f>SUMIFS(СВЦЭМ!$G$40:$G$783,СВЦЭМ!$A$40:$A$783,$A245,СВЦЭМ!$B$40:$B$783,Q$225)+'СЕТ СН'!$F$15</f>
        <v>0</v>
      </c>
      <c r="R245" s="36">
        <f>SUMIFS(СВЦЭМ!$G$40:$G$783,СВЦЭМ!$A$40:$A$783,$A245,СВЦЭМ!$B$40:$B$783,R$225)+'СЕТ СН'!$F$15</f>
        <v>0</v>
      </c>
      <c r="S245" s="36">
        <f>SUMIFS(СВЦЭМ!$G$40:$G$783,СВЦЭМ!$A$40:$A$783,$A245,СВЦЭМ!$B$40:$B$783,S$225)+'СЕТ СН'!$F$15</f>
        <v>0</v>
      </c>
      <c r="T245" s="36">
        <f>SUMIFS(СВЦЭМ!$G$40:$G$783,СВЦЭМ!$A$40:$A$783,$A245,СВЦЭМ!$B$40:$B$783,T$225)+'СЕТ СН'!$F$15</f>
        <v>0</v>
      </c>
      <c r="U245" s="36">
        <f>SUMIFS(СВЦЭМ!$G$40:$G$783,СВЦЭМ!$A$40:$A$783,$A245,СВЦЭМ!$B$40:$B$783,U$225)+'СЕТ СН'!$F$15</f>
        <v>0</v>
      </c>
      <c r="V245" s="36">
        <f>SUMIFS(СВЦЭМ!$G$40:$G$783,СВЦЭМ!$A$40:$A$783,$A245,СВЦЭМ!$B$40:$B$783,V$225)+'СЕТ СН'!$F$15</f>
        <v>0</v>
      </c>
      <c r="W245" s="36">
        <f>SUMIFS(СВЦЭМ!$G$40:$G$783,СВЦЭМ!$A$40:$A$783,$A245,СВЦЭМ!$B$40:$B$783,W$225)+'СЕТ СН'!$F$15</f>
        <v>0</v>
      </c>
      <c r="X245" s="36">
        <f>SUMIFS(СВЦЭМ!$G$40:$G$783,СВЦЭМ!$A$40:$A$783,$A245,СВЦЭМ!$B$40:$B$783,X$225)+'СЕТ СН'!$F$15</f>
        <v>0</v>
      </c>
      <c r="Y245" s="36">
        <f>SUMIFS(СВЦЭМ!$G$40:$G$783,СВЦЭМ!$A$40:$A$783,$A245,СВЦЭМ!$B$40:$B$783,Y$225)+'СЕТ СН'!$F$15</f>
        <v>0</v>
      </c>
    </row>
    <row r="246" spans="1:25" ht="15.75" hidden="1" x14ac:dyDescent="0.2">
      <c r="A246" s="35">
        <f t="shared" si="6"/>
        <v>44582</v>
      </c>
      <c r="B246" s="36">
        <f>SUMIFS(СВЦЭМ!$G$40:$G$783,СВЦЭМ!$A$40:$A$783,$A246,СВЦЭМ!$B$40:$B$783,B$225)+'СЕТ СН'!$F$15</f>
        <v>0</v>
      </c>
      <c r="C246" s="36">
        <f>SUMIFS(СВЦЭМ!$G$40:$G$783,СВЦЭМ!$A$40:$A$783,$A246,СВЦЭМ!$B$40:$B$783,C$225)+'СЕТ СН'!$F$15</f>
        <v>0</v>
      </c>
      <c r="D246" s="36">
        <f>SUMIFS(СВЦЭМ!$G$40:$G$783,СВЦЭМ!$A$40:$A$783,$A246,СВЦЭМ!$B$40:$B$783,D$225)+'СЕТ СН'!$F$15</f>
        <v>0</v>
      </c>
      <c r="E246" s="36">
        <f>SUMIFS(СВЦЭМ!$G$40:$G$783,СВЦЭМ!$A$40:$A$783,$A246,СВЦЭМ!$B$40:$B$783,E$225)+'СЕТ СН'!$F$15</f>
        <v>0</v>
      </c>
      <c r="F246" s="36">
        <f>SUMIFS(СВЦЭМ!$G$40:$G$783,СВЦЭМ!$A$40:$A$783,$A246,СВЦЭМ!$B$40:$B$783,F$225)+'СЕТ СН'!$F$15</f>
        <v>0</v>
      </c>
      <c r="G246" s="36">
        <f>SUMIFS(СВЦЭМ!$G$40:$G$783,СВЦЭМ!$A$40:$A$783,$A246,СВЦЭМ!$B$40:$B$783,G$225)+'СЕТ СН'!$F$15</f>
        <v>0</v>
      </c>
      <c r="H246" s="36">
        <f>SUMIFS(СВЦЭМ!$G$40:$G$783,СВЦЭМ!$A$40:$A$783,$A246,СВЦЭМ!$B$40:$B$783,H$225)+'СЕТ СН'!$F$15</f>
        <v>0</v>
      </c>
      <c r="I246" s="36">
        <f>SUMIFS(СВЦЭМ!$G$40:$G$783,СВЦЭМ!$A$40:$A$783,$A246,СВЦЭМ!$B$40:$B$783,I$225)+'СЕТ СН'!$F$15</f>
        <v>0</v>
      </c>
      <c r="J246" s="36">
        <f>SUMIFS(СВЦЭМ!$G$40:$G$783,СВЦЭМ!$A$40:$A$783,$A246,СВЦЭМ!$B$40:$B$783,J$225)+'СЕТ СН'!$F$15</f>
        <v>0</v>
      </c>
      <c r="K246" s="36">
        <f>SUMIFS(СВЦЭМ!$G$40:$G$783,СВЦЭМ!$A$40:$A$783,$A246,СВЦЭМ!$B$40:$B$783,K$225)+'СЕТ СН'!$F$15</f>
        <v>0</v>
      </c>
      <c r="L246" s="36">
        <f>SUMIFS(СВЦЭМ!$G$40:$G$783,СВЦЭМ!$A$40:$A$783,$A246,СВЦЭМ!$B$40:$B$783,L$225)+'СЕТ СН'!$F$15</f>
        <v>0</v>
      </c>
      <c r="M246" s="36">
        <f>SUMIFS(СВЦЭМ!$G$40:$G$783,СВЦЭМ!$A$40:$A$783,$A246,СВЦЭМ!$B$40:$B$783,M$225)+'СЕТ СН'!$F$15</f>
        <v>0</v>
      </c>
      <c r="N246" s="36">
        <f>SUMIFS(СВЦЭМ!$G$40:$G$783,СВЦЭМ!$A$40:$A$783,$A246,СВЦЭМ!$B$40:$B$783,N$225)+'СЕТ СН'!$F$15</f>
        <v>0</v>
      </c>
      <c r="O246" s="36">
        <f>SUMIFS(СВЦЭМ!$G$40:$G$783,СВЦЭМ!$A$40:$A$783,$A246,СВЦЭМ!$B$40:$B$783,O$225)+'СЕТ СН'!$F$15</f>
        <v>0</v>
      </c>
      <c r="P246" s="36">
        <f>SUMIFS(СВЦЭМ!$G$40:$G$783,СВЦЭМ!$A$40:$A$783,$A246,СВЦЭМ!$B$40:$B$783,P$225)+'СЕТ СН'!$F$15</f>
        <v>0</v>
      </c>
      <c r="Q246" s="36">
        <f>SUMIFS(СВЦЭМ!$G$40:$G$783,СВЦЭМ!$A$40:$A$783,$A246,СВЦЭМ!$B$40:$B$783,Q$225)+'СЕТ СН'!$F$15</f>
        <v>0</v>
      </c>
      <c r="R246" s="36">
        <f>SUMIFS(СВЦЭМ!$G$40:$G$783,СВЦЭМ!$A$40:$A$783,$A246,СВЦЭМ!$B$40:$B$783,R$225)+'СЕТ СН'!$F$15</f>
        <v>0</v>
      </c>
      <c r="S246" s="36">
        <f>SUMIFS(СВЦЭМ!$G$40:$G$783,СВЦЭМ!$A$40:$A$783,$A246,СВЦЭМ!$B$40:$B$783,S$225)+'СЕТ СН'!$F$15</f>
        <v>0</v>
      </c>
      <c r="T246" s="36">
        <f>SUMIFS(СВЦЭМ!$G$40:$G$783,СВЦЭМ!$A$40:$A$783,$A246,СВЦЭМ!$B$40:$B$783,T$225)+'СЕТ СН'!$F$15</f>
        <v>0</v>
      </c>
      <c r="U246" s="36">
        <f>SUMIFS(СВЦЭМ!$G$40:$G$783,СВЦЭМ!$A$40:$A$783,$A246,СВЦЭМ!$B$40:$B$783,U$225)+'СЕТ СН'!$F$15</f>
        <v>0</v>
      </c>
      <c r="V246" s="36">
        <f>SUMIFS(СВЦЭМ!$G$40:$G$783,СВЦЭМ!$A$40:$A$783,$A246,СВЦЭМ!$B$40:$B$783,V$225)+'СЕТ СН'!$F$15</f>
        <v>0</v>
      </c>
      <c r="W246" s="36">
        <f>SUMIFS(СВЦЭМ!$G$40:$G$783,СВЦЭМ!$A$40:$A$783,$A246,СВЦЭМ!$B$40:$B$783,W$225)+'СЕТ СН'!$F$15</f>
        <v>0</v>
      </c>
      <c r="X246" s="36">
        <f>SUMIFS(СВЦЭМ!$G$40:$G$783,СВЦЭМ!$A$40:$A$783,$A246,СВЦЭМ!$B$40:$B$783,X$225)+'СЕТ СН'!$F$15</f>
        <v>0</v>
      </c>
      <c r="Y246" s="36">
        <f>SUMIFS(СВЦЭМ!$G$40:$G$783,СВЦЭМ!$A$40:$A$783,$A246,СВЦЭМ!$B$40:$B$783,Y$225)+'СЕТ СН'!$F$15</f>
        <v>0</v>
      </c>
    </row>
    <row r="247" spans="1:25" ht="15.75" hidden="1" x14ac:dyDescent="0.2">
      <c r="A247" s="35">
        <f t="shared" si="6"/>
        <v>44583</v>
      </c>
      <c r="B247" s="36">
        <f>SUMIFS(СВЦЭМ!$G$40:$G$783,СВЦЭМ!$A$40:$A$783,$A247,СВЦЭМ!$B$40:$B$783,B$225)+'СЕТ СН'!$F$15</f>
        <v>0</v>
      </c>
      <c r="C247" s="36">
        <f>SUMIFS(СВЦЭМ!$G$40:$G$783,СВЦЭМ!$A$40:$A$783,$A247,СВЦЭМ!$B$40:$B$783,C$225)+'СЕТ СН'!$F$15</f>
        <v>0</v>
      </c>
      <c r="D247" s="36">
        <f>SUMIFS(СВЦЭМ!$G$40:$G$783,СВЦЭМ!$A$40:$A$783,$A247,СВЦЭМ!$B$40:$B$783,D$225)+'СЕТ СН'!$F$15</f>
        <v>0</v>
      </c>
      <c r="E247" s="36">
        <f>SUMIFS(СВЦЭМ!$G$40:$G$783,СВЦЭМ!$A$40:$A$783,$A247,СВЦЭМ!$B$40:$B$783,E$225)+'СЕТ СН'!$F$15</f>
        <v>0</v>
      </c>
      <c r="F247" s="36">
        <f>SUMIFS(СВЦЭМ!$G$40:$G$783,СВЦЭМ!$A$40:$A$783,$A247,СВЦЭМ!$B$40:$B$783,F$225)+'СЕТ СН'!$F$15</f>
        <v>0</v>
      </c>
      <c r="G247" s="36">
        <f>SUMIFS(СВЦЭМ!$G$40:$G$783,СВЦЭМ!$A$40:$A$783,$A247,СВЦЭМ!$B$40:$B$783,G$225)+'СЕТ СН'!$F$15</f>
        <v>0</v>
      </c>
      <c r="H247" s="36">
        <f>SUMIFS(СВЦЭМ!$G$40:$G$783,СВЦЭМ!$A$40:$A$783,$A247,СВЦЭМ!$B$40:$B$783,H$225)+'СЕТ СН'!$F$15</f>
        <v>0</v>
      </c>
      <c r="I247" s="36">
        <f>SUMIFS(СВЦЭМ!$G$40:$G$783,СВЦЭМ!$A$40:$A$783,$A247,СВЦЭМ!$B$40:$B$783,I$225)+'СЕТ СН'!$F$15</f>
        <v>0</v>
      </c>
      <c r="J247" s="36">
        <f>SUMIFS(СВЦЭМ!$G$40:$G$783,СВЦЭМ!$A$40:$A$783,$A247,СВЦЭМ!$B$40:$B$783,J$225)+'СЕТ СН'!$F$15</f>
        <v>0</v>
      </c>
      <c r="K247" s="36">
        <f>SUMIFS(СВЦЭМ!$G$40:$G$783,СВЦЭМ!$A$40:$A$783,$A247,СВЦЭМ!$B$40:$B$783,K$225)+'СЕТ СН'!$F$15</f>
        <v>0</v>
      </c>
      <c r="L247" s="36">
        <f>SUMIFS(СВЦЭМ!$G$40:$G$783,СВЦЭМ!$A$40:$A$783,$A247,СВЦЭМ!$B$40:$B$783,L$225)+'СЕТ СН'!$F$15</f>
        <v>0</v>
      </c>
      <c r="M247" s="36">
        <f>SUMIFS(СВЦЭМ!$G$40:$G$783,СВЦЭМ!$A$40:$A$783,$A247,СВЦЭМ!$B$40:$B$783,M$225)+'СЕТ СН'!$F$15</f>
        <v>0</v>
      </c>
      <c r="N247" s="36">
        <f>SUMIFS(СВЦЭМ!$G$40:$G$783,СВЦЭМ!$A$40:$A$783,$A247,СВЦЭМ!$B$40:$B$783,N$225)+'СЕТ СН'!$F$15</f>
        <v>0</v>
      </c>
      <c r="O247" s="36">
        <f>SUMIFS(СВЦЭМ!$G$40:$G$783,СВЦЭМ!$A$40:$A$783,$A247,СВЦЭМ!$B$40:$B$783,O$225)+'СЕТ СН'!$F$15</f>
        <v>0</v>
      </c>
      <c r="P247" s="36">
        <f>SUMIFS(СВЦЭМ!$G$40:$G$783,СВЦЭМ!$A$40:$A$783,$A247,СВЦЭМ!$B$40:$B$783,P$225)+'СЕТ СН'!$F$15</f>
        <v>0</v>
      </c>
      <c r="Q247" s="36">
        <f>SUMIFS(СВЦЭМ!$G$40:$G$783,СВЦЭМ!$A$40:$A$783,$A247,СВЦЭМ!$B$40:$B$783,Q$225)+'СЕТ СН'!$F$15</f>
        <v>0</v>
      </c>
      <c r="R247" s="36">
        <f>SUMIFS(СВЦЭМ!$G$40:$G$783,СВЦЭМ!$A$40:$A$783,$A247,СВЦЭМ!$B$40:$B$783,R$225)+'СЕТ СН'!$F$15</f>
        <v>0</v>
      </c>
      <c r="S247" s="36">
        <f>SUMIFS(СВЦЭМ!$G$40:$G$783,СВЦЭМ!$A$40:$A$783,$A247,СВЦЭМ!$B$40:$B$783,S$225)+'СЕТ СН'!$F$15</f>
        <v>0</v>
      </c>
      <c r="T247" s="36">
        <f>SUMIFS(СВЦЭМ!$G$40:$G$783,СВЦЭМ!$A$40:$A$783,$A247,СВЦЭМ!$B$40:$B$783,T$225)+'СЕТ СН'!$F$15</f>
        <v>0</v>
      </c>
      <c r="U247" s="36">
        <f>SUMIFS(СВЦЭМ!$G$40:$G$783,СВЦЭМ!$A$40:$A$783,$A247,СВЦЭМ!$B$40:$B$783,U$225)+'СЕТ СН'!$F$15</f>
        <v>0</v>
      </c>
      <c r="V247" s="36">
        <f>SUMIFS(СВЦЭМ!$G$40:$G$783,СВЦЭМ!$A$40:$A$783,$A247,СВЦЭМ!$B$40:$B$783,V$225)+'СЕТ СН'!$F$15</f>
        <v>0</v>
      </c>
      <c r="W247" s="36">
        <f>SUMIFS(СВЦЭМ!$G$40:$G$783,СВЦЭМ!$A$40:$A$783,$A247,СВЦЭМ!$B$40:$B$783,W$225)+'СЕТ СН'!$F$15</f>
        <v>0</v>
      </c>
      <c r="X247" s="36">
        <f>SUMIFS(СВЦЭМ!$G$40:$G$783,СВЦЭМ!$A$40:$A$783,$A247,СВЦЭМ!$B$40:$B$783,X$225)+'СЕТ СН'!$F$15</f>
        <v>0</v>
      </c>
      <c r="Y247" s="36">
        <f>SUMIFS(СВЦЭМ!$G$40:$G$783,СВЦЭМ!$A$40:$A$783,$A247,СВЦЭМ!$B$40:$B$783,Y$225)+'СЕТ СН'!$F$15</f>
        <v>0</v>
      </c>
    </row>
    <row r="248" spans="1:25" ht="15.75" hidden="1" x14ac:dyDescent="0.2">
      <c r="A248" s="35">
        <f t="shared" si="6"/>
        <v>44584</v>
      </c>
      <c r="B248" s="36">
        <f>SUMIFS(СВЦЭМ!$G$40:$G$783,СВЦЭМ!$A$40:$A$783,$A248,СВЦЭМ!$B$40:$B$783,B$225)+'СЕТ СН'!$F$15</f>
        <v>0</v>
      </c>
      <c r="C248" s="36">
        <f>SUMIFS(СВЦЭМ!$G$40:$G$783,СВЦЭМ!$A$40:$A$783,$A248,СВЦЭМ!$B$40:$B$783,C$225)+'СЕТ СН'!$F$15</f>
        <v>0</v>
      </c>
      <c r="D248" s="36">
        <f>SUMIFS(СВЦЭМ!$G$40:$G$783,СВЦЭМ!$A$40:$A$783,$A248,СВЦЭМ!$B$40:$B$783,D$225)+'СЕТ СН'!$F$15</f>
        <v>0</v>
      </c>
      <c r="E248" s="36">
        <f>SUMIFS(СВЦЭМ!$G$40:$G$783,СВЦЭМ!$A$40:$A$783,$A248,СВЦЭМ!$B$40:$B$783,E$225)+'СЕТ СН'!$F$15</f>
        <v>0</v>
      </c>
      <c r="F248" s="36">
        <f>SUMIFS(СВЦЭМ!$G$40:$G$783,СВЦЭМ!$A$40:$A$783,$A248,СВЦЭМ!$B$40:$B$783,F$225)+'СЕТ СН'!$F$15</f>
        <v>0</v>
      </c>
      <c r="G248" s="36">
        <f>SUMIFS(СВЦЭМ!$G$40:$G$783,СВЦЭМ!$A$40:$A$783,$A248,СВЦЭМ!$B$40:$B$783,G$225)+'СЕТ СН'!$F$15</f>
        <v>0</v>
      </c>
      <c r="H248" s="36">
        <f>SUMIFS(СВЦЭМ!$G$40:$G$783,СВЦЭМ!$A$40:$A$783,$A248,СВЦЭМ!$B$40:$B$783,H$225)+'СЕТ СН'!$F$15</f>
        <v>0</v>
      </c>
      <c r="I248" s="36">
        <f>SUMIFS(СВЦЭМ!$G$40:$G$783,СВЦЭМ!$A$40:$A$783,$A248,СВЦЭМ!$B$40:$B$783,I$225)+'СЕТ СН'!$F$15</f>
        <v>0</v>
      </c>
      <c r="J248" s="36">
        <f>SUMIFS(СВЦЭМ!$G$40:$G$783,СВЦЭМ!$A$40:$A$783,$A248,СВЦЭМ!$B$40:$B$783,J$225)+'СЕТ СН'!$F$15</f>
        <v>0</v>
      </c>
      <c r="K248" s="36">
        <f>SUMIFS(СВЦЭМ!$G$40:$G$783,СВЦЭМ!$A$40:$A$783,$A248,СВЦЭМ!$B$40:$B$783,K$225)+'СЕТ СН'!$F$15</f>
        <v>0</v>
      </c>
      <c r="L248" s="36">
        <f>SUMIFS(СВЦЭМ!$G$40:$G$783,СВЦЭМ!$A$40:$A$783,$A248,СВЦЭМ!$B$40:$B$783,L$225)+'СЕТ СН'!$F$15</f>
        <v>0</v>
      </c>
      <c r="M248" s="36">
        <f>SUMIFS(СВЦЭМ!$G$40:$G$783,СВЦЭМ!$A$40:$A$783,$A248,СВЦЭМ!$B$40:$B$783,M$225)+'СЕТ СН'!$F$15</f>
        <v>0</v>
      </c>
      <c r="N248" s="36">
        <f>SUMIFS(СВЦЭМ!$G$40:$G$783,СВЦЭМ!$A$40:$A$783,$A248,СВЦЭМ!$B$40:$B$783,N$225)+'СЕТ СН'!$F$15</f>
        <v>0</v>
      </c>
      <c r="O248" s="36">
        <f>SUMIFS(СВЦЭМ!$G$40:$G$783,СВЦЭМ!$A$40:$A$783,$A248,СВЦЭМ!$B$40:$B$783,O$225)+'СЕТ СН'!$F$15</f>
        <v>0</v>
      </c>
      <c r="P248" s="36">
        <f>SUMIFS(СВЦЭМ!$G$40:$G$783,СВЦЭМ!$A$40:$A$783,$A248,СВЦЭМ!$B$40:$B$783,P$225)+'СЕТ СН'!$F$15</f>
        <v>0</v>
      </c>
      <c r="Q248" s="36">
        <f>SUMIFS(СВЦЭМ!$G$40:$G$783,СВЦЭМ!$A$40:$A$783,$A248,СВЦЭМ!$B$40:$B$783,Q$225)+'СЕТ СН'!$F$15</f>
        <v>0</v>
      </c>
      <c r="R248" s="36">
        <f>SUMIFS(СВЦЭМ!$G$40:$G$783,СВЦЭМ!$A$40:$A$783,$A248,СВЦЭМ!$B$40:$B$783,R$225)+'СЕТ СН'!$F$15</f>
        <v>0</v>
      </c>
      <c r="S248" s="36">
        <f>SUMIFS(СВЦЭМ!$G$40:$G$783,СВЦЭМ!$A$40:$A$783,$A248,СВЦЭМ!$B$40:$B$783,S$225)+'СЕТ СН'!$F$15</f>
        <v>0</v>
      </c>
      <c r="T248" s="36">
        <f>SUMIFS(СВЦЭМ!$G$40:$G$783,СВЦЭМ!$A$40:$A$783,$A248,СВЦЭМ!$B$40:$B$783,T$225)+'СЕТ СН'!$F$15</f>
        <v>0</v>
      </c>
      <c r="U248" s="36">
        <f>SUMIFS(СВЦЭМ!$G$40:$G$783,СВЦЭМ!$A$40:$A$783,$A248,СВЦЭМ!$B$40:$B$783,U$225)+'СЕТ СН'!$F$15</f>
        <v>0</v>
      </c>
      <c r="V248" s="36">
        <f>SUMIFS(СВЦЭМ!$G$40:$G$783,СВЦЭМ!$A$40:$A$783,$A248,СВЦЭМ!$B$40:$B$783,V$225)+'СЕТ СН'!$F$15</f>
        <v>0</v>
      </c>
      <c r="W248" s="36">
        <f>SUMIFS(СВЦЭМ!$G$40:$G$783,СВЦЭМ!$A$40:$A$783,$A248,СВЦЭМ!$B$40:$B$783,W$225)+'СЕТ СН'!$F$15</f>
        <v>0</v>
      </c>
      <c r="X248" s="36">
        <f>SUMIFS(СВЦЭМ!$G$40:$G$783,СВЦЭМ!$A$40:$A$783,$A248,СВЦЭМ!$B$40:$B$783,X$225)+'СЕТ СН'!$F$15</f>
        <v>0</v>
      </c>
      <c r="Y248" s="36">
        <f>SUMIFS(СВЦЭМ!$G$40:$G$783,СВЦЭМ!$A$40:$A$783,$A248,СВЦЭМ!$B$40:$B$783,Y$225)+'СЕТ СН'!$F$15</f>
        <v>0</v>
      </c>
    </row>
    <row r="249" spans="1:25" ht="15.75" hidden="1" x14ac:dyDescent="0.2">
      <c r="A249" s="35">
        <f t="shared" si="6"/>
        <v>44585</v>
      </c>
      <c r="B249" s="36">
        <f>SUMIFS(СВЦЭМ!$G$40:$G$783,СВЦЭМ!$A$40:$A$783,$A249,СВЦЭМ!$B$40:$B$783,B$225)+'СЕТ СН'!$F$15</f>
        <v>0</v>
      </c>
      <c r="C249" s="36">
        <f>SUMIFS(СВЦЭМ!$G$40:$G$783,СВЦЭМ!$A$40:$A$783,$A249,СВЦЭМ!$B$40:$B$783,C$225)+'СЕТ СН'!$F$15</f>
        <v>0</v>
      </c>
      <c r="D249" s="36">
        <f>SUMIFS(СВЦЭМ!$G$40:$G$783,СВЦЭМ!$A$40:$A$783,$A249,СВЦЭМ!$B$40:$B$783,D$225)+'СЕТ СН'!$F$15</f>
        <v>0</v>
      </c>
      <c r="E249" s="36">
        <f>SUMIFS(СВЦЭМ!$G$40:$G$783,СВЦЭМ!$A$40:$A$783,$A249,СВЦЭМ!$B$40:$B$783,E$225)+'СЕТ СН'!$F$15</f>
        <v>0</v>
      </c>
      <c r="F249" s="36">
        <f>SUMIFS(СВЦЭМ!$G$40:$G$783,СВЦЭМ!$A$40:$A$783,$A249,СВЦЭМ!$B$40:$B$783,F$225)+'СЕТ СН'!$F$15</f>
        <v>0</v>
      </c>
      <c r="G249" s="36">
        <f>SUMIFS(СВЦЭМ!$G$40:$G$783,СВЦЭМ!$A$40:$A$783,$A249,СВЦЭМ!$B$40:$B$783,G$225)+'СЕТ СН'!$F$15</f>
        <v>0</v>
      </c>
      <c r="H249" s="36">
        <f>SUMIFS(СВЦЭМ!$G$40:$G$783,СВЦЭМ!$A$40:$A$783,$A249,СВЦЭМ!$B$40:$B$783,H$225)+'СЕТ СН'!$F$15</f>
        <v>0</v>
      </c>
      <c r="I249" s="36">
        <f>SUMIFS(СВЦЭМ!$G$40:$G$783,СВЦЭМ!$A$40:$A$783,$A249,СВЦЭМ!$B$40:$B$783,I$225)+'СЕТ СН'!$F$15</f>
        <v>0</v>
      </c>
      <c r="J249" s="36">
        <f>SUMIFS(СВЦЭМ!$G$40:$G$783,СВЦЭМ!$A$40:$A$783,$A249,СВЦЭМ!$B$40:$B$783,J$225)+'СЕТ СН'!$F$15</f>
        <v>0</v>
      </c>
      <c r="K249" s="36">
        <f>SUMIFS(СВЦЭМ!$G$40:$G$783,СВЦЭМ!$A$40:$A$783,$A249,СВЦЭМ!$B$40:$B$783,K$225)+'СЕТ СН'!$F$15</f>
        <v>0</v>
      </c>
      <c r="L249" s="36">
        <f>SUMIFS(СВЦЭМ!$G$40:$G$783,СВЦЭМ!$A$40:$A$783,$A249,СВЦЭМ!$B$40:$B$783,L$225)+'СЕТ СН'!$F$15</f>
        <v>0</v>
      </c>
      <c r="M249" s="36">
        <f>SUMIFS(СВЦЭМ!$G$40:$G$783,СВЦЭМ!$A$40:$A$783,$A249,СВЦЭМ!$B$40:$B$783,M$225)+'СЕТ СН'!$F$15</f>
        <v>0</v>
      </c>
      <c r="N249" s="36">
        <f>SUMIFS(СВЦЭМ!$G$40:$G$783,СВЦЭМ!$A$40:$A$783,$A249,СВЦЭМ!$B$40:$B$783,N$225)+'СЕТ СН'!$F$15</f>
        <v>0</v>
      </c>
      <c r="O249" s="36">
        <f>SUMIFS(СВЦЭМ!$G$40:$G$783,СВЦЭМ!$A$40:$A$783,$A249,СВЦЭМ!$B$40:$B$783,O$225)+'СЕТ СН'!$F$15</f>
        <v>0</v>
      </c>
      <c r="P249" s="36">
        <f>SUMIFS(СВЦЭМ!$G$40:$G$783,СВЦЭМ!$A$40:$A$783,$A249,СВЦЭМ!$B$40:$B$783,P$225)+'СЕТ СН'!$F$15</f>
        <v>0</v>
      </c>
      <c r="Q249" s="36">
        <f>SUMIFS(СВЦЭМ!$G$40:$G$783,СВЦЭМ!$A$40:$A$783,$A249,СВЦЭМ!$B$40:$B$783,Q$225)+'СЕТ СН'!$F$15</f>
        <v>0</v>
      </c>
      <c r="R249" s="36">
        <f>SUMIFS(СВЦЭМ!$G$40:$G$783,СВЦЭМ!$A$40:$A$783,$A249,СВЦЭМ!$B$40:$B$783,R$225)+'СЕТ СН'!$F$15</f>
        <v>0</v>
      </c>
      <c r="S249" s="36">
        <f>SUMIFS(СВЦЭМ!$G$40:$G$783,СВЦЭМ!$A$40:$A$783,$A249,СВЦЭМ!$B$40:$B$783,S$225)+'СЕТ СН'!$F$15</f>
        <v>0</v>
      </c>
      <c r="T249" s="36">
        <f>SUMIFS(СВЦЭМ!$G$40:$G$783,СВЦЭМ!$A$40:$A$783,$A249,СВЦЭМ!$B$40:$B$783,T$225)+'СЕТ СН'!$F$15</f>
        <v>0</v>
      </c>
      <c r="U249" s="36">
        <f>SUMIFS(СВЦЭМ!$G$40:$G$783,СВЦЭМ!$A$40:$A$783,$A249,СВЦЭМ!$B$40:$B$783,U$225)+'СЕТ СН'!$F$15</f>
        <v>0</v>
      </c>
      <c r="V249" s="36">
        <f>SUMIFS(СВЦЭМ!$G$40:$G$783,СВЦЭМ!$A$40:$A$783,$A249,СВЦЭМ!$B$40:$B$783,V$225)+'СЕТ СН'!$F$15</f>
        <v>0</v>
      </c>
      <c r="W249" s="36">
        <f>SUMIFS(СВЦЭМ!$G$40:$G$783,СВЦЭМ!$A$40:$A$783,$A249,СВЦЭМ!$B$40:$B$783,W$225)+'СЕТ СН'!$F$15</f>
        <v>0</v>
      </c>
      <c r="X249" s="36">
        <f>SUMIFS(СВЦЭМ!$G$40:$G$783,СВЦЭМ!$A$40:$A$783,$A249,СВЦЭМ!$B$40:$B$783,X$225)+'СЕТ СН'!$F$15</f>
        <v>0</v>
      </c>
      <c r="Y249" s="36">
        <f>SUMIFS(СВЦЭМ!$G$40:$G$783,СВЦЭМ!$A$40:$A$783,$A249,СВЦЭМ!$B$40:$B$783,Y$225)+'СЕТ СН'!$F$15</f>
        <v>0</v>
      </c>
    </row>
    <row r="250" spans="1:25" ht="15.75" hidden="1" x14ac:dyDescent="0.2">
      <c r="A250" s="35">
        <f t="shared" si="6"/>
        <v>44586</v>
      </c>
      <c r="B250" s="36">
        <f>SUMIFS(СВЦЭМ!$G$40:$G$783,СВЦЭМ!$A$40:$A$783,$A250,СВЦЭМ!$B$40:$B$783,B$225)+'СЕТ СН'!$F$15</f>
        <v>0</v>
      </c>
      <c r="C250" s="36">
        <f>SUMIFS(СВЦЭМ!$G$40:$G$783,СВЦЭМ!$A$40:$A$783,$A250,СВЦЭМ!$B$40:$B$783,C$225)+'СЕТ СН'!$F$15</f>
        <v>0</v>
      </c>
      <c r="D250" s="36">
        <f>SUMIFS(СВЦЭМ!$G$40:$G$783,СВЦЭМ!$A$40:$A$783,$A250,СВЦЭМ!$B$40:$B$783,D$225)+'СЕТ СН'!$F$15</f>
        <v>0</v>
      </c>
      <c r="E250" s="36">
        <f>SUMIFS(СВЦЭМ!$G$40:$G$783,СВЦЭМ!$A$40:$A$783,$A250,СВЦЭМ!$B$40:$B$783,E$225)+'СЕТ СН'!$F$15</f>
        <v>0</v>
      </c>
      <c r="F250" s="36">
        <f>SUMIFS(СВЦЭМ!$G$40:$G$783,СВЦЭМ!$A$40:$A$783,$A250,СВЦЭМ!$B$40:$B$783,F$225)+'СЕТ СН'!$F$15</f>
        <v>0</v>
      </c>
      <c r="G250" s="36">
        <f>SUMIFS(СВЦЭМ!$G$40:$G$783,СВЦЭМ!$A$40:$A$783,$A250,СВЦЭМ!$B$40:$B$783,G$225)+'СЕТ СН'!$F$15</f>
        <v>0</v>
      </c>
      <c r="H250" s="36">
        <f>SUMIFS(СВЦЭМ!$G$40:$G$783,СВЦЭМ!$A$40:$A$783,$A250,СВЦЭМ!$B$40:$B$783,H$225)+'СЕТ СН'!$F$15</f>
        <v>0</v>
      </c>
      <c r="I250" s="36">
        <f>SUMIFS(СВЦЭМ!$G$40:$G$783,СВЦЭМ!$A$40:$A$783,$A250,СВЦЭМ!$B$40:$B$783,I$225)+'СЕТ СН'!$F$15</f>
        <v>0</v>
      </c>
      <c r="J250" s="36">
        <f>SUMIFS(СВЦЭМ!$G$40:$G$783,СВЦЭМ!$A$40:$A$783,$A250,СВЦЭМ!$B$40:$B$783,J$225)+'СЕТ СН'!$F$15</f>
        <v>0</v>
      </c>
      <c r="K250" s="36">
        <f>SUMIFS(СВЦЭМ!$G$40:$G$783,СВЦЭМ!$A$40:$A$783,$A250,СВЦЭМ!$B$40:$B$783,K$225)+'СЕТ СН'!$F$15</f>
        <v>0</v>
      </c>
      <c r="L250" s="36">
        <f>SUMIFS(СВЦЭМ!$G$40:$G$783,СВЦЭМ!$A$40:$A$783,$A250,СВЦЭМ!$B$40:$B$783,L$225)+'СЕТ СН'!$F$15</f>
        <v>0</v>
      </c>
      <c r="M250" s="36">
        <f>SUMIFS(СВЦЭМ!$G$40:$G$783,СВЦЭМ!$A$40:$A$783,$A250,СВЦЭМ!$B$40:$B$783,M$225)+'СЕТ СН'!$F$15</f>
        <v>0</v>
      </c>
      <c r="N250" s="36">
        <f>SUMIFS(СВЦЭМ!$G$40:$G$783,СВЦЭМ!$A$40:$A$783,$A250,СВЦЭМ!$B$40:$B$783,N$225)+'СЕТ СН'!$F$15</f>
        <v>0</v>
      </c>
      <c r="O250" s="36">
        <f>SUMIFS(СВЦЭМ!$G$40:$G$783,СВЦЭМ!$A$40:$A$783,$A250,СВЦЭМ!$B$40:$B$783,O$225)+'СЕТ СН'!$F$15</f>
        <v>0</v>
      </c>
      <c r="P250" s="36">
        <f>SUMIFS(СВЦЭМ!$G$40:$G$783,СВЦЭМ!$A$40:$A$783,$A250,СВЦЭМ!$B$40:$B$783,P$225)+'СЕТ СН'!$F$15</f>
        <v>0</v>
      </c>
      <c r="Q250" s="36">
        <f>SUMIFS(СВЦЭМ!$G$40:$G$783,СВЦЭМ!$A$40:$A$783,$A250,СВЦЭМ!$B$40:$B$783,Q$225)+'СЕТ СН'!$F$15</f>
        <v>0</v>
      </c>
      <c r="R250" s="36">
        <f>SUMIFS(СВЦЭМ!$G$40:$G$783,СВЦЭМ!$A$40:$A$783,$A250,СВЦЭМ!$B$40:$B$783,R$225)+'СЕТ СН'!$F$15</f>
        <v>0</v>
      </c>
      <c r="S250" s="36">
        <f>SUMIFS(СВЦЭМ!$G$40:$G$783,СВЦЭМ!$A$40:$A$783,$A250,СВЦЭМ!$B$40:$B$783,S$225)+'СЕТ СН'!$F$15</f>
        <v>0</v>
      </c>
      <c r="T250" s="36">
        <f>SUMIFS(СВЦЭМ!$G$40:$G$783,СВЦЭМ!$A$40:$A$783,$A250,СВЦЭМ!$B$40:$B$783,T$225)+'СЕТ СН'!$F$15</f>
        <v>0</v>
      </c>
      <c r="U250" s="36">
        <f>SUMIFS(СВЦЭМ!$G$40:$G$783,СВЦЭМ!$A$40:$A$783,$A250,СВЦЭМ!$B$40:$B$783,U$225)+'СЕТ СН'!$F$15</f>
        <v>0</v>
      </c>
      <c r="V250" s="36">
        <f>SUMIFS(СВЦЭМ!$G$40:$G$783,СВЦЭМ!$A$40:$A$783,$A250,СВЦЭМ!$B$40:$B$783,V$225)+'СЕТ СН'!$F$15</f>
        <v>0</v>
      </c>
      <c r="W250" s="36">
        <f>SUMIFS(СВЦЭМ!$G$40:$G$783,СВЦЭМ!$A$40:$A$783,$A250,СВЦЭМ!$B$40:$B$783,W$225)+'СЕТ СН'!$F$15</f>
        <v>0</v>
      </c>
      <c r="X250" s="36">
        <f>SUMIFS(СВЦЭМ!$G$40:$G$783,СВЦЭМ!$A$40:$A$783,$A250,СВЦЭМ!$B$40:$B$783,X$225)+'СЕТ СН'!$F$15</f>
        <v>0</v>
      </c>
      <c r="Y250" s="36">
        <f>SUMIFS(СВЦЭМ!$G$40:$G$783,СВЦЭМ!$A$40:$A$783,$A250,СВЦЭМ!$B$40:$B$783,Y$225)+'СЕТ СН'!$F$15</f>
        <v>0</v>
      </c>
    </row>
    <row r="251" spans="1:25" ht="15.75" hidden="1" x14ac:dyDescent="0.2">
      <c r="A251" s="35">
        <f t="shared" si="6"/>
        <v>44587</v>
      </c>
      <c r="B251" s="36">
        <f>SUMIFS(СВЦЭМ!$G$40:$G$783,СВЦЭМ!$A$40:$A$783,$A251,СВЦЭМ!$B$40:$B$783,B$225)+'СЕТ СН'!$F$15</f>
        <v>0</v>
      </c>
      <c r="C251" s="36">
        <f>SUMIFS(СВЦЭМ!$G$40:$G$783,СВЦЭМ!$A$40:$A$783,$A251,СВЦЭМ!$B$40:$B$783,C$225)+'СЕТ СН'!$F$15</f>
        <v>0</v>
      </c>
      <c r="D251" s="36">
        <f>SUMIFS(СВЦЭМ!$G$40:$G$783,СВЦЭМ!$A$40:$A$783,$A251,СВЦЭМ!$B$40:$B$783,D$225)+'СЕТ СН'!$F$15</f>
        <v>0</v>
      </c>
      <c r="E251" s="36">
        <f>SUMIFS(СВЦЭМ!$G$40:$G$783,СВЦЭМ!$A$40:$A$783,$A251,СВЦЭМ!$B$40:$B$783,E$225)+'СЕТ СН'!$F$15</f>
        <v>0</v>
      </c>
      <c r="F251" s="36">
        <f>SUMIFS(СВЦЭМ!$G$40:$G$783,СВЦЭМ!$A$40:$A$783,$A251,СВЦЭМ!$B$40:$B$783,F$225)+'СЕТ СН'!$F$15</f>
        <v>0</v>
      </c>
      <c r="G251" s="36">
        <f>SUMIFS(СВЦЭМ!$G$40:$G$783,СВЦЭМ!$A$40:$A$783,$A251,СВЦЭМ!$B$40:$B$783,G$225)+'СЕТ СН'!$F$15</f>
        <v>0</v>
      </c>
      <c r="H251" s="36">
        <f>SUMIFS(СВЦЭМ!$G$40:$G$783,СВЦЭМ!$A$40:$A$783,$A251,СВЦЭМ!$B$40:$B$783,H$225)+'СЕТ СН'!$F$15</f>
        <v>0</v>
      </c>
      <c r="I251" s="36">
        <f>SUMIFS(СВЦЭМ!$G$40:$G$783,СВЦЭМ!$A$40:$A$783,$A251,СВЦЭМ!$B$40:$B$783,I$225)+'СЕТ СН'!$F$15</f>
        <v>0</v>
      </c>
      <c r="J251" s="36">
        <f>SUMIFS(СВЦЭМ!$G$40:$G$783,СВЦЭМ!$A$40:$A$783,$A251,СВЦЭМ!$B$40:$B$783,J$225)+'СЕТ СН'!$F$15</f>
        <v>0</v>
      </c>
      <c r="K251" s="36">
        <f>SUMIFS(СВЦЭМ!$G$40:$G$783,СВЦЭМ!$A$40:$A$783,$A251,СВЦЭМ!$B$40:$B$783,K$225)+'СЕТ СН'!$F$15</f>
        <v>0</v>
      </c>
      <c r="L251" s="36">
        <f>SUMIFS(СВЦЭМ!$G$40:$G$783,СВЦЭМ!$A$40:$A$783,$A251,СВЦЭМ!$B$40:$B$783,L$225)+'СЕТ СН'!$F$15</f>
        <v>0</v>
      </c>
      <c r="M251" s="36">
        <f>SUMIFS(СВЦЭМ!$G$40:$G$783,СВЦЭМ!$A$40:$A$783,$A251,СВЦЭМ!$B$40:$B$783,M$225)+'СЕТ СН'!$F$15</f>
        <v>0</v>
      </c>
      <c r="N251" s="36">
        <f>SUMIFS(СВЦЭМ!$G$40:$G$783,СВЦЭМ!$A$40:$A$783,$A251,СВЦЭМ!$B$40:$B$783,N$225)+'СЕТ СН'!$F$15</f>
        <v>0</v>
      </c>
      <c r="O251" s="36">
        <f>SUMIFS(СВЦЭМ!$G$40:$G$783,СВЦЭМ!$A$40:$A$783,$A251,СВЦЭМ!$B$40:$B$783,O$225)+'СЕТ СН'!$F$15</f>
        <v>0</v>
      </c>
      <c r="P251" s="36">
        <f>SUMIFS(СВЦЭМ!$G$40:$G$783,СВЦЭМ!$A$40:$A$783,$A251,СВЦЭМ!$B$40:$B$783,P$225)+'СЕТ СН'!$F$15</f>
        <v>0</v>
      </c>
      <c r="Q251" s="36">
        <f>SUMIFS(СВЦЭМ!$G$40:$G$783,СВЦЭМ!$A$40:$A$783,$A251,СВЦЭМ!$B$40:$B$783,Q$225)+'СЕТ СН'!$F$15</f>
        <v>0</v>
      </c>
      <c r="R251" s="36">
        <f>SUMIFS(СВЦЭМ!$G$40:$G$783,СВЦЭМ!$A$40:$A$783,$A251,СВЦЭМ!$B$40:$B$783,R$225)+'СЕТ СН'!$F$15</f>
        <v>0</v>
      </c>
      <c r="S251" s="36">
        <f>SUMIFS(СВЦЭМ!$G$40:$G$783,СВЦЭМ!$A$40:$A$783,$A251,СВЦЭМ!$B$40:$B$783,S$225)+'СЕТ СН'!$F$15</f>
        <v>0</v>
      </c>
      <c r="T251" s="36">
        <f>SUMIFS(СВЦЭМ!$G$40:$G$783,СВЦЭМ!$A$40:$A$783,$A251,СВЦЭМ!$B$40:$B$783,T$225)+'СЕТ СН'!$F$15</f>
        <v>0</v>
      </c>
      <c r="U251" s="36">
        <f>SUMIFS(СВЦЭМ!$G$40:$G$783,СВЦЭМ!$A$40:$A$783,$A251,СВЦЭМ!$B$40:$B$783,U$225)+'СЕТ СН'!$F$15</f>
        <v>0</v>
      </c>
      <c r="V251" s="36">
        <f>SUMIFS(СВЦЭМ!$G$40:$G$783,СВЦЭМ!$A$40:$A$783,$A251,СВЦЭМ!$B$40:$B$783,V$225)+'СЕТ СН'!$F$15</f>
        <v>0</v>
      </c>
      <c r="W251" s="36">
        <f>SUMIFS(СВЦЭМ!$G$40:$G$783,СВЦЭМ!$A$40:$A$783,$A251,СВЦЭМ!$B$40:$B$783,W$225)+'СЕТ СН'!$F$15</f>
        <v>0</v>
      </c>
      <c r="X251" s="36">
        <f>SUMIFS(СВЦЭМ!$G$40:$G$783,СВЦЭМ!$A$40:$A$783,$A251,СВЦЭМ!$B$40:$B$783,X$225)+'СЕТ СН'!$F$15</f>
        <v>0</v>
      </c>
      <c r="Y251" s="36">
        <f>SUMIFS(СВЦЭМ!$G$40:$G$783,СВЦЭМ!$A$40:$A$783,$A251,СВЦЭМ!$B$40:$B$783,Y$225)+'СЕТ СН'!$F$15</f>
        <v>0</v>
      </c>
    </row>
    <row r="252" spans="1:25" ht="15.75" hidden="1" x14ac:dyDescent="0.2">
      <c r="A252" s="35">
        <f t="shared" si="6"/>
        <v>44588</v>
      </c>
      <c r="B252" s="36">
        <f>SUMIFS(СВЦЭМ!$G$40:$G$783,СВЦЭМ!$A$40:$A$783,$A252,СВЦЭМ!$B$40:$B$783,B$225)+'СЕТ СН'!$F$15</f>
        <v>0</v>
      </c>
      <c r="C252" s="36">
        <f>SUMIFS(СВЦЭМ!$G$40:$G$783,СВЦЭМ!$A$40:$A$783,$A252,СВЦЭМ!$B$40:$B$783,C$225)+'СЕТ СН'!$F$15</f>
        <v>0</v>
      </c>
      <c r="D252" s="36">
        <f>SUMIFS(СВЦЭМ!$G$40:$G$783,СВЦЭМ!$A$40:$A$783,$A252,СВЦЭМ!$B$40:$B$783,D$225)+'СЕТ СН'!$F$15</f>
        <v>0</v>
      </c>
      <c r="E252" s="36">
        <f>SUMIFS(СВЦЭМ!$G$40:$G$783,СВЦЭМ!$A$40:$A$783,$A252,СВЦЭМ!$B$40:$B$783,E$225)+'СЕТ СН'!$F$15</f>
        <v>0</v>
      </c>
      <c r="F252" s="36">
        <f>SUMIFS(СВЦЭМ!$G$40:$G$783,СВЦЭМ!$A$40:$A$783,$A252,СВЦЭМ!$B$40:$B$783,F$225)+'СЕТ СН'!$F$15</f>
        <v>0</v>
      </c>
      <c r="G252" s="36">
        <f>SUMIFS(СВЦЭМ!$G$40:$G$783,СВЦЭМ!$A$40:$A$783,$A252,СВЦЭМ!$B$40:$B$783,G$225)+'СЕТ СН'!$F$15</f>
        <v>0</v>
      </c>
      <c r="H252" s="36">
        <f>SUMIFS(СВЦЭМ!$G$40:$G$783,СВЦЭМ!$A$40:$A$783,$A252,СВЦЭМ!$B$40:$B$783,H$225)+'СЕТ СН'!$F$15</f>
        <v>0</v>
      </c>
      <c r="I252" s="36">
        <f>SUMIFS(СВЦЭМ!$G$40:$G$783,СВЦЭМ!$A$40:$A$783,$A252,СВЦЭМ!$B$40:$B$783,I$225)+'СЕТ СН'!$F$15</f>
        <v>0</v>
      </c>
      <c r="J252" s="36">
        <f>SUMIFS(СВЦЭМ!$G$40:$G$783,СВЦЭМ!$A$40:$A$783,$A252,СВЦЭМ!$B$40:$B$783,J$225)+'СЕТ СН'!$F$15</f>
        <v>0</v>
      </c>
      <c r="K252" s="36">
        <f>SUMIFS(СВЦЭМ!$G$40:$G$783,СВЦЭМ!$A$40:$A$783,$A252,СВЦЭМ!$B$40:$B$783,K$225)+'СЕТ СН'!$F$15</f>
        <v>0</v>
      </c>
      <c r="L252" s="36">
        <f>SUMIFS(СВЦЭМ!$G$40:$G$783,СВЦЭМ!$A$40:$A$783,$A252,СВЦЭМ!$B$40:$B$783,L$225)+'СЕТ СН'!$F$15</f>
        <v>0</v>
      </c>
      <c r="M252" s="36">
        <f>SUMIFS(СВЦЭМ!$G$40:$G$783,СВЦЭМ!$A$40:$A$783,$A252,СВЦЭМ!$B$40:$B$783,M$225)+'СЕТ СН'!$F$15</f>
        <v>0</v>
      </c>
      <c r="N252" s="36">
        <f>SUMIFS(СВЦЭМ!$G$40:$G$783,СВЦЭМ!$A$40:$A$783,$A252,СВЦЭМ!$B$40:$B$783,N$225)+'СЕТ СН'!$F$15</f>
        <v>0</v>
      </c>
      <c r="O252" s="36">
        <f>SUMIFS(СВЦЭМ!$G$40:$G$783,СВЦЭМ!$A$40:$A$783,$A252,СВЦЭМ!$B$40:$B$783,O$225)+'СЕТ СН'!$F$15</f>
        <v>0</v>
      </c>
      <c r="P252" s="36">
        <f>SUMIFS(СВЦЭМ!$G$40:$G$783,СВЦЭМ!$A$40:$A$783,$A252,СВЦЭМ!$B$40:$B$783,P$225)+'СЕТ СН'!$F$15</f>
        <v>0</v>
      </c>
      <c r="Q252" s="36">
        <f>SUMIFS(СВЦЭМ!$G$40:$G$783,СВЦЭМ!$A$40:$A$783,$A252,СВЦЭМ!$B$40:$B$783,Q$225)+'СЕТ СН'!$F$15</f>
        <v>0</v>
      </c>
      <c r="R252" s="36">
        <f>SUMIFS(СВЦЭМ!$G$40:$G$783,СВЦЭМ!$A$40:$A$783,$A252,СВЦЭМ!$B$40:$B$783,R$225)+'СЕТ СН'!$F$15</f>
        <v>0</v>
      </c>
      <c r="S252" s="36">
        <f>SUMIFS(СВЦЭМ!$G$40:$G$783,СВЦЭМ!$A$40:$A$783,$A252,СВЦЭМ!$B$40:$B$783,S$225)+'СЕТ СН'!$F$15</f>
        <v>0</v>
      </c>
      <c r="T252" s="36">
        <f>SUMIFS(СВЦЭМ!$G$40:$G$783,СВЦЭМ!$A$40:$A$783,$A252,СВЦЭМ!$B$40:$B$783,T$225)+'СЕТ СН'!$F$15</f>
        <v>0</v>
      </c>
      <c r="U252" s="36">
        <f>SUMIFS(СВЦЭМ!$G$40:$G$783,СВЦЭМ!$A$40:$A$783,$A252,СВЦЭМ!$B$40:$B$783,U$225)+'СЕТ СН'!$F$15</f>
        <v>0</v>
      </c>
      <c r="V252" s="36">
        <f>SUMIFS(СВЦЭМ!$G$40:$G$783,СВЦЭМ!$A$40:$A$783,$A252,СВЦЭМ!$B$40:$B$783,V$225)+'СЕТ СН'!$F$15</f>
        <v>0</v>
      </c>
      <c r="W252" s="36">
        <f>SUMIFS(СВЦЭМ!$G$40:$G$783,СВЦЭМ!$A$40:$A$783,$A252,СВЦЭМ!$B$40:$B$783,W$225)+'СЕТ СН'!$F$15</f>
        <v>0</v>
      </c>
      <c r="X252" s="36">
        <f>SUMIFS(СВЦЭМ!$G$40:$G$783,СВЦЭМ!$A$40:$A$783,$A252,СВЦЭМ!$B$40:$B$783,X$225)+'СЕТ СН'!$F$15</f>
        <v>0</v>
      </c>
      <c r="Y252" s="36">
        <f>SUMIFS(СВЦЭМ!$G$40:$G$783,СВЦЭМ!$A$40:$A$783,$A252,СВЦЭМ!$B$40:$B$783,Y$225)+'СЕТ СН'!$F$15</f>
        <v>0</v>
      </c>
    </row>
    <row r="253" spans="1:25" ht="15.75" hidden="1" x14ac:dyDescent="0.2">
      <c r="A253" s="35">
        <f t="shared" si="6"/>
        <v>44589</v>
      </c>
      <c r="B253" s="36">
        <f>SUMIFS(СВЦЭМ!$G$40:$G$783,СВЦЭМ!$A$40:$A$783,$A253,СВЦЭМ!$B$40:$B$783,B$225)+'СЕТ СН'!$F$15</f>
        <v>0</v>
      </c>
      <c r="C253" s="36">
        <f>SUMIFS(СВЦЭМ!$G$40:$G$783,СВЦЭМ!$A$40:$A$783,$A253,СВЦЭМ!$B$40:$B$783,C$225)+'СЕТ СН'!$F$15</f>
        <v>0</v>
      </c>
      <c r="D253" s="36">
        <f>SUMIFS(СВЦЭМ!$G$40:$G$783,СВЦЭМ!$A$40:$A$783,$A253,СВЦЭМ!$B$40:$B$783,D$225)+'СЕТ СН'!$F$15</f>
        <v>0</v>
      </c>
      <c r="E253" s="36">
        <f>SUMIFS(СВЦЭМ!$G$40:$G$783,СВЦЭМ!$A$40:$A$783,$A253,СВЦЭМ!$B$40:$B$783,E$225)+'СЕТ СН'!$F$15</f>
        <v>0</v>
      </c>
      <c r="F253" s="36">
        <f>SUMIFS(СВЦЭМ!$G$40:$G$783,СВЦЭМ!$A$40:$A$783,$A253,СВЦЭМ!$B$40:$B$783,F$225)+'СЕТ СН'!$F$15</f>
        <v>0</v>
      </c>
      <c r="G253" s="36">
        <f>SUMIFS(СВЦЭМ!$G$40:$G$783,СВЦЭМ!$A$40:$A$783,$A253,СВЦЭМ!$B$40:$B$783,G$225)+'СЕТ СН'!$F$15</f>
        <v>0</v>
      </c>
      <c r="H253" s="36">
        <f>SUMIFS(СВЦЭМ!$G$40:$G$783,СВЦЭМ!$A$40:$A$783,$A253,СВЦЭМ!$B$40:$B$783,H$225)+'СЕТ СН'!$F$15</f>
        <v>0</v>
      </c>
      <c r="I253" s="36">
        <f>SUMIFS(СВЦЭМ!$G$40:$G$783,СВЦЭМ!$A$40:$A$783,$A253,СВЦЭМ!$B$40:$B$783,I$225)+'СЕТ СН'!$F$15</f>
        <v>0</v>
      </c>
      <c r="J253" s="36">
        <f>SUMIFS(СВЦЭМ!$G$40:$G$783,СВЦЭМ!$A$40:$A$783,$A253,СВЦЭМ!$B$40:$B$783,J$225)+'СЕТ СН'!$F$15</f>
        <v>0</v>
      </c>
      <c r="K253" s="36">
        <f>SUMIFS(СВЦЭМ!$G$40:$G$783,СВЦЭМ!$A$40:$A$783,$A253,СВЦЭМ!$B$40:$B$783,K$225)+'СЕТ СН'!$F$15</f>
        <v>0</v>
      </c>
      <c r="L253" s="36">
        <f>SUMIFS(СВЦЭМ!$G$40:$G$783,СВЦЭМ!$A$40:$A$783,$A253,СВЦЭМ!$B$40:$B$783,L$225)+'СЕТ СН'!$F$15</f>
        <v>0</v>
      </c>
      <c r="M253" s="36">
        <f>SUMIFS(СВЦЭМ!$G$40:$G$783,СВЦЭМ!$A$40:$A$783,$A253,СВЦЭМ!$B$40:$B$783,M$225)+'СЕТ СН'!$F$15</f>
        <v>0</v>
      </c>
      <c r="N253" s="36">
        <f>SUMIFS(СВЦЭМ!$G$40:$G$783,СВЦЭМ!$A$40:$A$783,$A253,СВЦЭМ!$B$40:$B$783,N$225)+'СЕТ СН'!$F$15</f>
        <v>0</v>
      </c>
      <c r="O253" s="36">
        <f>SUMIFS(СВЦЭМ!$G$40:$G$783,СВЦЭМ!$A$40:$A$783,$A253,СВЦЭМ!$B$40:$B$783,O$225)+'СЕТ СН'!$F$15</f>
        <v>0</v>
      </c>
      <c r="P253" s="36">
        <f>SUMIFS(СВЦЭМ!$G$40:$G$783,СВЦЭМ!$A$40:$A$783,$A253,СВЦЭМ!$B$40:$B$783,P$225)+'СЕТ СН'!$F$15</f>
        <v>0</v>
      </c>
      <c r="Q253" s="36">
        <f>SUMIFS(СВЦЭМ!$G$40:$G$783,СВЦЭМ!$A$40:$A$783,$A253,СВЦЭМ!$B$40:$B$783,Q$225)+'СЕТ СН'!$F$15</f>
        <v>0</v>
      </c>
      <c r="R253" s="36">
        <f>SUMIFS(СВЦЭМ!$G$40:$G$783,СВЦЭМ!$A$40:$A$783,$A253,СВЦЭМ!$B$40:$B$783,R$225)+'СЕТ СН'!$F$15</f>
        <v>0</v>
      </c>
      <c r="S253" s="36">
        <f>SUMIFS(СВЦЭМ!$G$40:$G$783,СВЦЭМ!$A$40:$A$783,$A253,СВЦЭМ!$B$40:$B$783,S$225)+'СЕТ СН'!$F$15</f>
        <v>0</v>
      </c>
      <c r="T253" s="36">
        <f>SUMIFS(СВЦЭМ!$G$40:$G$783,СВЦЭМ!$A$40:$A$783,$A253,СВЦЭМ!$B$40:$B$783,T$225)+'СЕТ СН'!$F$15</f>
        <v>0</v>
      </c>
      <c r="U253" s="36">
        <f>SUMIFS(СВЦЭМ!$G$40:$G$783,СВЦЭМ!$A$40:$A$783,$A253,СВЦЭМ!$B$40:$B$783,U$225)+'СЕТ СН'!$F$15</f>
        <v>0</v>
      </c>
      <c r="V253" s="36">
        <f>SUMIFS(СВЦЭМ!$G$40:$G$783,СВЦЭМ!$A$40:$A$783,$A253,СВЦЭМ!$B$40:$B$783,V$225)+'СЕТ СН'!$F$15</f>
        <v>0</v>
      </c>
      <c r="W253" s="36">
        <f>SUMIFS(СВЦЭМ!$G$40:$G$783,СВЦЭМ!$A$40:$A$783,$A253,СВЦЭМ!$B$40:$B$783,W$225)+'СЕТ СН'!$F$15</f>
        <v>0</v>
      </c>
      <c r="X253" s="36">
        <f>SUMIFS(СВЦЭМ!$G$40:$G$783,СВЦЭМ!$A$40:$A$783,$A253,СВЦЭМ!$B$40:$B$783,X$225)+'СЕТ СН'!$F$15</f>
        <v>0</v>
      </c>
      <c r="Y253" s="36">
        <f>SUMIFS(СВЦЭМ!$G$40:$G$783,СВЦЭМ!$A$40:$A$783,$A253,СВЦЭМ!$B$40:$B$783,Y$225)+'СЕТ СН'!$F$15</f>
        <v>0</v>
      </c>
    </row>
    <row r="254" spans="1:25" ht="15.75" hidden="1" x14ac:dyDescent="0.2">
      <c r="A254" s="35">
        <f t="shared" si="6"/>
        <v>44590</v>
      </c>
      <c r="B254" s="36">
        <f>SUMIFS(СВЦЭМ!$G$40:$G$783,СВЦЭМ!$A$40:$A$783,$A254,СВЦЭМ!$B$40:$B$783,B$225)+'СЕТ СН'!$F$15</f>
        <v>0</v>
      </c>
      <c r="C254" s="36">
        <f>SUMIFS(СВЦЭМ!$G$40:$G$783,СВЦЭМ!$A$40:$A$783,$A254,СВЦЭМ!$B$40:$B$783,C$225)+'СЕТ СН'!$F$15</f>
        <v>0</v>
      </c>
      <c r="D254" s="36">
        <f>SUMIFS(СВЦЭМ!$G$40:$G$783,СВЦЭМ!$A$40:$A$783,$A254,СВЦЭМ!$B$40:$B$783,D$225)+'СЕТ СН'!$F$15</f>
        <v>0</v>
      </c>
      <c r="E254" s="36">
        <f>SUMIFS(СВЦЭМ!$G$40:$G$783,СВЦЭМ!$A$40:$A$783,$A254,СВЦЭМ!$B$40:$B$783,E$225)+'СЕТ СН'!$F$15</f>
        <v>0</v>
      </c>
      <c r="F254" s="36">
        <f>SUMIFS(СВЦЭМ!$G$40:$G$783,СВЦЭМ!$A$40:$A$783,$A254,СВЦЭМ!$B$40:$B$783,F$225)+'СЕТ СН'!$F$15</f>
        <v>0</v>
      </c>
      <c r="G254" s="36">
        <f>SUMIFS(СВЦЭМ!$G$40:$G$783,СВЦЭМ!$A$40:$A$783,$A254,СВЦЭМ!$B$40:$B$783,G$225)+'СЕТ СН'!$F$15</f>
        <v>0</v>
      </c>
      <c r="H254" s="36">
        <f>SUMIFS(СВЦЭМ!$G$40:$G$783,СВЦЭМ!$A$40:$A$783,$A254,СВЦЭМ!$B$40:$B$783,H$225)+'СЕТ СН'!$F$15</f>
        <v>0</v>
      </c>
      <c r="I254" s="36">
        <f>SUMIFS(СВЦЭМ!$G$40:$G$783,СВЦЭМ!$A$40:$A$783,$A254,СВЦЭМ!$B$40:$B$783,I$225)+'СЕТ СН'!$F$15</f>
        <v>0</v>
      </c>
      <c r="J254" s="36">
        <f>SUMIFS(СВЦЭМ!$G$40:$G$783,СВЦЭМ!$A$40:$A$783,$A254,СВЦЭМ!$B$40:$B$783,J$225)+'СЕТ СН'!$F$15</f>
        <v>0</v>
      </c>
      <c r="K254" s="36">
        <f>SUMIFS(СВЦЭМ!$G$40:$G$783,СВЦЭМ!$A$40:$A$783,$A254,СВЦЭМ!$B$40:$B$783,K$225)+'СЕТ СН'!$F$15</f>
        <v>0</v>
      </c>
      <c r="L254" s="36">
        <f>SUMIFS(СВЦЭМ!$G$40:$G$783,СВЦЭМ!$A$40:$A$783,$A254,СВЦЭМ!$B$40:$B$783,L$225)+'СЕТ СН'!$F$15</f>
        <v>0</v>
      </c>
      <c r="M254" s="36">
        <f>SUMIFS(СВЦЭМ!$G$40:$G$783,СВЦЭМ!$A$40:$A$783,$A254,СВЦЭМ!$B$40:$B$783,M$225)+'СЕТ СН'!$F$15</f>
        <v>0</v>
      </c>
      <c r="N254" s="36">
        <f>SUMIFS(СВЦЭМ!$G$40:$G$783,СВЦЭМ!$A$40:$A$783,$A254,СВЦЭМ!$B$40:$B$783,N$225)+'СЕТ СН'!$F$15</f>
        <v>0</v>
      </c>
      <c r="O254" s="36">
        <f>SUMIFS(СВЦЭМ!$G$40:$G$783,СВЦЭМ!$A$40:$A$783,$A254,СВЦЭМ!$B$40:$B$783,O$225)+'СЕТ СН'!$F$15</f>
        <v>0</v>
      </c>
      <c r="P254" s="36">
        <f>SUMIFS(СВЦЭМ!$G$40:$G$783,СВЦЭМ!$A$40:$A$783,$A254,СВЦЭМ!$B$40:$B$783,P$225)+'СЕТ СН'!$F$15</f>
        <v>0</v>
      </c>
      <c r="Q254" s="36">
        <f>SUMIFS(СВЦЭМ!$G$40:$G$783,СВЦЭМ!$A$40:$A$783,$A254,СВЦЭМ!$B$40:$B$783,Q$225)+'СЕТ СН'!$F$15</f>
        <v>0</v>
      </c>
      <c r="R254" s="36">
        <f>SUMIFS(СВЦЭМ!$G$40:$G$783,СВЦЭМ!$A$40:$A$783,$A254,СВЦЭМ!$B$40:$B$783,R$225)+'СЕТ СН'!$F$15</f>
        <v>0</v>
      </c>
      <c r="S254" s="36">
        <f>SUMIFS(СВЦЭМ!$G$40:$G$783,СВЦЭМ!$A$40:$A$783,$A254,СВЦЭМ!$B$40:$B$783,S$225)+'СЕТ СН'!$F$15</f>
        <v>0</v>
      </c>
      <c r="T254" s="36">
        <f>SUMIFS(СВЦЭМ!$G$40:$G$783,СВЦЭМ!$A$40:$A$783,$A254,СВЦЭМ!$B$40:$B$783,T$225)+'СЕТ СН'!$F$15</f>
        <v>0</v>
      </c>
      <c r="U254" s="36">
        <f>SUMIFS(СВЦЭМ!$G$40:$G$783,СВЦЭМ!$A$40:$A$783,$A254,СВЦЭМ!$B$40:$B$783,U$225)+'СЕТ СН'!$F$15</f>
        <v>0</v>
      </c>
      <c r="V254" s="36">
        <f>SUMIFS(СВЦЭМ!$G$40:$G$783,СВЦЭМ!$A$40:$A$783,$A254,СВЦЭМ!$B$40:$B$783,V$225)+'СЕТ СН'!$F$15</f>
        <v>0</v>
      </c>
      <c r="W254" s="36">
        <f>SUMIFS(СВЦЭМ!$G$40:$G$783,СВЦЭМ!$A$40:$A$783,$A254,СВЦЭМ!$B$40:$B$783,W$225)+'СЕТ СН'!$F$15</f>
        <v>0</v>
      </c>
      <c r="X254" s="36">
        <f>SUMIFS(СВЦЭМ!$G$40:$G$783,СВЦЭМ!$A$40:$A$783,$A254,СВЦЭМ!$B$40:$B$783,X$225)+'СЕТ СН'!$F$15</f>
        <v>0</v>
      </c>
      <c r="Y254" s="36">
        <f>SUMIFS(СВЦЭМ!$G$40:$G$783,СВЦЭМ!$A$40:$A$783,$A254,СВЦЭМ!$B$40:$B$783,Y$225)+'СЕТ СН'!$F$15</f>
        <v>0</v>
      </c>
    </row>
    <row r="255" spans="1:25" ht="15.75" hidden="1" x14ac:dyDescent="0.2">
      <c r="A255" s="35">
        <f t="shared" si="6"/>
        <v>44591</v>
      </c>
      <c r="B255" s="36">
        <f>SUMIFS(СВЦЭМ!$G$40:$G$783,СВЦЭМ!$A$40:$A$783,$A255,СВЦЭМ!$B$40:$B$783,B$225)+'СЕТ СН'!$F$15</f>
        <v>0</v>
      </c>
      <c r="C255" s="36">
        <f>SUMIFS(СВЦЭМ!$G$40:$G$783,СВЦЭМ!$A$40:$A$783,$A255,СВЦЭМ!$B$40:$B$783,C$225)+'СЕТ СН'!$F$15</f>
        <v>0</v>
      </c>
      <c r="D255" s="36">
        <f>SUMIFS(СВЦЭМ!$G$40:$G$783,СВЦЭМ!$A$40:$A$783,$A255,СВЦЭМ!$B$40:$B$783,D$225)+'СЕТ СН'!$F$15</f>
        <v>0</v>
      </c>
      <c r="E255" s="36">
        <f>SUMIFS(СВЦЭМ!$G$40:$G$783,СВЦЭМ!$A$40:$A$783,$A255,СВЦЭМ!$B$40:$B$783,E$225)+'СЕТ СН'!$F$15</f>
        <v>0</v>
      </c>
      <c r="F255" s="36">
        <f>SUMIFS(СВЦЭМ!$G$40:$G$783,СВЦЭМ!$A$40:$A$783,$A255,СВЦЭМ!$B$40:$B$783,F$225)+'СЕТ СН'!$F$15</f>
        <v>0</v>
      </c>
      <c r="G255" s="36">
        <f>SUMIFS(СВЦЭМ!$G$40:$G$783,СВЦЭМ!$A$40:$A$783,$A255,СВЦЭМ!$B$40:$B$783,G$225)+'СЕТ СН'!$F$15</f>
        <v>0</v>
      </c>
      <c r="H255" s="36">
        <f>SUMIFS(СВЦЭМ!$G$40:$G$783,СВЦЭМ!$A$40:$A$783,$A255,СВЦЭМ!$B$40:$B$783,H$225)+'СЕТ СН'!$F$15</f>
        <v>0</v>
      </c>
      <c r="I255" s="36">
        <f>SUMIFS(СВЦЭМ!$G$40:$G$783,СВЦЭМ!$A$40:$A$783,$A255,СВЦЭМ!$B$40:$B$783,I$225)+'СЕТ СН'!$F$15</f>
        <v>0</v>
      </c>
      <c r="J255" s="36">
        <f>SUMIFS(СВЦЭМ!$G$40:$G$783,СВЦЭМ!$A$40:$A$783,$A255,СВЦЭМ!$B$40:$B$783,J$225)+'СЕТ СН'!$F$15</f>
        <v>0</v>
      </c>
      <c r="K255" s="36">
        <f>SUMIFS(СВЦЭМ!$G$40:$G$783,СВЦЭМ!$A$40:$A$783,$A255,СВЦЭМ!$B$40:$B$783,K$225)+'СЕТ СН'!$F$15</f>
        <v>0</v>
      </c>
      <c r="L255" s="36">
        <f>SUMIFS(СВЦЭМ!$G$40:$G$783,СВЦЭМ!$A$40:$A$783,$A255,СВЦЭМ!$B$40:$B$783,L$225)+'СЕТ СН'!$F$15</f>
        <v>0</v>
      </c>
      <c r="M255" s="36">
        <f>SUMIFS(СВЦЭМ!$G$40:$G$783,СВЦЭМ!$A$40:$A$783,$A255,СВЦЭМ!$B$40:$B$783,M$225)+'СЕТ СН'!$F$15</f>
        <v>0</v>
      </c>
      <c r="N255" s="36">
        <f>SUMIFS(СВЦЭМ!$G$40:$G$783,СВЦЭМ!$A$40:$A$783,$A255,СВЦЭМ!$B$40:$B$783,N$225)+'СЕТ СН'!$F$15</f>
        <v>0</v>
      </c>
      <c r="O255" s="36">
        <f>SUMIFS(СВЦЭМ!$G$40:$G$783,СВЦЭМ!$A$40:$A$783,$A255,СВЦЭМ!$B$40:$B$783,O$225)+'СЕТ СН'!$F$15</f>
        <v>0</v>
      </c>
      <c r="P255" s="36">
        <f>SUMIFS(СВЦЭМ!$G$40:$G$783,СВЦЭМ!$A$40:$A$783,$A255,СВЦЭМ!$B$40:$B$783,P$225)+'СЕТ СН'!$F$15</f>
        <v>0</v>
      </c>
      <c r="Q255" s="36">
        <f>SUMIFS(СВЦЭМ!$G$40:$G$783,СВЦЭМ!$A$40:$A$783,$A255,СВЦЭМ!$B$40:$B$783,Q$225)+'СЕТ СН'!$F$15</f>
        <v>0</v>
      </c>
      <c r="R255" s="36">
        <f>SUMIFS(СВЦЭМ!$G$40:$G$783,СВЦЭМ!$A$40:$A$783,$A255,СВЦЭМ!$B$40:$B$783,R$225)+'СЕТ СН'!$F$15</f>
        <v>0</v>
      </c>
      <c r="S255" s="36">
        <f>SUMIFS(СВЦЭМ!$G$40:$G$783,СВЦЭМ!$A$40:$A$783,$A255,СВЦЭМ!$B$40:$B$783,S$225)+'СЕТ СН'!$F$15</f>
        <v>0</v>
      </c>
      <c r="T255" s="36">
        <f>SUMIFS(СВЦЭМ!$G$40:$G$783,СВЦЭМ!$A$40:$A$783,$A255,СВЦЭМ!$B$40:$B$783,T$225)+'СЕТ СН'!$F$15</f>
        <v>0</v>
      </c>
      <c r="U255" s="36">
        <f>SUMIFS(СВЦЭМ!$G$40:$G$783,СВЦЭМ!$A$40:$A$783,$A255,СВЦЭМ!$B$40:$B$783,U$225)+'СЕТ СН'!$F$15</f>
        <v>0</v>
      </c>
      <c r="V255" s="36">
        <f>SUMIFS(СВЦЭМ!$G$40:$G$783,СВЦЭМ!$A$40:$A$783,$A255,СВЦЭМ!$B$40:$B$783,V$225)+'СЕТ СН'!$F$15</f>
        <v>0</v>
      </c>
      <c r="W255" s="36">
        <f>SUMIFS(СВЦЭМ!$G$40:$G$783,СВЦЭМ!$A$40:$A$783,$A255,СВЦЭМ!$B$40:$B$783,W$225)+'СЕТ СН'!$F$15</f>
        <v>0</v>
      </c>
      <c r="X255" s="36">
        <f>SUMIFS(СВЦЭМ!$G$40:$G$783,СВЦЭМ!$A$40:$A$783,$A255,СВЦЭМ!$B$40:$B$783,X$225)+'СЕТ СН'!$F$15</f>
        <v>0</v>
      </c>
      <c r="Y255" s="36">
        <f>SUMIFS(СВЦЭМ!$G$40:$G$783,СВЦЭМ!$A$40:$A$783,$A255,СВЦЭМ!$B$40:$B$783,Y$225)+'СЕТ СН'!$F$15</f>
        <v>0</v>
      </c>
    </row>
    <row r="256" spans="1:25" ht="15.75" hidden="1" x14ac:dyDescent="0.2">
      <c r="A256" s="35">
        <f t="shared" si="6"/>
        <v>44592</v>
      </c>
      <c r="B256" s="36">
        <f>SUMIFS(СВЦЭМ!$G$40:$G$783,СВЦЭМ!$A$40:$A$783,$A256,СВЦЭМ!$B$40:$B$783,B$225)+'СЕТ СН'!$F$15</f>
        <v>0</v>
      </c>
      <c r="C256" s="36">
        <f>SUMIFS(СВЦЭМ!$G$40:$G$783,СВЦЭМ!$A$40:$A$783,$A256,СВЦЭМ!$B$40:$B$783,C$225)+'СЕТ СН'!$F$15</f>
        <v>0</v>
      </c>
      <c r="D256" s="36">
        <f>SUMIFS(СВЦЭМ!$G$40:$G$783,СВЦЭМ!$A$40:$A$783,$A256,СВЦЭМ!$B$40:$B$783,D$225)+'СЕТ СН'!$F$15</f>
        <v>0</v>
      </c>
      <c r="E256" s="36">
        <f>SUMIFS(СВЦЭМ!$G$40:$G$783,СВЦЭМ!$A$40:$A$783,$A256,СВЦЭМ!$B$40:$B$783,E$225)+'СЕТ СН'!$F$15</f>
        <v>0</v>
      </c>
      <c r="F256" s="36">
        <f>SUMIFS(СВЦЭМ!$G$40:$G$783,СВЦЭМ!$A$40:$A$783,$A256,СВЦЭМ!$B$40:$B$783,F$225)+'СЕТ СН'!$F$15</f>
        <v>0</v>
      </c>
      <c r="G256" s="36">
        <f>SUMIFS(СВЦЭМ!$G$40:$G$783,СВЦЭМ!$A$40:$A$783,$A256,СВЦЭМ!$B$40:$B$783,G$225)+'СЕТ СН'!$F$15</f>
        <v>0</v>
      </c>
      <c r="H256" s="36">
        <f>SUMIFS(СВЦЭМ!$G$40:$G$783,СВЦЭМ!$A$40:$A$783,$A256,СВЦЭМ!$B$40:$B$783,H$225)+'СЕТ СН'!$F$15</f>
        <v>0</v>
      </c>
      <c r="I256" s="36">
        <f>SUMIFS(СВЦЭМ!$G$40:$G$783,СВЦЭМ!$A$40:$A$783,$A256,СВЦЭМ!$B$40:$B$783,I$225)+'СЕТ СН'!$F$15</f>
        <v>0</v>
      </c>
      <c r="J256" s="36">
        <f>SUMIFS(СВЦЭМ!$G$40:$G$783,СВЦЭМ!$A$40:$A$783,$A256,СВЦЭМ!$B$40:$B$783,J$225)+'СЕТ СН'!$F$15</f>
        <v>0</v>
      </c>
      <c r="K256" s="36">
        <f>SUMIFS(СВЦЭМ!$G$40:$G$783,СВЦЭМ!$A$40:$A$783,$A256,СВЦЭМ!$B$40:$B$783,K$225)+'СЕТ СН'!$F$15</f>
        <v>0</v>
      </c>
      <c r="L256" s="36">
        <f>SUMIFS(СВЦЭМ!$G$40:$G$783,СВЦЭМ!$A$40:$A$783,$A256,СВЦЭМ!$B$40:$B$783,L$225)+'СЕТ СН'!$F$15</f>
        <v>0</v>
      </c>
      <c r="M256" s="36">
        <f>SUMIFS(СВЦЭМ!$G$40:$G$783,СВЦЭМ!$A$40:$A$783,$A256,СВЦЭМ!$B$40:$B$783,M$225)+'СЕТ СН'!$F$15</f>
        <v>0</v>
      </c>
      <c r="N256" s="36">
        <f>SUMIFS(СВЦЭМ!$G$40:$G$783,СВЦЭМ!$A$40:$A$783,$A256,СВЦЭМ!$B$40:$B$783,N$225)+'СЕТ СН'!$F$15</f>
        <v>0</v>
      </c>
      <c r="O256" s="36">
        <f>SUMIFS(СВЦЭМ!$G$40:$G$783,СВЦЭМ!$A$40:$A$783,$A256,СВЦЭМ!$B$40:$B$783,O$225)+'СЕТ СН'!$F$15</f>
        <v>0</v>
      </c>
      <c r="P256" s="36">
        <f>SUMIFS(СВЦЭМ!$G$40:$G$783,СВЦЭМ!$A$40:$A$783,$A256,СВЦЭМ!$B$40:$B$783,P$225)+'СЕТ СН'!$F$15</f>
        <v>0</v>
      </c>
      <c r="Q256" s="36">
        <f>SUMIFS(СВЦЭМ!$G$40:$G$783,СВЦЭМ!$A$40:$A$783,$A256,СВЦЭМ!$B$40:$B$783,Q$225)+'СЕТ СН'!$F$15</f>
        <v>0</v>
      </c>
      <c r="R256" s="36">
        <f>SUMIFS(СВЦЭМ!$G$40:$G$783,СВЦЭМ!$A$40:$A$783,$A256,СВЦЭМ!$B$40:$B$783,R$225)+'СЕТ СН'!$F$15</f>
        <v>0</v>
      </c>
      <c r="S256" s="36">
        <f>SUMIFS(СВЦЭМ!$G$40:$G$783,СВЦЭМ!$A$40:$A$783,$A256,СВЦЭМ!$B$40:$B$783,S$225)+'СЕТ СН'!$F$15</f>
        <v>0</v>
      </c>
      <c r="T256" s="36">
        <f>SUMIFS(СВЦЭМ!$G$40:$G$783,СВЦЭМ!$A$40:$A$783,$A256,СВЦЭМ!$B$40:$B$783,T$225)+'СЕТ СН'!$F$15</f>
        <v>0</v>
      </c>
      <c r="U256" s="36">
        <f>SUMIFS(СВЦЭМ!$G$40:$G$783,СВЦЭМ!$A$40:$A$783,$A256,СВЦЭМ!$B$40:$B$783,U$225)+'СЕТ СН'!$F$15</f>
        <v>0</v>
      </c>
      <c r="V256" s="36">
        <f>SUMIFS(СВЦЭМ!$G$40:$G$783,СВЦЭМ!$A$40:$A$783,$A256,СВЦЭМ!$B$40:$B$783,V$225)+'СЕТ СН'!$F$15</f>
        <v>0</v>
      </c>
      <c r="W256" s="36">
        <f>SUMIFS(СВЦЭМ!$G$40:$G$783,СВЦЭМ!$A$40:$A$783,$A256,СВЦЭМ!$B$40:$B$783,W$225)+'СЕТ СН'!$F$15</f>
        <v>0</v>
      </c>
      <c r="X256" s="36">
        <f>SUMIFS(СВЦЭМ!$G$40:$G$783,СВЦЭМ!$A$40:$A$783,$A256,СВЦЭМ!$B$40:$B$783,X$225)+'СЕТ СН'!$F$15</f>
        <v>0</v>
      </c>
      <c r="Y256" s="36">
        <f>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01.01.2022</v>
      </c>
      <c r="B261" s="36">
        <f>SUMIFS(СВЦЭМ!$H$40:$H$783,СВЦЭМ!$A$40:$A$783,$A261,СВЦЭМ!$B$40:$B$783,B$260)+'СЕТ СН'!$F$15</f>
        <v>0</v>
      </c>
      <c r="C261" s="36">
        <f>SUMIFS(СВЦЭМ!$H$40:$H$783,СВЦЭМ!$A$40:$A$783,$A261,СВЦЭМ!$B$40:$B$783,C$260)+'СЕТ СН'!$F$15</f>
        <v>0</v>
      </c>
      <c r="D261" s="36">
        <f>SUMIFS(СВЦЭМ!$H$40:$H$783,СВЦЭМ!$A$40:$A$783,$A261,СВЦЭМ!$B$40:$B$783,D$260)+'СЕТ СН'!$F$15</f>
        <v>0</v>
      </c>
      <c r="E261" s="36">
        <f>SUMIFS(СВЦЭМ!$H$40:$H$783,СВЦЭМ!$A$40:$A$783,$A261,СВЦЭМ!$B$40:$B$783,E$260)+'СЕТ СН'!$F$15</f>
        <v>0</v>
      </c>
      <c r="F261" s="36">
        <f>SUMIFS(СВЦЭМ!$H$40:$H$783,СВЦЭМ!$A$40:$A$783,$A261,СВЦЭМ!$B$40:$B$783,F$260)+'СЕТ СН'!$F$15</f>
        <v>0</v>
      </c>
      <c r="G261" s="36">
        <f>SUMIFS(СВЦЭМ!$H$40:$H$783,СВЦЭМ!$A$40:$A$783,$A261,СВЦЭМ!$B$40:$B$783,G$260)+'СЕТ СН'!$F$15</f>
        <v>0</v>
      </c>
      <c r="H261" s="36">
        <f>SUMIFS(СВЦЭМ!$H$40:$H$783,СВЦЭМ!$A$40:$A$783,$A261,СВЦЭМ!$B$40:$B$783,H$260)+'СЕТ СН'!$F$15</f>
        <v>0</v>
      </c>
      <c r="I261" s="36">
        <f>SUMIFS(СВЦЭМ!$H$40:$H$783,СВЦЭМ!$A$40:$A$783,$A261,СВЦЭМ!$B$40:$B$783,I$260)+'СЕТ СН'!$F$15</f>
        <v>0</v>
      </c>
      <c r="J261" s="36">
        <f>SUMIFS(СВЦЭМ!$H$40:$H$783,СВЦЭМ!$A$40:$A$783,$A261,СВЦЭМ!$B$40:$B$783,J$260)+'СЕТ СН'!$F$15</f>
        <v>0</v>
      </c>
      <c r="K261" s="36">
        <f>SUMIFS(СВЦЭМ!$H$40:$H$783,СВЦЭМ!$A$40:$A$783,$A261,СВЦЭМ!$B$40:$B$783,K$260)+'СЕТ СН'!$F$15</f>
        <v>0</v>
      </c>
      <c r="L261" s="36">
        <f>SUMIFS(СВЦЭМ!$H$40:$H$783,СВЦЭМ!$A$40:$A$783,$A261,СВЦЭМ!$B$40:$B$783,L$260)+'СЕТ СН'!$F$15</f>
        <v>0</v>
      </c>
      <c r="M261" s="36">
        <f>SUMIFS(СВЦЭМ!$H$40:$H$783,СВЦЭМ!$A$40:$A$783,$A261,СВЦЭМ!$B$40:$B$783,M$260)+'СЕТ СН'!$F$15</f>
        <v>0</v>
      </c>
      <c r="N261" s="36">
        <f>SUMIFS(СВЦЭМ!$H$40:$H$783,СВЦЭМ!$A$40:$A$783,$A261,СВЦЭМ!$B$40:$B$783,N$260)+'СЕТ СН'!$F$15</f>
        <v>0</v>
      </c>
      <c r="O261" s="36">
        <f>SUMIFS(СВЦЭМ!$H$40:$H$783,СВЦЭМ!$A$40:$A$783,$A261,СВЦЭМ!$B$40:$B$783,O$260)+'СЕТ СН'!$F$15</f>
        <v>0</v>
      </c>
      <c r="P261" s="36">
        <f>SUMIFS(СВЦЭМ!$H$40:$H$783,СВЦЭМ!$A$40:$A$783,$A261,СВЦЭМ!$B$40:$B$783,P$260)+'СЕТ СН'!$F$15</f>
        <v>0</v>
      </c>
      <c r="Q261" s="36">
        <f>SUMIFS(СВЦЭМ!$H$40:$H$783,СВЦЭМ!$A$40:$A$783,$A261,СВЦЭМ!$B$40:$B$783,Q$260)+'СЕТ СН'!$F$15</f>
        <v>0</v>
      </c>
      <c r="R261" s="36">
        <f>SUMIFS(СВЦЭМ!$H$40:$H$783,СВЦЭМ!$A$40:$A$783,$A261,СВЦЭМ!$B$40:$B$783,R$260)+'СЕТ СН'!$F$15</f>
        <v>0</v>
      </c>
      <c r="S261" s="36">
        <f>SUMIFS(СВЦЭМ!$H$40:$H$783,СВЦЭМ!$A$40:$A$783,$A261,СВЦЭМ!$B$40:$B$783,S$260)+'СЕТ СН'!$F$15</f>
        <v>0</v>
      </c>
      <c r="T261" s="36">
        <f>SUMIFS(СВЦЭМ!$H$40:$H$783,СВЦЭМ!$A$40:$A$783,$A261,СВЦЭМ!$B$40:$B$783,T$260)+'СЕТ СН'!$F$15</f>
        <v>0</v>
      </c>
      <c r="U261" s="36">
        <f>SUMIFS(СВЦЭМ!$H$40:$H$783,СВЦЭМ!$A$40:$A$783,$A261,СВЦЭМ!$B$40:$B$783,U$260)+'СЕТ СН'!$F$15</f>
        <v>0</v>
      </c>
      <c r="V261" s="36">
        <f>SUMIFS(СВЦЭМ!$H$40:$H$783,СВЦЭМ!$A$40:$A$783,$A261,СВЦЭМ!$B$40:$B$783,V$260)+'СЕТ СН'!$F$15</f>
        <v>0</v>
      </c>
      <c r="W261" s="36">
        <f>SUMIFS(СВЦЭМ!$H$40:$H$783,СВЦЭМ!$A$40:$A$783,$A261,СВЦЭМ!$B$40:$B$783,W$260)+'СЕТ СН'!$F$15</f>
        <v>0</v>
      </c>
      <c r="X261" s="36">
        <f>SUMIFS(СВЦЭМ!$H$40:$H$783,СВЦЭМ!$A$40:$A$783,$A261,СВЦЭМ!$B$40:$B$783,X$260)+'СЕТ СН'!$F$15</f>
        <v>0</v>
      </c>
      <c r="Y261" s="36">
        <f>SUMIFS(СВЦЭМ!$H$40:$H$783,СВЦЭМ!$A$40:$A$783,$A261,СВЦЭМ!$B$40:$B$783,Y$260)+'СЕТ СН'!$F$15</f>
        <v>0</v>
      </c>
      <c r="AA261" s="45"/>
    </row>
    <row r="262" spans="1:27" ht="15.75" hidden="1" x14ac:dyDescent="0.2">
      <c r="A262" s="35">
        <f>A261+1</f>
        <v>44563</v>
      </c>
      <c r="B262" s="36">
        <f>SUMIFS(СВЦЭМ!$H$40:$H$783,СВЦЭМ!$A$40:$A$783,$A262,СВЦЭМ!$B$40:$B$783,B$260)+'СЕТ СН'!$F$15</f>
        <v>0</v>
      </c>
      <c r="C262" s="36">
        <f>SUMIFS(СВЦЭМ!$H$40:$H$783,СВЦЭМ!$A$40:$A$783,$A262,СВЦЭМ!$B$40:$B$783,C$260)+'СЕТ СН'!$F$15</f>
        <v>0</v>
      </c>
      <c r="D262" s="36">
        <f>SUMIFS(СВЦЭМ!$H$40:$H$783,СВЦЭМ!$A$40:$A$783,$A262,СВЦЭМ!$B$40:$B$783,D$260)+'СЕТ СН'!$F$15</f>
        <v>0</v>
      </c>
      <c r="E262" s="36">
        <f>SUMIFS(СВЦЭМ!$H$40:$H$783,СВЦЭМ!$A$40:$A$783,$A262,СВЦЭМ!$B$40:$B$783,E$260)+'СЕТ СН'!$F$15</f>
        <v>0</v>
      </c>
      <c r="F262" s="36">
        <f>SUMIFS(СВЦЭМ!$H$40:$H$783,СВЦЭМ!$A$40:$A$783,$A262,СВЦЭМ!$B$40:$B$783,F$260)+'СЕТ СН'!$F$15</f>
        <v>0</v>
      </c>
      <c r="G262" s="36">
        <f>SUMIFS(СВЦЭМ!$H$40:$H$783,СВЦЭМ!$A$40:$A$783,$A262,СВЦЭМ!$B$40:$B$783,G$260)+'СЕТ СН'!$F$15</f>
        <v>0</v>
      </c>
      <c r="H262" s="36">
        <f>SUMIFS(СВЦЭМ!$H$40:$H$783,СВЦЭМ!$A$40:$A$783,$A262,СВЦЭМ!$B$40:$B$783,H$260)+'СЕТ СН'!$F$15</f>
        <v>0</v>
      </c>
      <c r="I262" s="36">
        <f>SUMIFS(СВЦЭМ!$H$40:$H$783,СВЦЭМ!$A$40:$A$783,$A262,СВЦЭМ!$B$40:$B$783,I$260)+'СЕТ СН'!$F$15</f>
        <v>0</v>
      </c>
      <c r="J262" s="36">
        <f>SUMIFS(СВЦЭМ!$H$40:$H$783,СВЦЭМ!$A$40:$A$783,$A262,СВЦЭМ!$B$40:$B$783,J$260)+'СЕТ СН'!$F$15</f>
        <v>0</v>
      </c>
      <c r="K262" s="36">
        <f>SUMIFS(СВЦЭМ!$H$40:$H$783,СВЦЭМ!$A$40:$A$783,$A262,СВЦЭМ!$B$40:$B$783,K$260)+'СЕТ СН'!$F$15</f>
        <v>0</v>
      </c>
      <c r="L262" s="36">
        <f>SUMIFS(СВЦЭМ!$H$40:$H$783,СВЦЭМ!$A$40:$A$783,$A262,СВЦЭМ!$B$40:$B$783,L$260)+'СЕТ СН'!$F$15</f>
        <v>0</v>
      </c>
      <c r="M262" s="36">
        <f>SUMIFS(СВЦЭМ!$H$40:$H$783,СВЦЭМ!$A$40:$A$783,$A262,СВЦЭМ!$B$40:$B$783,M$260)+'СЕТ СН'!$F$15</f>
        <v>0</v>
      </c>
      <c r="N262" s="36">
        <f>SUMIFS(СВЦЭМ!$H$40:$H$783,СВЦЭМ!$A$40:$A$783,$A262,СВЦЭМ!$B$40:$B$783,N$260)+'СЕТ СН'!$F$15</f>
        <v>0</v>
      </c>
      <c r="O262" s="36">
        <f>SUMIFS(СВЦЭМ!$H$40:$H$783,СВЦЭМ!$A$40:$A$783,$A262,СВЦЭМ!$B$40:$B$783,O$260)+'СЕТ СН'!$F$15</f>
        <v>0</v>
      </c>
      <c r="P262" s="36">
        <f>SUMIFS(СВЦЭМ!$H$40:$H$783,СВЦЭМ!$A$40:$A$783,$A262,СВЦЭМ!$B$40:$B$783,P$260)+'СЕТ СН'!$F$15</f>
        <v>0</v>
      </c>
      <c r="Q262" s="36">
        <f>SUMIFS(СВЦЭМ!$H$40:$H$783,СВЦЭМ!$A$40:$A$783,$A262,СВЦЭМ!$B$40:$B$783,Q$260)+'СЕТ СН'!$F$15</f>
        <v>0</v>
      </c>
      <c r="R262" s="36">
        <f>SUMIFS(СВЦЭМ!$H$40:$H$783,СВЦЭМ!$A$40:$A$783,$A262,СВЦЭМ!$B$40:$B$783,R$260)+'СЕТ СН'!$F$15</f>
        <v>0</v>
      </c>
      <c r="S262" s="36">
        <f>SUMIFS(СВЦЭМ!$H$40:$H$783,СВЦЭМ!$A$40:$A$783,$A262,СВЦЭМ!$B$40:$B$783,S$260)+'СЕТ СН'!$F$15</f>
        <v>0</v>
      </c>
      <c r="T262" s="36">
        <f>SUMIFS(СВЦЭМ!$H$40:$H$783,СВЦЭМ!$A$40:$A$783,$A262,СВЦЭМ!$B$40:$B$783,T$260)+'СЕТ СН'!$F$15</f>
        <v>0</v>
      </c>
      <c r="U262" s="36">
        <f>SUMIFS(СВЦЭМ!$H$40:$H$783,СВЦЭМ!$A$40:$A$783,$A262,СВЦЭМ!$B$40:$B$783,U$260)+'СЕТ СН'!$F$15</f>
        <v>0</v>
      </c>
      <c r="V262" s="36">
        <f>SUMIFS(СВЦЭМ!$H$40:$H$783,СВЦЭМ!$A$40:$A$783,$A262,СВЦЭМ!$B$40:$B$783,V$260)+'СЕТ СН'!$F$15</f>
        <v>0</v>
      </c>
      <c r="W262" s="36">
        <f>SUMIFS(СВЦЭМ!$H$40:$H$783,СВЦЭМ!$A$40:$A$783,$A262,СВЦЭМ!$B$40:$B$783,W$260)+'СЕТ СН'!$F$15</f>
        <v>0</v>
      </c>
      <c r="X262" s="36">
        <f>SUMIFS(СВЦЭМ!$H$40:$H$783,СВЦЭМ!$A$40:$A$783,$A262,СВЦЭМ!$B$40:$B$783,X$260)+'СЕТ СН'!$F$15</f>
        <v>0</v>
      </c>
      <c r="Y262" s="36">
        <f>SUMIFS(СВЦЭМ!$H$40:$H$783,СВЦЭМ!$A$40:$A$783,$A262,СВЦЭМ!$B$40:$B$783,Y$260)+'СЕТ СН'!$F$15</f>
        <v>0</v>
      </c>
    </row>
    <row r="263" spans="1:27" ht="15.75" hidden="1" x14ac:dyDescent="0.2">
      <c r="A263" s="35">
        <f t="shared" ref="A263:A291" si="7">A262+1</f>
        <v>44564</v>
      </c>
      <c r="B263" s="36">
        <f>SUMIFS(СВЦЭМ!$H$40:$H$783,СВЦЭМ!$A$40:$A$783,$A263,СВЦЭМ!$B$40:$B$783,B$260)+'СЕТ СН'!$F$15</f>
        <v>0</v>
      </c>
      <c r="C263" s="36">
        <f>SUMIFS(СВЦЭМ!$H$40:$H$783,СВЦЭМ!$A$40:$A$783,$A263,СВЦЭМ!$B$40:$B$783,C$260)+'СЕТ СН'!$F$15</f>
        <v>0</v>
      </c>
      <c r="D263" s="36">
        <f>SUMIFS(СВЦЭМ!$H$40:$H$783,СВЦЭМ!$A$40:$A$783,$A263,СВЦЭМ!$B$40:$B$783,D$260)+'СЕТ СН'!$F$15</f>
        <v>0</v>
      </c>
      <c r="E263" s="36">
        <f>SUMIFS(СВЦЭМ!$H$40:$H$783,СВЦЭМ!$A$40:$A$783,$A263,СВЦЭМ!$B$40:$B$783,E$260)+'СЕТ СН'!$F$15</f>
        <v>0</v>
      </c>
      <c r="F263" s="36">
        <f>SUMIFS(СВЦЭМ!$H$40:$H$783,СВЦЭМ!$A$40:$A$783,$A263,СВЦЭМ!$B$40:$B$783,F$260)+'СЕТ СН'!$F$15</f>
        <v>0</v>
      </c>
      <c r="G263" s="36">
        <f>SUMIFS(СВЦЭМ!$H$40:$H$783,СВЦЭМ!$A$40:$A$783,$A263,СВЦЭМ!$B$40:$B$783,G$260)+'СЕТ СН'!$F$15</f>
        <v>0</v>
      </c>
      <c r="H263" s="36">
        <f>SUMIFS(СВЦЭМ!$H$40:$H$783,СВЦЭМ!$A$40:$A$783,$A263,СВЦЭМ!$B$40:$B$783,H$260)+'СЕТ СН'!$F$15</f>
        <v>0</v>
      </c>
      <c r="I263" s="36">
        <f>SUMIFS(СВЦЭМ!$H$40:$H$783,СВЦЭМ!$A$40:$A$783,$A263,СВЦЭМ!$B$40:$B$783,I$260)+'СЕТ СН'!$F$15</f>
        <v>0</v>
      </c>
      <c r="J263" s="36">
        <f>SUMIFS(СВЦЭМ!$H$40:$H$783,СВЦЭМ!$A$40:$A$783,$A263,СВЦЭМ!$B$40:$B$783,J$260)+'СЕТ СН'!$F$15</f>
        <v>0</v>
      </c>
      <c r="K263" s="36">
        <f>SUMIFS(СВЦЭМ!$H$40:$H$783,СВЦЭМ!$A$40:$A$783,$A263,СВЦЭМ!$B$40:$B$783,K$260)+'СЕТ СН'!$F$15</f>
        <v>0</v>
      </c>
      <c r="L263" s="36">
        <f>SUMIFS(СВЦЭМ!$H$40:$H$783,СВЦЭМ!$A$40:$A$783,$A263,СВЦЭМ!$B$40:$B$783,L$260)+'СЕТ СН'!$F$15</f>
        <v>0</v>
      </c>
      <c r="M263" s="36">
        <f>SUMIFS(СВЦЭМ!$H$40:$H$783,СВЦЭМ!$A$40:$A$783,$A263,СВЦЭМ!$B$40:$B$783,M$260)+'СЕТ СН'!$F$15</f>
        <v>0</v>
      </c>
      <c r="N263" s="36">
        <f>SUMIFS(СВЦЭМ!$H$40:$H$783,СВЦЭМ!$A$40:$A$783,$A263,СВЦЭМ!$B$40:$B$783,N$260)+'СЕТ СН'!$F$15</f>
        <v>0</v>
      </c>
      <c r="O263" s="36">
        <f>SUMIFS(СВЦЭМ!$H$40:$H$783,СВЦЭМ!$A$40:$A$783,$A263,СВЦЭМ!$B$40:$B$783,O$260)+'СЕТ СН'!$F$15</f>
        <v>0</v>
      </c>
      <c r="P263" s="36">
        <f>SUMIFS(СВЦЭМ!$H$40:$H$783,СВЦЭМ!$A$40:$A$783,$A263,СВЦЭМ!$B$40:$B$783,P$260)+'СЕТ СН'!$F$15</f>
        <v>0</v>
      </c>
      <c r="Q263" s="36">
        <f>SUMIFS(СВЦЭМ!$H$40:$H$783,СВЦЭМ!$A$40:$A$783,$A263,СВЦЭМ!$B$40:$B$783,Q$260)+'СЕТ СН'!$F$15</f>
        <v>0</v>
      </c>
      <c r="R263" s="36">
        <f>SUMIFS(СВЦЭМ!$H$40:$H$783,СВЦЭМ!$A$40:$A$783,$A263,СВЦЭМ!$B$40:$B$783,R$260)+'СЕТ СН'!$F$15</f>
        <v>0</v>
      </c>
      <c r="S263" s="36">
        <f>SUMIFS(СВЦЭМ!$H$40:$H$783,СВЦЭМ!$A$40:$A$783,$A263,СВЦЭМ!$B$40:$B$783,S$260)+'СЕТ СН'!$F$15</f>
        <v>0</v>
      </c>
      <c r="T263" s="36">
        <f>SUMIFS(СВЦЭМ!$H$40:$H$783,СВЦЭМ!$A$40:$A$783,$A263,СВЦЭМ!$B$40:$B$783,T$260)+'СЕТ СН'!$F$15</f>
        <v>0</v>
      </c>
      <c r="U263" s="36">
        <f>SUMIFS(СВЦЭМ!$H$40:$H$783,СВЦЭМ!$A$40:$A$783,$A263,СВЦЭМ!$B$40:$B$783,U$260)+'СЕТ СН'!$F$15</f>
        <v>0</v>
      </c>
      <c r="V263" s="36">
        <f>SUMIFS(СВЦЭМ!$H$40:$H$783,СВЦЭМ!$A$40:$A$783,$A263,СВЦЭМ!$B$40:$B$783,V$260)+'СЕТ СН'!$F$15</f>
        <v>0</v>
      </c>
      <c r="W263" s="36">
        <f>SUMIFS(СВЦЭМ!$H$40:$H$783,СВЦЭМ!$A$40:$A$783,$A263,СВЦЭМ!$B$40:$B$783,W$260)+'СЕТ СН'!$F$15</f>
        <v>0</v>
      </c>
      <c r="X263" s="36">
        <f>SUMIFS(СВЦЭМ!$H$40:$H$783,СВЦЭМ!$A$40:$A$783,$A263,СВЦЭМ!$B$40:$B$783,X$260)+'СЕТ СН'!$F$15</f>
        <v>0</v>
      </c>
      <c r="Y263" s="36">
        <f>SUMIFS(СВЦЭМ!$H$40:$H$783,СВЦЭМ!$A$40:$A$783,$A263,СВЦЭМ!$B$40:$B$783,Y$260)+'СЕТ СН'!$F$15</f>
        <v>0</v>
      </c>
    </row>
    <row r="264" spans="1:27" ht="15.75" hidden="1" x14ac:dyDescent="0.2">
      <c r="A264" s="35">
        <f t="shared" si="7"/>
        <v>44565</v>
      </c>
      <c r="B264" s="36">
        <f>SUMIFS(СВЦЭМ!$H$40:$H$783,СВЦЭМ!$A$40:$A$783,$A264,СВЦЭМ!$B$40:$B$783,B$260)+'СЕТ СН'!$F$15</f>
        <v>0</v>
      </c>
      <c r="C264" s="36">
        <f>SUMIFS(СВЦЭМ!$H$40:$H$783,СВЦЭМ!$A$40:$A$783,$A264,СВЦЭМ!$B$40:$B$783,C$260)+'СЕТ СН'!$F$15</f>
        <v>0</v>
      </c>
      <c r="D264" s="36">
        <f>SUMIFS(СВЦЭМ!$H$40:$H$783,СВЦЭМ!$A$40:$A$783,$A264,СВЦЭМ!$B$40:$B$783,D$260)+'СЕТ СН'!$F$15</f>
        <v>0</v>
      </c>
      <c r="E264" s="36">
        <f>SUMIFS(СВЦЭМ!$H$40:$H$783,СВЦЭМ!$A$40:$A$783,$A264,СВЦЭМ!$B$40:$B$783,E$260)+'СЕТ СН'!$F$15</f>
        <v>0</v>
      </c>
      <c r="F264" s="36">
        <f>SUMIFS(СВЦЭМ!$H$40:$H$783,СВЦЭМ!$A$40:$A$783,$A264,СВЦЭМ!$B$40:$B$783,F$260)+'СЕТ СН'!$F$15</f>
        <v>0</v>
      </c>
      <c r="G264" s="36">
        <f>SUMIFS(СВЦЭМ!$H$40:$H$783,СВЦЭМ!$A$40:$A$783,$A264,СВЦЭМ!$B$40:$B$783,G$260)+'СЕТ СН'!$F$15</f>
        <v>0</v>
      </c>
      <c r="H264" s="36">
        <f>SUMIFS(СВЦЭМ!$H$40:$H$783,СВЦЭМ!$A$40:$A$783,$A264,СВЦЭМ!$B$40:$B$783,H$260)+'СЕТ СН'!$F$15</f>
        <v>0</v>
      </c>
      <c r="I264" s="36">
        <f>SUMIFS(СВЦЭМ!$H$40:$H$783,СВЦЭМ!$A$40:$A$783,$A264,СВЦЭМ!$B$40:$B$783,I$260)+'СЕТ СН'!$F$15</f>
        <v>0</v>
      </c>
      <c r="J264" s="36">
        <f>SUMIFS(СВЦЭМ!$H$40:$H$783,СВЦЭМ!$A$40:$A$783,$A264,СВЦЭМ!$B$40:$B$783,J$260)+'СЕТ СН'!$F$15</f>
        <v>0</v>
      </c>
      <c r="K264" s="36">
        <f>SUMIFS(СВЦЭМ!$H$40:$H$783,СВЦЭМ!$A$40:$A$783,$A264,СВЦЭМ!$B$40:$B$783,K$260)+'СЕТ СН'!$F$15</f>
        <v>0</v>
      </c>
      <c r="L264" s="36">
        <f>SUMIFS(СВЦЭМ!$H$40:$H$783,СВЦЭМ!$A$40:$A$783,$A264,СВЦЭМ!$B$40:$B$783,L$260)+'СЕТ СН'!$F$15</f>
        <v>0</v>
      </c>
      <c r="M264" s="36">
        <f>SUMIFS(СВЦЭМ!$H$40:$H$783,СВЦЭМ!$A$40:$A$783,$A264,СВЦЭМ!$B$40:$B$783,M$260)+'СЕТ СН'!$F$15</f>
        <v>0</v>
      </c>
      <c r="N264" s="36">
        <f>SUMIFS(СВЦЭМ!$H$40:$H$783,СВЦЭМ!$A$40:$A$783,$A264,СВЦЭМ!$B$40:$B$783,N$260)+'СЕТ СН'!$F$15</f>
        <v>0</v>
      </c>
      <c r="O264" s="36">
        <f>SUMIFS(СВЦЭМ!$H$40:$H$783,СВЦЭМ!$A$40:$A$783,$A264,СВЦЭМ!$B$40:$B$783,O$260)+'СЕТ СН'!$F$15</f>
        <v>0</v>
      </c>
      <c r="P264" s="36">
        <f>SUMIFS(СВЦЭМ!$H$40:$H$783,СВЦЭМ!$A$40:$A$783,$A264,СВЦЭМ!$B$40:$B$783,P$260)+'СЕТ СН'!$F$15</f>
        <v>0</v>
      </c>
      <c r="Q264" s="36">
        <f>SUMIFS(СВЦЭМ!$H$40:$H$783,СВЦЭМ!$A$40:$A$783,$A264,СВЦЭМ!$B$40:$B$783,Q$260)+'СЕТ СН'!$F$15</f>
        <v>0</v>
      </c>
      <c r="R264" s="36">
        <f>SUMIFS(СВЦЭМ!$H$40:$H$783,СВЦЭМ!$A$40:$A$783,$A264,СВЦЭМ!$B$40:$B$783,R$260)+'СЕТ СН'!$F$15</f>
        <v>0</v>
      </c>
      <c r="S264" s="36">
        <f>SUMIFS(СВЦЭМ!$H$40:$H$783,СВЦЭМ!$A$40:$A$783,$A264,СВЦЭМ!$B$40:$B$783,S$260)+'СЕТ СН'!$F$15</f>
        <v>0</v>
      </c>
      <c r="T264" s="36">
        <f>SUMIFS(СВЦЭМ!$H$40:$H$783,СВЦЭМ!$A$40:$A$783,$A264,СВЦЭМ!$B$40:$B$783,T$260)+'СЕТ СН'!$F$15</f>
        <v>0</v>
      </c>
      <c r="U264" s="36">
        <f>SUMIFS(СВЦЭМ!$H$40:$H$783,СВЦЭМ!$A$40:$A$783,$A264,СВЦЭМ!$B$40:$B$783,U$260)+'СЕТ СН'!$F$15</f>
        <v>0</v>
      </c>
      <c r="V264" s="36">
        <f>SUMIFS(СВЦЭМ!$H$40:$H$783,СВЦЭМ!$A$40:$A$783,$A264,СВЦЭМ!$B$40:$B$783,V$260)+'СЕТ СН'!$F$15</f>
        <v>0</v>
      </c>
      <c r="W264" s="36">
        <f>SUMIFS(СВЦЭМ!$H$40:$H$783,СВЦЭМ!$A$40:$A$783,$A264,СВЦЭМ!$B$40:$B$783,W$260)+'СЕТ СН'!$F$15</f>
        <v>0</v>
      </c>
      <c r="X264" s="36">
        <f>SUMIFS(СВЦЭМ!$H$40:$H$783,СВЦЭМ!$A$40:$A$783,$A264,СВЦЭМ!$B$40:$B$783,X$260)+'СЕТ СН'!$F$15</f>
        <v>0</v>
      </c>
      <c r="Y264" s="36">
        <f>SUMIFS(СВЦЭМ!$H$40:$H$783,СВЦЭМ!$A$40:$A$783,$A264,СВЦЭМ!$B$40:$B$783,Y$260)+'СЕТ СН'!$F$15</f>
        <v>0</v>
      </c>
    </row>
    <row r="265" spans="1:27" ht="15.75" hidden="1" x14ac:dyDescent="0.2">
      <c r="A265" s="35">
        <f t="shared" si="7"/>
        <v>44566</v>
      </c>
      <c r="B265" s="36">
        <f>SUMIFS(СВЦЭМ!$H$40:$H$783,СВЦЭМ!$A$40:$A$783,$A265,СВЦЭМ!$B$40:$B$783,B$260)+'СЕТ СН'!$F$15</f>
        <v>0</v>
      </c>
      <c r="C265" s="36">
        <f>SUMIFS(СВЦЭМ!$H$40:$H$783,СВЦЭМ!$A$40:$A$783,$A265,СВЦЭМ!$B$40:$B$783,C$260)+'СЕТ СН'!$F$15</f>
        <v>0</v>
      </c>
      <c r="D265" s="36">
        <f>SUMIFS(СВЦЭМ!$H$40:$H$783,СВЦЭМ!$A$40:$A$783,$A265,СВЦЭМ!$B$40:$B$783,D$260)+'СЕТ СН'!$F$15</f>
        <v>0</v>
      </c>
      <c r="E265" s="36">
        <f>SUMIFS(СВЦЭМ!$H$40:$H$783,СВЦЭМ!$A$40:$A$783,$A265,СВЦЭМ!$B$40:$B$783,E$260)+'СЕТ СН'!$F$15</f>
        <v>0</v>
      </c>
      <c r="F265" s="36">
        <f>SUMIFS(СВЦЭМ!$H$40:$H$783,СВЦЭМ!$A$40:$A$783,$A265,СВЦЭМ!$B$40:$B$783,F$260)+'СЕТ СН'!$F$15</f>
        <v>0</v>
      </c>
      <c r="G265" s="36">
        <f>SUMIFS(СВЦЭМ!$H$40:$H$783,СВЦЭМ!$A$40:$A$783,$A265,СВЦЭМ!$B$40:$B$783,G$260)+'СЕТ СН'!$F$15</f>
        <v>0</v>
      </c>
      <c r="H265" s="36">
        <f>SUMIFS(СВЦЭМ!$H$40:$H$783,СВЦЭМ!$A$40:$A$783,$A265,СВЦЭМ!$B$40:$B$783,H$260)+'СЕТ СН'!$F$15</f>
        <v>0</v>
      </c>
      <c r="I265" s="36">
        <f>SUMIFS(СВЦЭМ!$H$40:$H$783,СВЦЭМ!$A$40:$A$783,$A265,СВЦЭМ!$B$40:$B$783,I$260)+'СЕТ СН'!$F$15</f>
        <v>0</v>
      </c>
      <c r="J265" s="36">
        <f>SUMIFS(СВЦЭМ!$H$40:$H$783,СВЦЭМ!$A$40:$A$783,$A265,СВЦЭМ!$B$40:$B$783,J$260)+'СЕТ СН'!$F$15</f>
        <v>0</v>
      </c>
      <c r="K265" s="36">
        <f>SUMIFS(СВЦЭМ!$H$40:$H$783,СВЦЭМ!$A$40:$A$783,$A265,СВЦЭМ!$B$40:$B$783,K$260)+'СЕТ СН'!$F$15</f>
        <v>0</v>
      </c>
      <c r="L265" s="36">
        <f>SUMIFS(СВЦЭМ!$H$40:$H$783,СВЦЭМ!$A$40:$A$783,$A265,СВЦЭМ!$B$40:$B$783,L$260)+'СЕТ СН'!$F$15</f>
        <v>0</v>
      </c>
      <c r="M265" s="36">
        <f>SUMIFS(СВЦЭМ!$H$40:$H$783,СВЦЭМ!$A$40:$A$783,$A265,СВЦЭМ!$B$40:$B$783,M$260)+'СЕТ СН'!$F$15</f>
        <v>0</v>
      </c>
      <c r="N265" s="36">
        <f>SUMIFS(СВЦЭМ!$H$40:$H$783,СВЦЭМ!$A$40:$A$783,$A265,СВЦЭМ!$B$40:$B$783,N$260)+'СЕТ СН'!$F$15</f>
        <v>0</v>
      </c>
      <c r="O265" s="36">
        <f>SUMIFS(СВЦЭМ!$H$40:$H$783,СВЦЭМ!$A$40:$A$783,$A265,СВЦЭМ!$B$40:$B$783,O$260)+'СЕТ СН'!$F$15</f>
        <v>0</v>
      </c>
      <c r="P265" s="36">
        <f>SUMIFS(СВЦЭМ!$H$40:$H$783,СВЦЭМ!$A$40:$A$783,$A265,СВЦЭМ!$B$40:$B$783,P$260)+'СЕТ СН'!$F$15</f>
        <v>0</v>
      </c>
      <c r="Q265" s="36">
        <f>SUMIFS(СВЦЭМ!$H$40:$H$783,СВЦЭМ!$A$40:$A$783,$A265,СВЦЭМ!$B$40:$B$783,Q$260)+'СЕТ СН'!$F$15</f>
        <v>0</v>
      </c>
      <c r="R265" s="36">
        <f>SUMIFS(СВЦЭМ!$H$40:$H$783,СВЦЭМ!$A$40:$A$783,$A265,СВЦЭМ!$B$40:$B$783,R$260)+'СЕТ СН'!$F$15</f>
        <v>0</v>
      </c>
      <c r="S265" s="36">
        <f>SUMIFS(СВЦЭМ!$H$40:$H$783,СВЦЭМ!$A$40:$A$783,$A265,СВЦЭМ!$B$40:$B$783,S$260)+'СЕТ СН'!$F$15</f>
        <v>0</v>
      </c>
      <c r="T265" s="36">
        <f>SUMIFS(СВЦЭМ!$H$40:$H$783,СВЦЭМ!$A$40:$A$783,$A265,СВЦЭМ!$B$40:$B$783,T$260)+'СЕТ СН'!$F$15</f>
        <v>0</v>
      </c>
      <c r="U265" s="36">
        <f>SUMIFS(СВЦЭМ!$H$40:$H$783,СВЦЭМ!$A$40:$A$783,$A265,СВЦЭМ!$B$40:$B$783,U$260)+'СЕТ СН'!$F$15</f>
        <v>0</v>
      </c>
      <c r="V265" s="36">
        <f>SUMIFS(СВЦЭМ!$H$40:$H$783,СВЦЭМ!$A$40:$A$783,$A265,СВЦЭМ!$B$40:$B$783,V$260)+'СЕТ СН'!$F$15</f>
        <v>0</v>
      </c>
      <c r="W265" s="36">
        <f>SUMIFS(СВЦЭМ!$H$40:$H$783,СВЦЭМ!$A$40:$A$783,$A265,СВЦЭМ!$B$40:$B$783,W$260)+'СЕТ СН'!$F$15</f>
        <v>0</v>
      </c>
      <c r="X265" s="36">
        <f>SUMIFS(СВЦЭМ!$H$40:$H$783,СВЦЭМ!$A$40:$A$783,$A265,СВЦЭМ!$B$40:$B$783,X$260)+'СЕТ СН'!$F$15</f>
        <v>0</v>
      </c>
      <c r="Y265" s="36">
        <f>SUMIFS(СВЦЭМ!$H$40:$H$783,СВЦЭМ!$A$40:$A$783,$A265,СВЦЭМ!$B$40:$B$783,Y$260)+'СЕТ СН'!$F$15</f>
        <v>0</v>
      </c>
    </row>
    <row r="266" spans="1:27" ht="15.75" hidden="1" x14ac:dyDescent="0.2">
      <c r="A266" s="35">
        <f t="shared" si="7"/>
        <v>44567</v>
      </c>
      <c r="B266" s="36">
        <f>SUMIFS(СВЦЭМ!$H$40:$H$783,СВЦЭМ!$A$40:$A$783,$A266,СВЦЭМ!$B$40:$B$783,B$260)+'СЕТ СН'!$F$15</f>
        <v>0</v>
      </c>
      <c r="C266" s="36">
        <f>SUMIFS(СВЦЭМ!$H$40:$H$783,СВЦЭМ!$A$40:$A$783,$A266,СВЦЭМ!$B$40:$B$783,C$260)+'СЕТ СН'!$F$15</f>
        <v>0</v>
      </c>
      <c r="D266" s="36">
        <f>SUMIFS(СВЦЭМ!$H$40:$H$783,СВЦЭМ!$A$40:$A$783,$A266,СВЦЭМ!$B$40:$B$783,D$260)+'СЕТ СН'!$F$15</f>
        <v>0</v>
      </c>
      <c r="E266" s="36">
        <f>SUMIFS(СВЦЭМ!$H$40:$H$783,СВЦЭМ!$A$40:$A$783,$A266,СВЦЭМ!$B$40:$B$783,E$260)+'СЕТ СН'!$F$15</f>
        <v>0</v>
      </c>
      <c r="F266" s="36">
        <f>SUMIFS(СВЦЭМ!$H$40:$H$783,СВЦЭМ!$A$40:$A$783,$A266,СВЦЭМ!$B$40:$B$783,F$260)+'СЕТ СН'!$F$15</f>
        <v>0</v>
      </c>
      <c r="G266" s="36">
        <f>SUMIFS(СВЦЭМ!$H$40:$H$783,СВЦЭМ!$A$40:$A$783,$A266,СВЦЭМ!$B$40:$B$783,G$260)+'СЕТ СН'!$F$15</f>
        <v>0</v>
      </c>
      <c r="H266" s="36">
        <f>SUMIFS(СВЦЭМ!$H$40:$H$783,СВЦЭМ!$A$40:$A$783,$A266,СВЦЭМ!$B$40:$B$783,H$260)+'СЕТ СН'!$F$15</f>
        <v>0</v>
      </c>
      <c r="I266" s="36">
        <f>SUMIFS(СВЦЭМ!$H$40:$H$783,СВЦЭМ!$A$40:$A$783,$A266,СВЦЭМ!$B$40:$B$783,I$260)+'СЕТ СН'!$F$15</f>
        <v>0</v>
      </c>
      <c r="J266" s="36">
        <f>SUMIFS(СВЦЭМ!$H$40:$H$783,СВЦЭМ!$A$40:$A$783,$A266,СВЦЭМ!$B$40:$B$783,J$260)+'СЕТ СН'!$F$15</f>
        <v>0</v>
      </c>
      <c r="K266" s="36">
        <f>SUMIFS(СВЦЭМ!$H$40:$H$783,СВЦЭМ!$A$40:$A$783,$A266,СВЦЭМ!$B$40:$B$783,K$260)+'СЕТ СН'!$F$15</f>
        <v>0</v>
      </c>
      <c r="L266" s="36">
        <f>SUMIFS(СВЦЭМ!$H$40:$H$783,СВЦЭМ!$A$40:$A$783,$A266,СВЦЭМ!$B$40:$B$783,L$260)+'СЕТ СН'!$F$15</f>
        <v>0</v>
      </c>
      <c r="M266" s="36">
        <f>SUMIFS(СВЦЭМ!$H$40:$H$783,СВЦЭМ!$A$40:$A$783,$A266,СВЦЭМ!$B$40:$B$783,M$260)+'СЕТ СН'!$F$15</f>
        <v>0</v>
      </c>
      <c r="N266" s="36">
        <f>SUMIFS(СВЦЭМ!$H$40:$H$783,СВЦЭМ!$A$40:$A$783,$A266,СВЦЭМ!$B$40:$B$783,N$260)+'СЕТ СН'!$F$15</f>
        <v>0</v>
      </c>
      <c r="O266" s="36">
        <f>SUMIFS(СВЦЭМ!$H$40:$H$783,СВЦЭМ!$A$40:$A$783,$A266,СВЦЭМ!$B$40:$B$783,O$260)+'СЕТ СН'!$F$15</f>
        <v>0</v>
      </c>
      <c r="P266" s="36">
        <f>SUMIFS(СВЦЭМ!$H$40:$H$783,СВЦЭМ!$A$40:$A$783,$A266,СВЦЭМ!$B$40:$B$783,P$260)+'СЕТ СН'!$F$15</f>
        <v>0</v>
      </c>
      <c r="Q266" s="36">
        <f>SUMIFS(СВЦЭМ!$H$40:$H$783,СВЦЭМ!$A$40:$A$783,$A266,СВЦЭМ!$B$40:$B$783,Q$260)+'СЕТ СН'!$F$15</f>
        <v>0</v>
      </c>
      <c r="R266" s="36">
        <f>SUMIFS(СВЦЭМ!$H$40:$H$783,СВЦЭМ!$A$40:$A$783,$A266,СВЦЭМ!$B$40:$B$783,R$260)+'СЕТ СН'!$F$15</f>
        <v>0</v>
      </c>
      <c r="S266" s="36">
        <f>SUMIFS(СВЦЭМ!$H$40:$H$783,СВЦЭМ!$A$40:$A$783,$A266,СВЦЭМ!$B$40:$B$783,S$260)+'СЕТ СН'!$F$15</f>
        <v>0</v>
      </c>
      <c r="T266" s="36">
        <f>SUMIFS(СВЦЭМ!$H$40:$H$783,СВЦЭМ!$A$40:$A$783,$A266,СВЦЭМ!$B$40:$B$783,T$260)+'СЕТ СН'!$F$15</f>
        <v>0</v>
      </c>
      <c r="U266" s="36">
        <f>SUMIFS(СВЦЭМ!$H$40:$H$783,СВЦЭМ!$A$40:$A$783,$A266,СВЦЭМ!$B$40:$B$783,U$260)+'СЕТ СН'!$F$15</f>
        <v>0</v>
      </c>
      <c r="V266" s="36">
        <f>SUMIFS(СВЦЭМ!$H$40:$H$783,СВЦЭМ!$A$40:$A$783,$A266,СВЦЭМ!$B$40:$B$783,V$260)+'СЕТ СН'!$F$15</f>
        <v>0</v>
      </c>
      <c r="W266" s="36">
        <f>SUMIFS(СВЦЭМ!$H$40:$H$783,СВЦЭМ!$A$40:$A$783,$A266,СВЦЭМ!$B$40:$B$783,W$260)+'СЕТ СН'!$F$15</f>
        <v>0</v>
      </c>
      <c r="X266" s="36">
        <f>SUMIFS(СВЦЭМ!$H$40:$H$783,СВЦЭМ!$A$40:$A$783,$A266,СВЦЭМ!$B$40:$B$783,X$260)+'СЕТ СН'!$F$15</f>
        <v>0</v>
      </c>
      <c r="Y266" s="36">
        <f>SUMIFS(СВЦЭМ!$H$40:$H$783,СВЦЭМ!$A$40:$A$783,$A266,СВЦЭМ!$B$40:$B$783,Y$260)+'СЕТ СН'!$F$15</f>
        <v>0</v>
      </c>
    </row>
    <row r="267" spans="1:27" ht="15.75" hidden="1" x14ac:dyDescent="0.2">
      <c r="A267" s="35">
        <f t="shared" si="7"/>
        <v>44568</v>
      </c>
      <c r="B267" s="36">
        <f>SUMIFS(СВЦЭМ!$H$40:$H$783,СВЦЭМ!$A$40:$A$783,$A267,СВЦЭМ!$B$40:$B$783,B$260)+'СЕТ СН'!$F$15</f>
        <v>0</v>
      </c>
      <c r="C267" s="36">
        <f>SUMIFS(СВЦЭМ!$H$40:$H$783,СВЦЭМ!$A$40:$A$783,$A267,СВЦЭМ!$B$40:$B$783,C$260)+'СЕТ СН'!$F$15</f>
        <v>0</v>
      </c>
      <c r="D267" s="36">
        <f>SUMIFS(СВЦЭМ!$H$40:$H$783,СВЦЭМ!$A$40:$A$783,$A267,СВЦЭМ!$B$40:$B$783,D$260)+'СЕТ СН'!$F$15</f>
        <v>0</v>
      </c>
      <c r="E267" s="36">
        <f>SUMIFS(СВЦЭМ!$H$40:$H$783,СВЦЭМ!$A$40:$A$783,$A267,СВЦЭМ!$B$40:$B$783,E$260)+'СЕТ СН'!$F$15</f>
        <v>0</v>
      </c>
      <c r="F267" s="36">
        <f>SUMIFS(СВЦЭМ!$H$40:$H$783,СВЦЭМ!$A$40:$A$783,$A267,СВЦЭМ!$B$40:$B$783,F$260)+'СЕТ СН'!$F$15</f>
        <v>0</v>
      </c>
      <c r="G267" s="36">
        <f>SUMIFS(СВЦЭМ!$H$40:$H$783,СВЦЭМ!$A$40:$A$783,$A267,СВЦЭМ!$B$40:$B$783,G$260)+'СЕТ СН'!$F$15</f>
        <v>0</v>
      </c>
      <c r="H267" s="36">
        <f>SUMIFS(СВЦЭМ!$H$40:$H$783,СВЦЭМ!$A$40:$A$783,$A267,СВЦЭМ!$B$40:$B$783,H$260)+'СЕТ СН'!$F$15</f>
        <v>0</v>
      </c>
      <c r="I267" s="36">
        <f>SUMIFS(СВЦЭМ!$H$40:$H$783,СВЦЭМ!$A$40:$A$783,$A267,СВЦЭМ!$B$40:$B$783,I$260)+'СЕТ СН'!$F$15</f>
        <v>0</v>
      </c>
      <c r="J267" s="36">
        <f>SUMIFS(СВЦЭМ!$H$40:$H$783,СВЦЭМ!$A$40:$A$783,$A267,СВЦЭМ!$B$40:$B$783,J$260)+'СЕТ СН'!$F$15</f>
        <v>0</v>
      </c>
      <c r="K267" s="36">
        <f>SUMIFS(СВЦЭМ!$H$40:$H$783,СВЦЭМ!$A$40:$A$783,$A267,СВЦЭМ!$B$40:$B$783,K$260)+'СЕТ СН'!$F$15</f>
        <v>0</v>
      </c>
      <c r="L267" s="36">
        <f>SUMIFS(СВЦЭМ!$H$40:$H$783,СВЦЭМ!$A$40:$A$783,$A267,СВЦЭМ!$B$40:$B$783,L$260)+'СЕТ СН'!$F$15</f>
        <v>0</v>
      </c>
      <c r="M267" s="36">
        <f>SUMIFS(СВЦЭМ!$H$40:$H$783,СВЦЭМ!$A$40:$A$783,$A267,СВЦЭМ!$B$40:$B$783,M$260)+'СЕТ СН'!$F$15</f>
        <v>0</v>
      </c>
      <c r="N267" s="36">
        <f>SUMIFS(СВЦЭМ!$H$40:$H$783,СВЦЭМ!$A$40:$A$783,$A267,СВЦЭМ!$B$40:$B$783,N$260)+'СЕТ СН'!$F$15</f>
        <v>0</v>
      </c>
      <c r="O267" s="36">
        <f>SUMIFS(СВЦЭМ!$H$40:$H$783,СВЦЭМ!$A$40:$A$783,$A267,СВЦЭМ!$B$40:$B$783,O$260)+'СЕТ СН'!$F$15</f>
        <v>0</v>
      </c>
      <c r="P267" s="36">
        <f>SUMIFS(СВЦЭМ!$H$40:$H$783,СВЦЭМ!$A$40:$A$783,$A267,СВЦЭМ!$B$40:$B$783,P$260)+'СЕТ СН'!$F$15</f>
        <v>0</v>
      </c>
      <c r="Q267" s="36">
        <f>SUMIFS(СВЦЭМ!$H$40:$H$783,СВЦЭМ!$A$40:$A$783,$A267,СВЦЭМ!$B$40:$B$783,Q$260)+'СЕТ СН'!$F$15</f>
        <v>0</v>
      </c>
      <c r="R267" s="36">
        <f>SUMIFS(СВЦЭМ!$H$40:$H$783,СВЦЭМ!$A$40:$A$783,$A267,СВЦЭМ!$B$40:$B$783,R$260)+'СЕТ СН'!$F$15</f>
        <v>0</v>
      </c>
      <c r="S267" s="36">
        <f>SUMIFS(СВЦЭМ!$H$40:$H$783,СВЦЭМ!$A$40:$A$783,$A267,СВЦЭМ!$B$40:$B$783,S$260)+'СЕТ СН'!$F$15</f>
        <v>0</v>
      </c>
      <c r="T267" s="36">
        <f>SUMIFS(СВЦЭМ!$H$40:$H$783,СВЦЭМ!$A$40:$A$783,$A267,СВЦЭМ!$B$40:$B$783,T$260)+'СЕТ СН'!$F$15</f>
        <v>0</v>
      </c>
      <c r="U267" s="36">
        <f>SUMIFS(СВЦЭМ!$H$40:$H$783,СВЦЭМ!$A$40:$A$783,$A267,СВЦЭМ!$B$40:$B$783,U$260)+'СЕТ СН'!$F$15</f>
        <v>0</v>
      </c>
      <c r="V267" s="36">
        <f>SUMIFS(СВЦЭМ!$H$40:$H$783,СВЦЭМ!$A$40:$A$783,$A267,СВЦЭМ!$B$40:$B$783,V$260)+'СЕТ СН'!$F$15</f>
        <v>0</v>
      </c>
      <c r="W267" s="36">
        <f>SUMIFS(СВЦЭМ!$H$40:$H$783,СВЦЭМ!$A$40:$A$783,$A267,СВЦЭМ!$B$40:$B$783,W$260)+'СЕТ СН'!$F$15</f>
        <v>0</v>
      </c>
      <c r="X267" s="36">
        <f>SUMIFS(СВЦЭМ!$H$40:$H$783,СВЦЭМ!$A$40:$A$783,$A267,СВЦЭМ!$B$40:$B$783,X$260)+'СЕТ СН'!$F$15</f>
        <v>0</v>
      </c>
      <c r="Y267" s="36">
        <f>SUMIFS(СВЦЭМ!$H$40:$H$783,СВЦЭМ!$A$40:$A$783,$A267,СВЦЭМ!$B$40:$B$783,Y$260)+'СЕТ СН'!$F$15</f>
        <v>0</v>
      </c>
    </row>
    <row r="268" spans="1:27" ht="15.75" hidden="1" x14ac:dyDescent="0.2">
      <c r="A268" s="35">
        <f t="shared" si="7"/>
        <v>44569</v>
      </c>
      <c r="B268" s="36">
        <f>SUMIFS(СВЦЭМ!$H$40:$H$783,СВЦЭМ!$A$40:$A$783,$A268,СВЦЭМ!$B$40:$B$783,B$260)+'СЕТ СН'!$F$15</f>
        <v>0</v>
      </c>
      <c r="C268" s="36">
        <f>SUMIFS(СВЦЭМ!$H$40:$H$783,СВЦЭМ!$A$40:$A$783,$A268,СВЦЭМ!$B$40:$B$783,C$260)+'СЕТ СН'!$F$15</f>
        <v>0</v>
      </c>
      <c r="D268" s="36">
        <f>SUMIFS(СВЦЭМ!$H$40:$H$783,СВЦЭМ!$A$40:$A$783,$A268,СВЦЭМ!$B$40:$B$783,D$260)+'СЕТ СН'!$F$15</f>
        <v>0</v>
      </c>
      <c r="E268" s="36">
        <f>SUMIFS(СВЦЭМ!$H$40:$H$783,СВЦЭМ!$A$40:$A$783,$A268,СВЦЭМ!$B$40:$B$783,E$260)+'СЕТ СН'!$F$15</f>
        <v>0</v>
      </c>
      <c r="F268" s="36">
        <f>SUMIFS(СВЦЭМ!$H$40:$H$783,СВЦЭМ!$A$40:$A$783,$A268,СВЦЭМ!$B$40:$B$783,F$260)+'СЕТ СН'!$F$15</f>
        <v>0</v>
      </c>
      <c r="G268" s="36">
        <f>SUMIFS(СВЦЭМ!$H$40:$H$783,СВЦЭМ!$A$40:$A$783,$A268,СВЦЭМ!$B$40:$B$783,G$260)+'СЕТ СН'!$F$15</f>
        <v>0</v>
      </c>
      <c r="H268" s="36">
        <f>SUMIFS(СВЦЭМ!$H$40:$H$783,СВЦЭМ!$A$40:$A$783,$A268,СВЦЭМ!$B$40:$B$783,H$260)+'СЕТ СН'!$F$15</f>
        <v>0</v>
      </c>
      <c r="I268" s="36">
        <f>SUMIFS(СВЦЭМ!$H$40:$H$783,СВЦЭМ!$A$40:$A$783,$A268,СВЦЭМ!$B$40:$B$783,I$260)+'СЕТ СН'!$F$15</f>
        <v>0</v>
      </c>
      <c r="J268" s="36">
        <f>SUMIFS(СВЦЭМ!$H$40:$H$783,СВЦЭМ!$A$40:$A$783,$A268,СВЦЭМ!$B$40:$B$783,J$260)+'СЕТ СН'!$F$15</f>
        <v>0</v>
      </c>
      <c r="K268" s="36">
        <f>SUMIFS(СВЦЭМ!$H$40:$H$783,СВЦЭМ!$A$40:$A$783,$A268,СВЦЭМ!$B$40:$B$783,K$260)+'СЕТ СН'!$F$15</f>
        <v>0</v>
      </c>
      <c r="L268" s="36">
        <f>SUMIFS(СВЦЭМ!$H$40:$H$783,СВЦЭМ!$A$40:$A$783,$A268,СВЦЭМ!$B$40:$B$783,L$260)+'СЕТ СН'!$F$15</f>
        <v>0</v>
      </c>
      <c r="M268" s="36">
        <f>SUMIFS(СВЦЭМ!$H$40:$H$783,СВЦЭМ!$A$40:$A$783,$A268,СВЦЭМ!$B$40:$B$783,M$260)+'СЕТ СН'!$F$15</f>
        <v>0</v>
      </c>
      <c r="N268" s="36">
        <f>SUMIFS(СВЦЭМ!$H$40:$H$783,СВЦЭМ!$A$40:$A$783,$A268,СВЦЭМ!$B$40:$B$783,N$260)+'СЕТ СН'!$F$15</f>
        <v>0</v>
      </c>
      <c r="O268" s="36">
        <f>SUMIFS(СВЦЭМ!$H$40:$H$783,СВЦЭМ!$A$40:$A$783,$A268,СВЦЭМ!$B$40:$B$783,O$260)+'СЕТ СН'!$F$15</f>
        <v>0</v>
      </c>
      <c r="P268" s="36">
        <f>SUMIFS(СВЦЭМ!$H$40:$H$783,СВЦЭМ!$A$40:$A$783,$A268,СВЦЭМ!$B$40:$B$783,P$260)+'СЕТ СН'!$F$15</f>
        <v>0</v>
      </c>
      <c r="Q268" s="36">
        <f>SUMIFS(СВЦЭМ!$H$40:$H$783,СВЦЭМ!$A$40:$A$783,$A268,СВЦЭМ!$B$40:$B$783,Q$260)+'СЕТ СН'!$F$15</f>
        <v>0</v>
      </c>
      <c r="R268" s="36">
        <f>SUMIFS(СВЦЭМ!$H$40:$H$783,СВЦЭМ!$A$40:$A$783,$A268,СВЦЭМ!$B$40:$B$783,R$260)+'СЕТ СН'!$F$15</f>
        <v>0</v>
      </c>
      <c r="S268" s="36">
        <f>SUMIFS(СВЦЭМ!$H$40:$H$783,СВЦЭМ!$A$40:$A$783,$A268,СВЦЭМ!$B$40:$B$783,S$260)+'СЕТ СН'!$F$15</f>
        <v>0</v>
      </c>
      <c r="T268" s="36">
        <f>SUMIFS(СВЦЭМ!$H$40:$H$783,СВЦЭМ!$A$40:$A$783,$A268,СВЦЭМ!$B$40:$B$783,T$260)+'СЕТ СН'!$F$15</f>
        <v>0</v>
      </c>
      <c r="U268" s="36">
        <f>SUMIFS(СВЦЭМ!$H$40:$H$783,СВЦЭМ!$A$40:$A$783,$A268,СВЦЭМ!$B$40:$B$783,U$260)+'СЕТ СН'!$F$15</f>
        <v>0</v>
      </c>
      <c r="V268" s="36">
        <f>SUMIFS(СВЦЭМ!$H$40:$H$783,СВЦЭМ!$A$40:$A$783,$A268,СВЦЭМ!$B$40:$B$783,V$260)+'СЕТ СН'!$F$15</f>
        <v>0</v>
      </c>
      <c r="W268" s="36">
        <f>SUMIFS(СВЦЭМ!$H$40:$H$783,СВЦЭМ!$A$40:$A$783,$A268,СВЦЭМ!$B$40:$B$783,W$260)+'СЕТ СН'!$F$15</f>
        <v>0</v>
      </c>
      <c r="X268" s="36">
        <f>SUMIFS(СВЦЭМ!$H$40:$H$783,СВЦЭМ!$A$40:$A$783,$A268,СВЦЭМ!$B$40:$B$783,X$260)+'СЕТ СН'!$F$15</f>
        <v>0</v>
      </c>
      <c r="Y268" s="36">
        <f>SUMIFS(СВЦЭМ!$H$40:$H$783,СВЦЭМ!$A$40:$A$783,$A268,СВЦЭМ!$B$40:$B$783,Y$260)+'СЕТ СН'!$F$15</f>
        <v>0</v>
      </c>
    </row>
    <row r="269" spans="1:27" ht="15.75" hidden="1" x14ac:dyDescent="0.2">
      <c r="A269" s="35">
        <f t="shared" si="7"/>
        <v>44570</v>
      </c>
      <c r="B269" s="36">
        <f>SUMIFS(СВЦЭМ!$H$40:$H$783,СВЦЭМ!$A$40:$A$783,$A269,СВЦЭМ!$B$40:$B$783,B$260)+'СЕТ СН'!$F$15</f>
        <v>0</v>
      </c>
      <c r="C269" s="36">
        <f>SUMIFS(СВЦЭМ!$H$40:$H$783,СВЦЭМ!$A$40:$A$783,$A269,СВЦЭМ!$B$40:$B$783,C$260)+'СЕТ СН'!$F$15</f>
        <v>0</v>
      </c>
      <c r="D269" s="36">
        <f>SUMIFS(СВЦЭМ!$H$40:$H$783,СВЦЭМ!$A$40:$A$783,$A269,СВЦЭМ!$B$40:$B$783,D$260)+'СЕТ СН'!$F$15</f>
        <v>0</v>
      </c>
      <c r="E269" s="36">
        <f>SUMIFS(СВЦЭМ!$H$40:$H$783,СВЦЭМ!$A$40:$A$783,$A269,СВЦЭМ!$B$40:$B$783,E$260)+'СЕТ СН'!$F$15</f>
        <v>0</v>
      </c>
      <c r="F269" s="36">
        <f>SUMIFS(СВЦЭМ!$H$40:$H$783,СВЦЭМ!$A$40:$A$783,$A269,СВЦЭМ!$B$40:$B$783,F$260)+'СЕТ СН'!$F$15</f>
        <v>0</v>
      </c>
      <c r="G269" s="36">
        <f>SUMIFS(СВЦЭМ!$H$40:$H$783,СВЦЭМ!$A$40:$A$783,$A269,СВЦЭМ!$B$40:$B$783,G$260)+'СЕТ СН'!$F$15</f>
        <v>0</v>
      </c>
      <c r="H269" s="36">
        <f>SUMIFS(СВЦЭМ!$H$40:$H$783,СВЦЭМ!$A$40:$A$783,$A269,СВЦЭМ!$B$40:$B$783,H$260)+'СЕТ СН'!$F$15</f>
        <v>0</v>
      </c>
      <c r="I269" s="36">
        <f>SUMIFS(СВЦЭМ!$H$40:$H$783,СВЦЭМ!$A$40:$A$783,$A269,СВЦЭМ!$B$40:$B$783,I$260)+'СЕТ СН'!$F$15</f>
        <v>0</v>
      </c>
      <c r="J269" s="36">
        <f>SUMIFS(СВЦЭМ!$H$40:$H$783,СВЦЭМ!$A$40:$A$783,$A269,СВЦЭМ!$B$40:$B$783,J$260)+'СЕТ СН'!$F$15</f>
        <v>0</v>
      </c>
      <c r="K269" s="36">
        <f>SUMIFS(СВЦЭМ!$H$40:$H$783,СВЦЭМ!$A$40:$A$783,$A269,СВЦЭМ!$B$40:$B$783,K$260)+'СЕТ СН'!$F$15</f>
        <v>0</v>
      </c>
      <c r="L269" s="36">
        <f>SUMIFS(СВЦЭМ!$H$40:$H$783,СВЦЭМ!$A$40:$A$783,$A269,СВЦЭМ!$B$40:$B$783,L$260)+'СЕТ СН'!$F$15</f>
        <v>0</v>
      </c>
      <c r="M269" s="36">
        <f>SUMIFS(СВЦЭМ!$H$40:$H$783,СВЦЭМ!$A$40:$A$783,$A269,СВЦЭМ!$B$40:$B$783,M$260)+'СЕТ СН'!$F$15</f>
        <v>0</v>
      </c>
      <c r="N269" s="36">
        <f>SUMIFS(СВЦЭМ!$H$40:$H$783,СВЦЭМ!$A$40:$A$783,$A269,СВЦЭМ!$B$40:$B$783,N$260)+'СЕТ СН'!$F$15</f>
        <v>0</v>
      </c>
      <c r="O269" s="36">
        <f>SUMIFS(СВЦЭМ!$H$40:$H$783,СВЦЭМ!$A$40:$A$783,$A269,СВЦЭМ!$B$40:$B$783,O$260)+'СЕТ СН'!$F$15</f>
        <v>0</v>
      </c>
      <c r="P269" s="36">
        <f>SUMIFS(СВЦЭМ!$H$40:$H$783,СВЦЭМ!$A$40:$A$783,$A269,СВЦЭМ!$B$40:$B$783,P$260)+'СЕТ СН'!$F$15</f>
        <v>0</v>
      </c>
      <c r="Q269" s="36">
        <f>SUMIFS(СВЦЭМ!$H$40:$H$783,СВЦЭМ!$A$40:$A$783,$A269,СВЦЭМ!$B$40:$B$783,Q$260)+'СЕТ СН'!$F$15</f>
        <v>0</v>
      </c>
      <c r="R269" s="36">
        <f>SUMIFS(СВЦЭМ!$H$40:$H$783,СВЦЭМ!$A$40:$A$783,$A269,СВЦЭМ!$B$40:$B$783,R$260)+'СЕТ СН'!$F$15</f>
        <v>0</v>
      </c>
      <c r="S269" s="36">
        <f>SUMIFS(СВЦЭМ!$H$40:$H$783,СВЦЭМ!$A$40:$A$783,$A269,СВЦЭМ!$B$40:$B$783,S$260)+'СЕТ СН'!$F$15</f>
        <v>0</v>
      </c>
      <c r="T269" s="36">
        <f>SUMIFS(СВЦЭМ!$H$40:$H$783,СВЦЭМ!$A$40:$A$783,$A269,СВЦЭМ!$B$40:$B$783,T$260)+'СЕТ СН'!$F$15</f>
        <v>0</v>
      </c>
      <c r="U269" s="36">
        <f>SUMIFS(СВЦЭМ!$H$40:$H$783,СВЦЭМ!$A$40:$A$783,$A269,СВЦЭМ!$B$40:$B$783,U$260)+'СЕТ СН'!$F$15</f>
        <v>0</v>
      </c>
      <c r="V269" s="36">
        <f>SUMIFS(СВЦЭМ!$H$40:$H$783,СВЦЭМ!$A$40:$A$783,$A269,СВЦЭМ!$B$40:$B$783,V$260)+'СЕТ СН'!$F$15</f>
        <v>0</v>
      </c>
      <c r="W269" s="36">
        <f>SUMIFS(СВЦЭМ!$H$40:$H$783,СВЦЭМ!$A$40:$A$783,$A269,СВЦЭМ!$B$40:$B$783,W$260)+'СЕТ СН'!$F$15</f>
        <v>0</v>
      </c>
      <c r="X269" s="36">
        <f>SUMIFS(СВЦЭМ!$H$40:$H$783,СВЦЭМ!$A$40:$A$783,$A269,СВЦЭМ!$B$40:$B$783,X$260)+'СЕТ СН'!$F$15</f>
        <v>0</v>
      </c>
      <c r="Y269" s="36">
        <f>SUMIFS(СВЦЭМ!$H$40:$H$783,СВЦЭМ!$A$40:$A$783,$A269,СВЦЭМ!$B$40:$B$783,Y$260)+'СЕТ СН'!$F$15</f>
        <v>0</v>
      </c>
    </row>
    <row r="270" spans="1:27" ht="15.75" hidden="1" x14ac:dyDescent="0.2">
      <c r="A270" s="35">
        <f t="shared" si="7"/>
        <v>44571</v>
      </c>
      <c r="B270" s="36">
        <f>SUMIFS(СВЦЭМ!$H$40:$H$783,СВЦЭМ!$A$40:$A$783,$A270,СВЦЭМ!$B$40:$B$783,B$260)+'СЕТ СН'!$F$15</f>
        <v>0</v>
      </c>
      <c r="C270" s="36">
        <f>SUMIFS(СВЦЭМ!$H$40:$H$783,СВЦЭМ!$A$40:$A$783,$A270,СВЦЭМ!$B$40:$B$783,C$260)+'СЕТ СН'!$F$15</f>
        <v>0</v>
      </c>
      <c r="D270" s="36">
        <f>SUMIFS(СВЦЭМ!$H$40:$H$783,СВЦЭМ!$A$40:$A$783,$A270,СВЦЭМ!$B$40:$B$783,D$260)+'СЕТ СН'!$F$15</f>
        <v>0</v>
      </c>
      <c r="E270" s="36">
        <f>SUMIFS(СВЦЭМ!$H$40:$H$783,СВЦЭМ!$A$40:$A$783,$A270,СВЦЭМ!$B$40:$B$783,E$260)+'СЕТ СН'!$F$15</f>
        <v>0</v>
      </c>
      <c r="F270" s="36">
        <f>SUMIFS(СВЦЭМ!$H$40:$H$783,СВЦЭМ!$A$40:$A$783,$A270,СВЦЭМ!$B$40:$B$783,F$260)+'СЕТ СН'!$F$15</f>
        <v>0</v>
      </c>
      <c r="G270" s="36">
        <f>SUMIFS(СВЦЭМ!$H$40:$H$783,СВЦЭМ!$A$40:$A$783,$A270,СВЦЭМ!$B$40:$B$783,G$260)+'СЕТ СН'!$F$15</f>
        <v>0</v>
      </c>
      <c r="H270" s="36">
        <f>SUMIFS(СВЦЭМ!$H$40:$H$783,СВЦЭМ!$A$40:$A$783,$A270,СВЦЭМ!$B$40:$B$783,H$260)+'СЕТ СН'!$F$15</f>
        <v>0</v>
      </c>
      <c r="I270" s="36">
        <f>SUMIFS(СВЦЭМ!$H$40:$H$783,СВЦЭМ!$A$40:$A$783,$A270,СВЦЭМ!$B$40:$B$783,I$260)+'СЕТ СН'!$F$15</f>
        <v>0</v>
      </c>
      <c r="J270" s="36">
        <f>SUMIFS(СВЦЭМ!$H$40:$H$783,СВЦЭМ!$A$40:$A$783,$A270,СВЦЭМ!$B$40:$B$783,J$260)+'СЕТ СН'!$F$15</f>
        <v>0</v>
      </c>
      <c r="K270" s="36">
        <f>SUMIFS(СВЦЭМ!$H$40:$H$783,СВЦЭМ!$A$40:$A$783,$A270,СВЦЭМ!$B$40:$B$783,K$260)+'СЕТ СН'!$F$15</f>
        <v>0</v>
      </c>
      <c r="L270" s="36">
        <f>SUMIFS(СВЦЭМ!$H$40:$H$783,СВЦЭМ!$A$40:$A$783,$A270,СВЦЭМ!$B$40:$B$783,L$260)+'СЕТ СН'!$F$15</f>
        <v>0</v>
      </c>
      <c r="M270" s="36">
        <f>SUMIFS(СВЦЭМ!$H$40:$H$783,СВЦЭМ!$A$40:$A$783,$A270,СВЦЭМ!$B$40:$B$783,M$260)+'СЕТ СН'!$F$15</f>
        <v>0</v>
      </c>
      <c r="N270" s="36">
        <f>SUMIFS(СВЦЭМ!$H$40:$H$783,СВЦЭМ!$A$40:$A$783,$A270,СВЦЭМ!$B$40:$B$783,N$260)+'СЕТ СН'!$F$15</f>
        <v>0</v>
      </c>
      <c r="O270" s="36">
        <f>SUMIFS(СВЦЭМ!$H$40:$H$783,СВЦЭМ!$A$40:$A$783,$A270,СВЦЭМ!$B$40:$B$783,O$260)+'СЕТ СН'!$F$15</f>
        <v>0</v>
      </c>
      <c r="P270" s="36">
        <f>SUMIFS(СВЦЭМ!$H$40:$H$783,СВЦЭМ!$A$40:$A$783,$A270,СВЦЭМ!$B$40:$B$783,P$260)+'СЕТ СН'!$F$15</f>
        <v>0</v>
      </c>
      <c r="Q270" s="36">
        <f>SUMIFS(СВЦЭМ!$H$40:$H$783,СВЦЭМ!$A$40:$A$783,$A270,СВЦЭМ!$B$40:$B$783,Q$260)+'СЕТ СН'!$F$15</f>
        <v>0</v>
      </c>
      <c r="R270" s="36">
        <f>SUMIFS(СВЦЭМ!$H$40:$H$783,СВЦЭМ!$A$40:$A$783,$A270,СВЦЭМ!$B$40:$B$783,R$260)+'СЕТ СН'!$F$15</f>
        <v>0</v>
      </c>
      <c r="S270" s="36">
        <f>SUMIFS(СВЦЭМ!$H$40:$H$783,СВЦЭМ!$A$40:$A$783,$A270,СВЦЭМ!$B$40:$B$783,S$260)+'СЕТ СН'!$F$15</f>
        <v>0</v>
      </c>
      <c r="T270" s="36">
        <f>SUMIFS(СВЦЭМ!$H$40:$H$783,СВЦЭМ!$A$40:$A$783,$A270,СВЦЭМ!$B$40:$B$783,T$260)+'СЕТ СН'!$F$15</f>
        <v>0</v>
      </c>
      <c r="U270" s="36">
        <f>SUMIFS(СВЦЭМ!$H$40:$H$783,СВЦЭМ!$A$40:$A$783,$A270,СВЦЭМ!$B$40:$B$783,U$260)+'СЕТ СН'!$F$15</f>
        <v>0</v>
      </c>
      <c r="V270" s="36">
        <f>SUMIFS(СВЦЭМ!$H$40:$H$783,СВЦЭМ!$A$40:$A$783,$A270,СВЦЭМ!$B$40:$B$783,V$260)+'СЕТ СН'!$F$15</f>
        <v>0</v>
      </c>
      <c r="W270" s="36">
        <f>SUMIFS(СВЦЭМ!$H$40:$H$783,СВЦЭМ!$A$40:$A$783,$A270,СВЦЭМ!$B$40:$B$783,W$260)+'СЕТ СН'!$F$15</f>
        <v>0</v>
      </c>
      <c r="X270" s="36">
        <f>SUMIFS(СВЦЭМ!$H$40:$H$783,СВЦЭМ!$A$40:$A$783,$A270,СВЦЭМ!$B$40:$B$783,X$260)+'СЕТ СН'!$F$15</f>
        <v>0</v>
      </c>
      <c r="Y270" s="36">
        <f>SUMIFS(СВЦЭМ!$H$40:$H$783,СВЦЭМ!$A$40:$A$783,$A270,СВЦЭМ!$B$40:$B$783,Y$260)+'СЕТ СН'!$F$15</f>
        <v>0</v>
      </c>
    </row>
    <row r="271" spans="1:27" ht="15.75" hidden="1" x14ac:dyDescent="0.2">
      <c r="A271" s="35">
        <f t="shared" si="7"/>
        <v>44572</v>
      </c>
      <c r="B271" s="36">
        <f>SUMIFS(СВЦЭМ!$H$40:$H$783,СВЦЭМ!$A$40:$A$783,$A271,СВЦЭМ!$B$40:$B$783,B$260)+'СЕТ СН'!$F$15</f>
        <v>0</v>
      </c>
      <c r="C271" s="36">
        <f>SUMIFS(СВЦЭМ!$H$40:$H$783,СВЦЭМ!$A$40:$A$783,$A271,СВЦЭМ!$B$40:$B$783,C$260)+'СЕТ СН'!$F$15</f>
        <v>0</v>
      </c>
      <c r="D271" s="36">
        <f>SUMIFS(СВЦЭМ!$H$40:$H$783,СВЦЭМ!$A$40:$A$783,$A271,СВЦЭМ!$B$40:$B$783,D$260)+'СЕТ СН'!$F$15</f>
        <v>0</v>
      </c>
      <c r="E271" s="36">
        <f>SUMIFS(СВЦЭМ!$H$40:$H$783,СВЦЭМ!$A$40:$A$783,$A271,СВЦЭМ!$B$40:$B$783,E$260)+'СЕТ СН'!$F$15</f>
        <v>0</v>
      </c>
      <c r="F271" s="36">
        <f>SUMIFS(СВЦЭМ!$H$40:$H$783,СВЦЭМ!$A$40:$A$783,$A271,СВЦЭМ!$B$40:$B$783,F$260)+'СЕТ СН'!$F$15</f>
        <v>0</v>
      </c>
      <c r="G271" s="36">
        <f>SUMIFS(СВЦЭМ!$H$40:$H$783,СВЦЭМ!$A$40:$A$783,$A271,СВЦЭМ!$B$40:$B$783,G$260)+'СЕТ СН'!$F$15</f>
        <v>0</v>
      </c>
      <c r="H271" s="36">
        <f>SUMIFS(СВЦЭМ!$H$40:$H$783,СВЦЭМ!$A$40:$A$783,$A271,СВЦЭМ!$B$40:$B$783,H$260)+'СЕТ СН'!$F$15</f>
        <v>0</v>
      </c>
      <c r="I271" s="36">
        <f>SUMIFS(СВЦЭМ!$H$40:$H$783,СВЦЭМ!$A$40:$A$783,$A271,СВЦЭМ!$B$40:$B$783,I$260)+'СЕТ СН'!$F$15</f>
        <v>0</v>
      </c>
      <c r="J271" s="36">
        <f>SUMIFS(СВЦЭМ!$H$40:$H$783,СВЦЭМ!$A$40:$A$783,$A271,СВЦЭМ!$B$40:$B$783,J$260)+'СЕТ СН'!$F$15</f>
        <v>0</v>
      </c>
      <c r="K271" s="36">
        <f>SUMIFS(СВЦЭМ!$H$40:$H$783,СВЦЭМ!$A$40:$A$783,$A271,СВЦЭМ!$B$40:$B$783,K$260)+'СЕТ СН'!$F$15</f>
        <v>0</v>
      </c>
      <c r="L271" s="36">
        <f>SUMIFS(СВЦЭМ!$H$40:$H$783,СВЦЭМ!$A$40:$A$783,$A271,СВЦЭМ!$B$40:$B$783,L$260)+'СЕТ СН'!$F$15</f>
        <v>0</v>
      </c>
      <c r="M271" s="36">
        <f>SUMIFS(СВЦЭМ!$H$40:$H$783,СВЦЭМ!$A$40:$A$783,$A271,СВЦЭМ!$B$40:$B$783,M$260)+'СЕТ СН'!$F$15</f>
        <v>0</v>
      </c>
      <c r="N271" s="36">
        <f>SUMIFS(СВЦЭМ!$H$40:$H$783,СВЦЭМ!$A$40:$A$783,$A271,СВЦЭМ!$B$40:$B$783,N$260)+'СЕТ СН'!$F$15</f>
        <v>0</v>
      </c>
      <c r="O271" s="36">
        <f>SUMIFS(СВЦЭМ!$H$40:$H$783,СВЦЭМ!$A$40:$A$783,$A271,СВЦЭМ!$B$40:$B$783,O$260)+'СЕТ СН'!$F$15</f>
        <v>0</v>
      </c>
      <c r="P271" s="36">
        <f>SUMIFS(СВЦЭМ!$H$40:$H$783,СВЦЭМ!$A$40:$A$783,$A271,СВЦЭМ!$B$40:$B$783,P$260)+'СЕТ СН'!$F$15</f>
        <v>0</v>
      </c>
      <c r="Q271" s="36">
        <f>SUMIFS(СВЦЭМ!$H$40:$H$783,СВЦЭМ!$A$40:$A$783,$A271,СВЦЭМ!$B$40:$B$783,Q$260)+'СЕТ СН'!$F$15</f>
        <v>0</v>
      </c>
      <c r="R271" s="36">
        <f>SUMIFS(СВЦЭМ!$H$40:$H$783,СВЦЭМ!$A$40:$A$783,$A271,СВЦЭМ!$B$40:$B$783,R$260)+'СЕТ СН'!$F$15</f>
        <v>0</v>
      </c>
      <c r="S271" s="36">
        <f>SUMIFS(СВЦЭМ!$H$40:$H$783,СВЦЭМ!$A$40:$A$783,$A271,СВЦЭМ!$B$40:$B$783,S$260)+'СЕТ СН'!$F$15</f>
        <v>0</v>
      </c>
      <c r="T271" s="36">
        <f>SUMIFS(СВЦЭМ!$H$40:$H$783,СВЦЭМ!$A$40:$A$783,$A271,СВЦЭМ!$B$40:$B$783,T$260)+'СЕТ СН'!$F$15</f>
        <v>0</v>
      </c>
      <c r="U271" s="36">
        <f>SUMIFS(СВЦЭМ!$H$40:$H$783,СВЦЭМ!$A$40:$A$783,$A271,СВЦЭМ!$B$40:$B$783,U$260)+'СЕТ СН'!$F$15</f>
        <v>0</v>
      </c>
      <c r="V271" s="36">
        <f>SUMIFS(СВЦЭМ!$H$40:$H$783,СВЦЭМ!$A$40:$A$783,$A271,СВЦЭМ!$B$40:$B$783,V$260)+'СЕТ СН'!$F$15</f>
        <v>0</v>
      </c>
      <c r="W271" s="36">
        <f>SUMIFS(СВЦЭМ!$H$40:$H$783,СВЦЭМ!$A$40:$A$783,$A271,СВЦЭМ!$B$40:$B$783,W$260)+'СЕТ СН'!$F$15</f>
        <v>0</v>
      </c>
      <c r="X271" s="36">
        <f>SUMIFS(СВЦЭМ!$H$40:$H$783,СВЦЭМ!$A$40:$A$783,$A271,СВЦЭМ!$B$40:$B$783,X$260)+'СЕТ СН'!$F$15</f>
        <v>0</v>
      </c>
      <c r="Y271" s="36">
        <f>SUMIFS(СВЦЭМ!$H$40:$H$783,СВЦЭМ!$A$40:$A$783,$A271,СВЦЭМ!$B$40:$B$783,Y$260)+'СЕТ СН'!$F$15</f>
        <v>0</v>
      </c>
    </row>
    <row r="272" spans="1:27" ht="15.75" hidden="1" x14ac:dyDescent="0.2">
      <c r="A272" s="35">
        <f t="shared" si="7"/>
        <v>44573</v>
      </c>
      <c r="B272" s="36">
        <f>SUMIFS(СВЦЭМ!$H$40:$H$783,СВЦЭМ!$A$40:$A$783,$A272,СВЦЭМ!$B$40:$B$783,B$260)+'СЕТ СН'!$F$15</f>
        <v>0</v>
      </c>
      <c r="C272" s="36">
        <f>SUMIFS(СВЦЭМ!$H$40:$H$783,СВЦЭМ!$A$40:$A$783,$A272,СВЦЭМ!$B$40:$B$783,C$260)+'СЕТ СН'!$F$15</f>
        <v>0</v>
      </c>
      <c r="D272" s="36">
        <f>SUMIFS(СВЦЭМ!$H$40:$H$783,СВЦЭМ!$A$40:$A$783,$A272,СВЦЭМ!$B$40:$B$783,D$260)+'СЕТ СН'!$F$15</f>
        <v>0</v>
      </c>
      <c r="E272" s="36">
        <f>SUMIFS(СВЦЭМ!$H$40:$H$783,СВЦЭМ!$A$40:$A$783,$A272,СВЦЭМ!$B$40:$B$783,E$260)+'СЕТ СН'!$F$15</f>
        <v>0</v>
      </c>
      <c r="F272" s="36">
        <f>SUMIFS(СВЦЭМ!$H$40:$H$783,СВЦЭМ!$A$40:$A$783,$A272,СВЦЭМ!$B$40:$B$783,F$260)+'СЕТ СН'!$F$15</f>
        <v>0</v>
      </c>
      <c r="G272" s="36">
        <f>SUMIFS(СВЦЭМ!$H$40:$H$783,СВЦЭМ!$A$40:$A$783,$A272,СВЦЭМ!$B$40:$B$783,G$260)+'СЕТ СН'!$F$15</f>
        <v>0</v>
      </c>
      <c r="H272" s="36">
        <f>SUMIFS(СВЦЭМ!$H$40:$H$783,СВЦЭМ!$A$40:$A$783,$A272,СВЦЭМ!$B$40:$B$783,H$260)+'СЕТ СН'!$F$15</f>
        <v>0</v>
      </c>
      <c r="I272" s="36">
        <f>SUMIFS(СВЦЭМ!$H$40:$H$783,СВЦЭМ!$A$40:$A$783,$A272,СВЦЭМ!$B$40:$B$783,I$260)+'СЕТ СН'!$F$15</f>
        <v>0</v>
      </c>
      <c r="J272" s="36">
        <f>SUMIFS(СВЦЭМ!$H$40:$H$783,СВЦЭМ!$A$40:$A$783,$A272,СВЦЭМ!$B$40:$B$783,J$260)+'СЕТ СН'!$F$15</f>
        <v>0</v>
      </c>
      <c r="K272" s="36">
        <f>SUMIFS(СВЦЭМ!$H$40:$H$783,СВЦЭМ!$A$40:$A$783,$A272,СВЦЭМ!$B$40:$B$783,K$260)+'СЕТ СН'!$F$15</f>
        <v>0</v>
      </c>
      <c r="L272" s="36">
        <f>SUMIFS(СВЦЭМ!$H$40:$H$783,СВЦЭМ!$A$40:$A$783,$A272,СВЦЭМ!$B$40:$B$783,L$260)+'СЕТ СН'!$F$15</f>
        <v>0</v>
      </c>
      <c r="M272" s="36">
        <f>SUMIFS(СВЦЭМ!$H$40:$H$783,СВЦЭМ!$A$40:$A$783,$A272,СВЦЭМ!$B$40:$B$783,M$260)+'СЕТ СН'!$F$15</f>
        <v>0</v>
      </c>
      <c r="N272" s="36">
        <f>SUMIFS(СВЦЭМ!$H$40:$H$783,СВЦЭМ!$A$40:$A$783,$A272,СВЦЭМ!$B$40:$B$783,N$260)+'СЕТ СН'!$F$15</f>
        <v>0</v>
      </c>
      <c r="O272" s="36">
        <f>SUMIFS(СВЦЭМ!$H$40:$H$783,СВЦЭМ!$A$40:$A$783,$A272,СВЦЭМ!$B$40:$B$783,O$260)+'СЕТ СН'!$F$15</f>
        <v>0</v>
      </c>
      <c r="P272" s="36">
        <f>SUMIFS(СВЦЭМ!$H$40:$H$783,СВЦЭМ!$A$40:$A$783,$A272,СВЦЭМ!$B$40:$B$783,P$260)+'СЕТ СН'!$F$15</f>
        <v>0</v>
      </c>
      <c r="Q272" s="36">
        <f>SUMIFS(СВЦЭМ!$H$40:$H$783,СВЦЭМ!$A$40:$A$783,$A272,СВЦЭМ!$B$40:$B$783,Q$260)+'СЕТ СН'!$F$15</f>
        <v>0</v>
      </c>
      <c r="R272" s="36">
        <f>SUMIFS(СВЦЭМ!$H$40:$H$783,СВЦЭМ!$A$40:$A$783,$A272,СВЦЭМ!$B$40:$B$783,R$260)+'СЕТ СН'!$F$15</f>
        <v>0</v>
      </c>
      <c r="S272" s="36">
        <f>SUMIFS(СВЦЭМ!$H$40:$H$783,СВЦЭМ!$A$40:$A$783,$A272,СВЦЭМ!$B$40:$B$783,S$260)+'СЕТ СН'!$F$15</f>
        <v>0</v>
      </c>
      <c r="T272" s="36">
        <f>SUMIFS(СВЦЭМ!$H$40:$H$783,СВЦЭМ!$A$40:$A$783,$A272,СВЦЭМ!$B$40:$B$783,T$260)+'СЕТ СН'!$F$15</f>
        <v>0</v>
      </c>
      <c r="U272" s="36">
        <f>SUMIFS(СВЦЭМ!$H$40:$H$783,СВЦЭМ!$A$40:$A$783,$A272,СВЦЭМ!$B$40:$B$783,U$260)+'СЕТ СН'!$F$15</f>
        <v>0</v>
      </c>
      <c r="V272" s="36">
        <f>SUMIFS(СВЦЭМ!$H$40:$H$783,СВЦЭМ!$A$40:$A$783,$A272,СВЦЭМ!$B$40:$B$783,V$260)+'СЕТ СН'!$F$15</f>
        <v>0</v>
      </c>
      <c r="W272" s="36">
        <f>SUMIFS(СВЦЭМ!$H$40:$H$783,СВЦЭМ!$A$40:$A$783,$A272,СВЦЭМ!$B$40:$B$783,W$260)+'СЕТ СН'!$F$15</f>
        <v>0</v>
      </c>
      <c r="X272" s="36">
        <f>SUMIFS(СВЦЭМ!$H$40:$H$783,СВЦЭМ!$A$40:$A$783,$A272,СВЦЭМ!$B$40:$B$783,X$260)+'СЕТ СН'!$F$15</f>
        <v>0</v>
      </c>
      <c r="Y272" s="36">
        <f>SUMIFS(СВЦЭМ!$H$40:$H$783,СВЦЭМ!$A$40:$A$783,$A272,СВЦЭМ!$B$40:$B$783,Y$260)+'СЕТ СН'!$F$15</f>
        <v>0</v>
      </c>
    </row>
    <row r="273" spans="1:25" ht="15.75" hidden="1" x14ac:dyDescent="0.2">
      <c r="A273" s="35">
        <f t="shared" si="7"/>
        <v>44574</v>
      </c>
      <c r="B273" s="36">
        <f>SUMIFS(СВЦЭМ!$H$40:$H$783,СВЦЭМ!$A$40:$A$783,$A273,СВЦЭМ!$B$40:$B$783,B$260)+'СЕТ СН'!$F$15</f>
        <v>0</v>
      </c>
      <c r="C273" s="36">
        <f>SUMIFS(СВЦЭМ!$H$40:$H$783,СВЦЭМ!$A$40:$A$783,$A273,СВЦЭМ!$B$40:$B$783,C$260)+'СЕТ СН'!$F$15</f>
        <v>0</v>
      </c>
      <c r="D273" s="36">
        <f>SUMIFS(СВЦЭМ!$H$40:$H$783,СВЦЭМ!$A$40:$A$783,$A273,СВЦЭМ!$B$40:$B$783,D$260)+'СЕТ СН'!$F$15</f>
        <v>0</v>
      </c>
      <c r="E273" s="36">
        <f>SUMIFS(СВЦЭМ!$H$40:$H$783,СВЦЭМ!$A$40:$A$783,$A273,СВЦЭМ!$B$40:$B$783,E$260)+'СЕТ СН'!$F$15</f>
        <v>0</v>
      </c>
      <c r="F273" s="36">
        <f>SUMIFS(СВЦЭМ!$H$40:$H$783,СВЦЭМ!$A$40:$A$783,$A273,СВЦЭМ!$B$40:$B$783,F$260)+'СЕТ СН'!$F$15</f>
        <v>0</v>
      </c>
      <c r="G273" s="36">
        <f>SUMIFS(СВЦЭМ!$H$40:$H$783,СВЦЭМ!$A$40:$A$783,$A273,СВЦЭМ!$B$40:$B$783,G$260)+'СЕТ СН'!$F$15</f>
        <v>0</v>
      </c>
      <c r="H273" s="36">
        <f>SUMIFS(СВЦЭМ!$H$40:$H$783,СВЦЭМ!$A$40:$A$783,$A273,СВЦЭМ!$B$40:$B$783,H$260)+'СЕТ СН'!$F$15</f>
        <v>0</v>
      </c>
      <c r="I273" s="36">
        <f>SUMIFS(СВЦЭМ!$H$40:$H$783,СВЦЭМ!$A$40:$A$783,$A273,СВЦЭМ!$B$40:$B$783,I$260)+'СЕТ СН'!$F$15</f>
        <v>0</v>
      </c>
      <c r="J273" s="36">
        <f>SUMIFS(СВЦЭМ!$H$40:$H$783,СВЦЭМ!$A$40:$A$783,$A273,СВЦЭМ!$B$40:$B$783,J$260)+'СЕТ СН'!$F$15</f>
        <v>0</v>
      </c>
      <c r="K273" s="36">
        <f>SUMIFS(СВЦЭМ!$H$40:$H$783,СВЦЭМ!$A$40:$A$783,$A273,СВЦЭМ!$B$40:$B$783,K$260)+'СЕТ СН'!$F$15</f>
        <v>0</v>
      </c>
      <c r="L273" s="36">
        <f>SUMIFS(СВЦЭМ!$H$40:$H$783,СВЦЭМ!$A$40:$A$783,$A273,СВЦЭМ!$B$40:$B$783,L$260)+'СЕТ СН'!$F$15</f>
        <v>0</v>
      </c>
      <c r="M273" s="36">
        <f>SUMIFS(СВЦЭМ!$H$40:$H$783,СВЦЭМ!$A$40:$A$783,$A273,СВЦЭМ!$B$40:$B$783,M$260)+'СЕТ СН'!$F$15</f>
        <v>0</v>
      </c>
      <c r="N273" s="36">
        <f>SUMIFS(СВЦЭМ!$H$40:$H$783,СВЦЭМ!$A$40:$A$783,$A273,СВЦЭМ!$B$40:$B$783,N$260)+'СЕТ СН'!$F$15</f>
        <v>0</v>
      </c>
      <c r="O273" s="36">
        <f>SUMIFS(СВЦЭМ!$H$40:$H$783,СВЦЭМ!$A$40:$A$783,$A273,СВЦЭМ!$B$40:$B$783,O$260)+'СЕТ СН'!$F$15</f>
        <v>0</v>
      </c>
      <c r="P273" s="36">
        <f>SUMIFS(СВЦЭМ!$H$40:$H$783,СВЦЭМ!$A$40:$A$783,$A273,СВЦЭМ!$B$40:$B$783,P$260)+'СЕТ СН'!$F$15</f>
        <v>0</v>
      </c>
      <c r="Q273" s="36">
        <f>SUMIFS(СВЦЭМ!$H$40:$H$783,СВЦЭМ!$A$40:$A$783,$A273,СВЦЭМ!$B$40:$B$783,Q$260)+'СЕТ СН'!$F$15</f>
        <v>0</v>
      </c>
      <c r="R273" s="36">
        <f>SUMIFS(СВЦЭМ!$H$40:$H$783,СВЦЭМ!$A$40:$A$783,$A273,СВЦЭМ!$B$40:$B$783,R$260)+'СЕТ СН'!$F$15</f>
        <v>0</v>
      </c>
      <c r="S273" s="36">
        <f>SUMIFS(СВЦЭМ!$H$40:$H$783,СВЦЭМ!$A$40:$A$783,$A273,СВЦЭМ!$B$40:$B$783,S$260)+'СЕТ СН'!$F$15</f>
        <v>0</v>
      </c>
      <c r="T273" s="36">
        <f>SUMIFS(СВЦЭМ!$H$40:$H$783,СВЦЭМ!$A$40:$A$783,$A273,СВЦЭМ!$B$40:$B$783,T$260)+'СЕТ СН'!$F$15</f>
        <v>0</v>
      </c>
      <c r="U273" s="36">
        <f>SUMIFS(СВЦЭМ!$H$40:$H$783,СВЦЭМ!$A$40:$A$783,$A273,СВЦЭМ!$B$40:$B$783,U$260)+'СЕТ СН'!$F$15</f>
        <v>0</v>
      </c>
      <c r="V273" s="36">
        <f>SUMIFS(СВЦЭМ!$H$40:$H$783,СВЦЭМ!$A$40:$A$783,$A273,СВЦЭМ!$B$40:$B$783,V$260)+'СЕТ СН'!$F$15</f>
        <v>0</v>
      </c>
      <c r="W273" s="36">
        <f>SUMIFS(СВЦЭМ!$H$40:$H$783,СВЦЭМ!$A$40:$A$783,$A273,СВЦЭМ!$B$40:$B$783,W$260)+'СЕТ СН'!$F$15</f>
        <v>0</v>
      </c>
      <c r="X273" s="36">
        <f>SUMIFS(СВЦЭМ!$H$40:$H$783,СВЦЭМ!$A$40:$A$783,$A273,СВЦЭМ!$B$40:$B$783,X$260)+'СЕТ СН'!$F$15</f>
        <v>0</v>
      </c>
      <c r="Y273" s="36">
        <f>SUMIFS(СВЦЭМ!$H$40:$H$783,СВЦЭМ!$A$40:$A$783,$A273,СВЦЭМ!$B$40:$B$783,Y$260)+'СЕТ СН'!$F$15</f>
        <v>0</v>
      </c>
    </row>
    <row r="274" spans="1:25" ht="15.75" hidden="1" x14ac:dyDescent="0.2">
      <c r="A274" s="35">
        <f t="shared" si="7"/>
        <v>44575</v>
      </c>
      <c r="B274" s="36">
        <f>SUMIFS(СВЦЭМ!$H$40:$H$783,СВЦЭМ!$A$40:$A$783,$A274,СВЦЭМ!$B$40:$B$783,B$260)+'СЕТ СН'!$F$15</f>
        <v>0</v>
      </c>
      <c r="C274" s="36">
        <f>SUMIFS(СВЦЭМ!$H$40:$H$783,СВЦЭМ!$A$40:$A$783,$A274,СВЦЭМ!$B$40:$B$783,C$260)+'СЕТ СН'!$F$15</f>
        <v>0</v>
      </c>
      <c r="D274" s="36">
        <f>SUMIFS(СВЦЭМ!$H$40:$H$783,СВЦЭМ!$A$40:$A$783,$A274,СВЦЭМ!$B$40:$B$783,D$260)+'СЕТ СН'!$F$15</f>
        <v>0</v>
      </c>
      <c r="E274" s="36">
        <f>SUMIFS(СВЦЭМ!$H$40:$H$783,СВЦЭМ!$A$40:$A$783,$A274,СВЦЭМ!$B$40:$B$783,E$260)+'СЕТ СН'!$F$15</f>
        <v>0</v>
      </c>
      <c r="F274" s="36">
        <f>SUMIFS(СВЦЭМ!$H$40:$H$783,СВЦЭМ!$A$40:$A$783,$A274,СВЦЭМ!$B$40:$B$783,F$260)+'СЕТ СН'!$F$15</f>
        <v>0</v>
      </c>
      <c r="G274" s="36">
        <f>SUMIFS(СВЦЭМ!$H$40:$H$783,СВЦЭМ!$A$40:$A$783,$A274,СВЦЭМ!$B$40:$B$783,G$260)+'СЕТ СН'!$F$15</f>
        <v>0</v>
      </c>
      <c r="H274" s="36">
        <f>SUMIFS(СВЦЭМ!$H$40:$H$783,СВЦЭМ!$A$40:$A$783,$A274,СВЦЭМ!$B$40:$B$783,H$260)+'СЕТ СН'!$F$15</f>
        <v>0</v>
      </c>
      <c r="I274" s="36">
        <f>SUMIFS(СВЦЭМ!$H$40:$H$783,СВЦЭМ!$A$40:$A$783,$A274,СВЦЭМ!$B$40:$B$783,I$260)+'СЕТ СН'!$F$15</f>
        <v>0</v>
      </c>
      <c r="J274" s="36">
        <f>SUMIFS(СВЦЭМ!$H$40:$H$783,СВЦЭМ!$A$40:$A$783,$A274,СВЦЭМ!$B$40:$B$783,J$260)+'СЕТ СН'!$F$15</f>
        <v>0</v>
      </c>
      <c r="K274" s="36">
        <f>SUMIFS(СВЦЭМ!$H$40:$H$783,СВЦЭМ!$A$40:$A$783,$A274,СВЦЭМ!$B$40:$B$783,K$260)+'СЕТ СН'!$F$15</f>
        <v>0</v>
      </c>
      <c r="L274" s="36">
        <f>SUMIFS(СВЦЭМ!$H$40:$H$783,СВЦЭМ!$A$40:$A$783,$A274,СВЦЭМ!$B$40:$B$783,L$260)+'СЕТ СН'!$F$15</f>
        <v>0</v>
      </c>
      <c r="M274" s="36">
        <f>SUMIFS(СВЦЭМ!$H$40:$H$783,СВЦЭМ!$A$40:$A$783,$A274,СВЦЭМ!$B$40:$B$783,M$260)+'СЕТ СН'!$F$15</f>
        <v>0</v>
      </c>
      <c r="N274" s="36">
        <f>SUMIFS(СВЦЭМ!$H$40:$H$783,СВЦЭМ!$A$40:$A$783,$A274,СВЦЭМ!$B$40:$B$783,N$260)+'СЕТ СН'!$F$15</f>
        <v>0</v>
      </c>
      <c r="O274" s="36">
        <f>SUMIFS(СВЦЭМ!$H$40:$H$783,СВЦЭМ!$A$40:$A$783,$A274,СВЦЭМ!$B$40:$B$783,O$260)+'СЕТ СН'!$F$15</f>
        <v>0</v>
      </c>
      <c r="P274" s="36">
        <f>SUMIFS(СВЦЭМ!$H$40:$H$783,СВЦЭМ!$A$40:$A$783,$A274,СВЦЭМ!$B$40:$B$783,P$260)+'СЕТ СН'!$F$15</f>
        <v>0</v>
      </c>
      <c r="Q274" s="36">
        <f>SUMIFS(СВЦЭМ!$H$40:$H$783,СВЦЭМ!$A$40:$A$783,$A274,СВЦЭМ!$B$40:$B$783,Q$260)+'СЕТ СН'!$F$15</f>
        <v>0</v>
      </c>
      <c r="R274" s="36">
        <f>SUMIFS(СВЦЭМ!$H$40:$H$783,СВЦЭМ!$A$40:$A$783,$A274,СВЦЭМ!$B$40:$B$783,R$260)+'СЕТ СН'!$F$15</f>
        <v>0</v>
      </c>
      <c r="S274" s="36">
        <f>SUMIFS(СВЦЭМ!$H$40:$H$783,СВЦЭМ!$A$40:$A$783,$A274,СВЦЭМ!$B$40:$B$783,S$260)+'СЕТ СН'!$F$15</f>
        <v>0</v>
      </c>
      <c r="T274" s="36">
        <f>SUMIFS(СВЦЭМ!$H$40:$H$783,СВЦЭМ!$A$40:$A$783,$A274,СВЦЭМ!$B$40:$B$783,T$260)+'СЕТ СН'!$F$15</f>
        <v>0</v>
      </c>
      <c r="U274" s="36">
        <f>SUMIFS(СВЦЭМ!$H$40:$H$783,СВЦЭМ!$A$40:$A$783,$A274,СВЦЭМ!$B$40:$B$783,U$260)+'СЕТ СН'!$F$15</f>
        <v>0</v>
      </c>
      <c r="V274" s="36">
        <f>SUMIFS(СВЦЭМ!$H$40:$H$783,СВЦЭМ!$A$40:$A$783,$A274,СВЦЭМ!$B$40:$B$783,V$260)+'СЕТ СН'!$F$15</f>
        <v>0</v>
      </c>
      <c r="W274" s="36">
        <f>SUMIFS(СВЦЭМ!$H$40:$H$783,СВЦЭМ!$A$40:$A$783,$A274,СВЦЭМ!$B$40:$B$783,W$260)+'СЕТ СН'!$F$15</f>
        <v>0</v>
      </c>
      <c r="X274" s="36">
        <f>SUMIFS(СВЦЭМ!$H$40:$H$783,СВЦЭМ!$A$40:$A$783,$A274,СВЦЭМ!$B$40:$B$783,X$260)+'СЕТ СН'!$F$15</f>
        <v>0</v>
      </c>
      <c r="Y274" s="36">
        <f>SUMIFS(СВЦЭМ!$H$40:$H$783,СВЦЭМ!$A$40:$A$783,$A274,СВЦЭМ!$B$40:$B$783,Y$260)+'СЕТ СН'!$F$15</f>
        <v>0</v>
      </c>
    </row>
    <row r="275" spans="1:25" ht="15.75" hidden="1" x14ac:dyDescent="0.2">
      <c r="A275" s="35">
        <f t="shared" si="7"/>
        <v>44576</v>
      </c>
      <c r="B275" s="36">
        <f>SUMIFS(СВЦЭМ!$H$40:$H$783,СВЦЭМ!$A$40:$A$783,$A275,СВЦЭМ!$B$40:$B$783,B$260)+'СЕТ СН'!$F$15</f>
        <v>0</v>
      </c>
      <c r="C275" s="36">
        <f>SUMIFS(СВЦЭМ!$H$40:$H$783,СВЦЭМ!$A$40:$A$783,$A275,СВЦЭМ!$B$40:$B$783,C$260)+'СЕТ СН'!$F$15</f>
        <v>0</v>
      </c>
      <c r="D275" s="36">
        <f>SUMIFS(СВЦЭМ!$H$40:$H$783,СВЦЭМ!$A$40:$A$783,$A275,СВЦЭМ!$B$40:$B$783,D$260)+'СЕТ СН'!$F$15</f>
        <v>0</v>
      </c>
      <c r="E275" s="36">
        <f>SUMIFS(СВЦЭМ!$H$40:$H$783,СВЦЭМ!$A$40:$A$783,$A275,СВЦЭМ!$B$40:$B$783,E$260)+'СЕТ СН'!$F$15</f>
        <v>0</v>
      </c>
      <c r="F275" s="36">
        <f>SUMIFS(СВЦЭМ!$H$40:$H$783,СВЦЭМ!$A$40:$A$783,$A275,СВЦЭМ!$B$40:$B$783,F$260)+'СЕТ СН'!$F$15</f>
        <v>0</v>
      </c>
      <c r="G275" s="36">
        <f>SUMIFS(СВЦЭМ!$H$40:$H$783,СВЦЭМ!$A$40:$A$783,$A275,СВЦЭМ!$B$40:$B$783,G$260)+'СЕТ СН'!$F$15</f>
        <v>0</v>
      </c>
      <c r="H275" s="36">
        <f>SUMIFS(СВЦЭМ!$H$40:$H$783,СВЦЭМ!$A$40:$A$783,$A275,СВЦЭМ!$B$40:$B$783,H$260)+'СЕТ СН'!$F$15</f>
        <v>0</v>
      </c>
      <c r="I275" s="36">
        <f>SUMIFS(СВЦЭМ!$H$40:$H$783,СВЦЭМ!$A$40:$A$783,$A275,СВЦЭМ!$B$40:$B$783,I$260)+'СЕТ СН'!$F$15</f>
        <v>0</v>
      </c>
      <c r="J275" s="36">
        <f>SUMIFS(СВЦЭМ!$H$40:$H$783,СВЦЭМ!$A$40:$A$783,$A275,СВЦЭМ!$B$40:$B$783,J$260)+'СЕТ СН'!$F$15</f>
        <v>0</v>
      </c>
      <c r="K275" s="36">
        <f>SUMIFS(СВЦЭМ!$H$40:$H$783,СВЦЭМ!$A$40:$A$783,$A275,СВЦЭМ!$B$40:$B$783,K$260)+'СЕТ СН'!$F$15</f>
        <v>0</v>
      </c>
      <c r="L275" s="36">
        <f>SUMIFS(СВЦЭМ!$H$40:$H$783,СВЦЭМ!$A$40:$A$783,$A275,СВЦЭМ!$B$40:$B$783,L$260)+'СЕТ СН'!$F$15</f>
        <v>0</v>
      </c>
      <c r="M275" s="36">
        <f>SUMIFS(СВЦЭМ!$H$40:$H$783,СВЦЭМ!$A$40:$A$783,$A275,СВЦЭМ!$B$40:$B$783,M$260)+'СЕТ СН'!$F$15</f>
        <v>0</v>
      </c>
      <c r="N275" s="36">
        <f>SUMIFS(СВЦЭМ!$H$40:$H$783,СВЦЭМ!$A$40:$A$783,$A275,СВЦЭМ!$B$40:$B$783,N$260)+'СЕТ СН'!$F$15</f>
        <v>0</v>
      </c>
      <c r="O275" s="36">
        <f>SUMIFS(СВЦЭМ!$H$40:$H$783,СВЦЭМ!$A$40:$A$783,$A275,СВЦЭМ!$B$40:$B$783,O$260)+'СЕТ СН'!$F$15</f>
        <v>0</v>
      </c>
      <c r="P275" s="36">
        <f>SUMIFS(СВЦЭМ!$H$40:$H$783,СВЦЭМ!$A$40:$A$783,$A275,СВЦЭМ!$B$40:$B$783,P$260)+'СЕТ СН'!$F$15</f>
        <v>0</v>
      </c>
      <c r="Q275" s="36">
        <f>SUMIFS(СВЦЭМ!$H$40:$H$783,СВЦЭМ!$A$40:$A$783,$A275,СВЦЭМ!$B$40:$B$783,Q$260)+'СЕТ СН'!$F$15</f>
        <v>0</v>
      </c>
      <c r="R275" s="36">
        <f>SUMIFS(СВЦЭМ!$H$40:$H$783,СВЦЭМ!$A$40:$A$783,$A275,СВЦЭМ!$B$40:$B$783,R$260)+'СЕТ СН'!$F$15</f>
        <v>0</v>
      </c>
      <c r="S275" s="36">
        <f>SUMIFS(СВЦЭМ!$H$40:$H$783,СВЦЭМ!$A$40:$A$783,$A275,СВЦЭМ!$B$40:$B$783,S$260)+'СЕТ СН'!$F$15</f>
        <v>0</v>
      </c>
      <c r="T275" s="36">
        <f>SUMIFS(СВЦЭМ!$H$40:$H$783,СВЦЭМ!$A$40:$A$783,$A275,СВЦЭМ!$B$40:$B$783,T$260)+'СЕТ СН'!$F$15</f>
        <v>0</v>
      </c>
      <c r="U275" s="36">
        <f>SUMIFS(СВЦЭМ!$H$40:$H$783,СВЦЭМ!$A$40:$A$783,$A275,СВЦЭМ!$B$40:$B$783,U$260)+'СЕТ СН'!$F$15</f>
        <v>0</v>
      </c>
      <c r="V275" s="36">
        <f>SUMIFS(СВЦЭМ!$H$40:$H$783,СВЦЭМ!$A$40:$A$783,$A275,СВЦЭМ!$B$40:$B$783,V$260)+'СЕТ СН'!$F$15</f>
        <v>0</v>
      </c>
      <c r="W275" s="36">
        <f>SUMIFS(СВЦЭМ!$H$40:$H$783,СВЦЭМ!$A$40:$A$783,$A275,СВЦЭМ!$B$40:$B$783,W$260)+'СЕТ СН'!$F$15</f>
        <v>0</v>
      </c>
      <c r="X275" s="36">
        <f>SUMIFS(СВЦЭМ!$H$40:$H$783,СВЦЭМ!$A$40:$A$783,$A275,СВЦЭМ!$B$40:$B$783,X$260)+'СЕТ СН'!$F$15</f>
        <v>0</v>
      </c>
      <c r="Y275" s="36">
        <f>SUMIFS(СВЦЭМ!$H$40:$H$783,СВЦЭМ!$A$40:$A$783,$A275,СВЦЭМ!$B$40:$B$783,Y$260)+'СЕТ СН'!$F$15</f>
        <v>0</v>
      </c>
    </row>
    <row r="276" spans="1:25" ht="15.75" hidden="1" x14ac:dyDescent="0.2">
      <c r="A276" s="35">
        <f t="shared" si="7"/>
        <v>44577</v>
      </c>
      <c r="B276" s="36">
        <f>SUMIFS(СВЦЭМ!$H$40:$H$783,СВЦЭМ!$A$40:$A$783,$A276,СВЦЭМ!$B$40:$B$783,B$260)+'СЕТ СН'!$F$15</f>
        <v>0</v>
      </c>
      <c r="C276" s="36">
        <f>SUMIFS(СВЦЭМ!$H$40:$H$783,СВЦЭМ!$A$40:$A$783,$A276,СВЦЭМ!$B$40:$B$783,C$260)+'СЕТ СН'!$F$15</f>
        <v>0</v>
      </c>
      <c r="D276" s="36">
        <f>SUMIFS(СВЦЭМ!$H$40:$H$783,СВЦЭМ!$A$40:$A$783,$A276,СВЦЭМ!$B$40:$B$783,D$260)+'СЕТ СН'!$F$15</f>
        <v>0</v>
      </c>
      <c r="E276" s="36">
        <f>SUMIFS(СВЦЭМ!$H$40:$H$783,СВЦЭМ!$A$40:$A$783,$A276,СВЦЭМ!$B$40:$B$783,E$260)+'СЕТ СН'!$F$15</f>
        <v>0</v>
      </c>
      <c r="F276" s="36">
        <f>SUMIFS(СВЦЭМ!$H$40:$H$783,СВЦЭМ!$A$40:$A$783,$A276,СВЦЭМ!$B$40:$B$783,F$260)+'СЕТ СН'!$F$15</f>
        <v>0</v>
      </c>
      <c r="G276" s="36">
        <f>SUMIFS(СВЦЭМ!$H$40:$H$783,СВЦЭМ!$A$40:$A$783,$A276,СВЦЭМ!$B$40:$B$783,G$260)+'СЕТ СН'!$F$15</f>
        <v>0</v>
      </c>
      <c r="H276" s="36">
        <f>SUMIFS(СВЦЭМ!$H$40:$H$783,СВЦЭМ!$A$40:$A$783,$A276,СВЦЭМ!$B$40:$B$783,H$260)+'СЕТ СН'!$F$15</f>
        <v>0</v>
      </c>
      <c r="I276" s="36">
        <f>SUMIFS(СВЦЭМ!$H$40:$H$783,СВЦЭМ!$A$40:$A$783,$A276,СВЦЭМ!$B$40:$B$783,I$260)+'СЕТ СН'!$F$15</f>
        <v>0</v>
      </c>
      <c r="J276" s="36">
        <f>SUMIFS(СВЦЭМ!$H$40:$H$783,СВЦЭМ!$A$40:$A$783,$A276,СВЦЭМ!$B$40:$B$783,J$260)+'СЕТ СН'!$F$15</f>
        <v>0</v>
      </c>
      <c r="K276" s="36">
        <f>SUMIFS(СВЦЭМ!$H$40:$H$783,СВЦЭМ!$A$40:$A$783,$A276,СВЦЭМ!$B$40:$B$783,K$260)+'СЕТ СН'!$F$15</f>
        <v>0</v>
      </c>
      <c r="L276" s="36">
        <f>SUMIFS(СВЦЭМ!$H$40:$H$783,СВЦЭМ!$A$40:$A$783,$A276,СВЦЭМ!$B$40:$B$783,L$260)+'СЕТ СН'!$F$15</f>
        <v>0</v>
      </c>
      <c r="M276" s="36">
        <f>SUMIFS(СВЦЭМ!$H$40:$H$783,СВЦЭМ!$A$40:$A$783,$A276,СВЦЭМ!$B$40:$B$783,M$260)+'СЕТ СН'!$F$15</f>
        <v>0</v>
      </c>
      <c r="N276" s="36">
        <f>SUMIFS(СВЦЭМ!$H$40:$H$783,СВЦЭМ!$A$40:$A$783,$A276,СВЦЭМ!$B$40:$B$783,N$260)+'СЕТ СН'!$F$15</f>
        <v>0</v>
      </c>
      <c r="O276" s="36">
        <f>SUMIFS(СВЦЭМ!$H$40:$H$783,СВЦЭМ!$A$40:$A$783,$A276,СВЦЭМ!$B$40:$B$783,O$260)+'СЕТ СН'!$F$15</f>
        <v>0</v>
      </c>
      <c r="P276" s="36">
        <f>SUMIFS(СВЦЭМ!$H$40:$H$783,СВЦЭМ!$A$40:$A$783,$A276,СВЦЭМ!$B$40:$B$783,P$260)+'СЕТ СН'!$F$15</f>
        <v>0</v>
      </c>
      <c r="Q276" s="36">
        <f>SUMIFS(СВЦЭМ!$H$40:$H$783,СВЦЭМ!$A$40:$A$783,$A276,СВЦЭМ!$B$40:$B$783,Q$260)+'СЕТ СН'!$F$15</f>
        <v>0</v>
      </c>
      <c r="R276" s="36">
        <f>SUMIFS(СВЦЭМ!$H$40:$H$783,СВЦЭМ!$A$40:$A$783,$A276,СВЦЭМ!$B$40:$B$783,R$260)+'СЕТ СН'!$F$15</f>
        <v>0</v>
      </c>
      <c r="S276" s="36">
        <f>SUMIFS(СВЦЭМ!$H$40:$H$783,СВЦЭМ!$A$40:$A$783,$A276,СВЦЭМ!$B$40:$B$783,S$260)+'СЕТ СН'!$F$15</f>
        <v>0</v>
      </c>
      <c r="T276" s="36">
        <f>SUMIFS(СВЦЭМ!$H$40:$H$783,СВЦЭМ!$A$40:$A$783,$A276,СВЦЭМ!$B$40:$B$783,T$260)+'СЕТ СН'!$F$15</f>
        <v>0</v>
      </c>
      <c r="U276" s="36">
        <f>SUMIFS(СВЦЭМ!$H$40:$H$783,СВЦЭМ!$A$40:$A$783,$A276,СВЦЭМ!$B$40:$B$783,U$260)+'СЕТ СН'!$F$15</f>
        <v>0</v>
      </c>
      <c r="V276" s="36">
        <f>SUMIFS(СВЦЭМ!$H$40:$H$783,СВЦЭМ!$A$40:$A$783,$A276,СВЦЭМ!$B$40:$B$783,V$260)+'СЕТ СН'!$F$15</f>
        <v>0</v>
      </c>
      <c r="W276" s="36">
        <f>SUMIFS(СВЦЭМ!$H$40:$H$783,СВЦЭМ!$A$40:$A$783,$A276,СВЦЭМ!$B$40:$B$783,W$260)+'СЕТ СН'!$F$15</f>
        <v>0</v>
      </c>
      <c r="X276" s="36">
        <f>SUMIFS(СВЦЭМ!$H$40:$H$783,СВЦЭМ!$A$40:$A$783,$A276,СВЦЭМ!$B$40:$B$783,X$260)+'СЕТ СН'!$F$15</f>
        <v>0</v>
      </c>
      <c r="Y276" s="36">
        <f>SUMIFS(СВЦЭМ!$H$40:$H$783,СВЦЭМ!$A$40:$A$783,$A276,СВЦЭМ!$B$40:$B$783,Y$260)+'СЕТ СН'!$F$15</f>
        <v>0</v>
      </c>
    </row>
    <row r="277" spans="1:25" ht="15.75" hidden="1" x14ac:dyDescent="0.2">
      <c r="A277" s="35">
        <f t="shared" si="7"/>
        <v>44578</v>
      </c>
      <c r="B277" s="36">
        <f>SUMIFS(СВЦЭМ!$H$40:$H$783,СВЦЭМ!$A$40:$A$783,$A277,СВЦЭМ!$B$40:$B$783,B$260)+'СЕТ СН'!$F$15</f>
        <v>0</v>
      </c>
      <c r="C277" s="36">
        <f>SUMIFS(СВЦЭМ!$H$40:$H$783,СВЦЭМ!$A$40:$A$783,$A277,СВЦЭМ!$B$40:$B$783,C$260)+'СЕТ СН'!$F$15</f>
        <v>0</v>
      </c>
      <c r="D277" s="36">
        <f>SUMIFS(СВЦЭМ!$H$40:$H$783,СВЦЭМ!$A$40:$A$783,$A277,СВЦЭМ!$B$40:$B$783,D$260)+'СЕТ СН'!$F$15</f>
        <v>0</v>
      </c>
      <c r="E277" s="36">
        <f>SUMIFS(СВЦЭМ!$H$40:$H$783,СВЦЭМ!$A$40:$A$783,$A277,СВЦЭМ!$B$40:$B$783,E$260)+'СЕТ СН'!$F$15</f>
        <v>0</v>
      </c>
      <c r="F277" s="36">
        <f>SUMIFS(СВЦЭМ!$H$40:$H$783,СВЦЭМ!$A$40:$A$783,$A277,СВЦЭМ!$B$40:$B$783,F$260)+'СЕТ СН'!$F$15</f>
        <v>0</v>
      </c>
      <c r="G277" s="36">
        <f>SUMIFS(СВЦЭМ!$H$40:$H$783,СВЦЭМ!$A$40:$A$783,$A277,СВЦЭМ!$B$40:$B$783,G$260)+'СЕТ СН'!$F$15</f>
        <v>0</v>
      </c>
      <c r="H277" s="36">
        <f>SUMIFS(СВЦЭМ!$H$40:$H$783,СВЦЭМ!$A$40:$A$783,$A277,СВЦЭМ!$B$40:$B$783,H$260)+'СЕТ СН'!$F$15</f>
        <v>0</v>
      </c>
      <c r="I277" s="36">
        <f>SUMIFS(СВЦЭМ!$H$40:$H$783,СВЦЭМ!$A$40:$A$783,$A277,СВЦЭМ!$B$40:$B$783,I$260)+'СЕТ СН'!$F$15</f>
        <v>0</v>
      </c>
      <c r="J277" s="36">
        <f>SUMIFS(СВЦЭМ!$H$40:$H$783,СВЦЭМ!$A$40:$A$783,$A277,СВЦЭМ!$B$40:$B$783,J$260)+'СЕТ СН'!$F$15</f>
        <v>0</v>
      </c>
      <c r="K277" s="36">
        <f>SUMIFS(СВЦЭМ!$H$40:$H$783,СВЦЭМ!$A$40:$A$783,$A277,СВЦЭМ!$B$40:$B$783,K$260)+'СЕТ СН'!$F$15</f>
        <v>0</v>
      </c>
      <c r="L277" s="36">
        <f>SUMIFS(СВЦЭМ!$H$40:$H$783,СВЦЭМ!$A$40:$A$783,$A277,СВЦЭМ!$B$40:$B$783,L$260)+'СЕТ СН'!$F$15</f>
        <v>0</v>
      </c>
      <c r="M277" s="36">
        <f>SUMIFS(СВЦЭМ!$H$40:$H$783,СВЦЭМ!$A$40:$A$783,$A277,СВЦЭМ!$B$40:$B$783,M$260)+'СЕТ СН'!$F$15</f>
        <v>0</v>
      </c>
      <c r="N277" s="36">
        <f>SUMIFS(СВЦЭМ!$H$40:$H$783,СВЦЭМ!$A$40:$A$783,$A277,СВЦЭМ!$B$40:$B$783,N$260)+'СЕТ СН'!$F$15</f>
        <v>0</v>
      </c>
      <c r="O277" s="36">
        <f>SUMIFS(СВЦЭМ!$H$40:$H$783,СВЦЭМ!$A$40:$A$783,$A277,СВЦЭМ!$B$40:$B$783,O$260)+'СЕТ СН'!$F$15</f>
        <v>0</v>
      </c>
      <c r="P277" s="36">
        <f>SUMIFS(СВЦЭМ!$H$40:$H$783,СВЦЭМ!$A$40:$A$783,$A277,СВЦЭМ!$B$40:$B$783,P$260)+'СЕТ СН'!$F$15</f>
        <v>0</v>
      </c>
      <c r="Q277" s="36">
        <f>SUMIFS(СВЦЭМ!$H$40:$H$783,СВЦЭМ!$A$40:$A$783,$A277,СВЦЭМ!$B$40:$B$783,Q$260)+'СЕТ СН'!$F$15</f>
        <v>0</v>
      </c>
      <c r="R277" s="36">
        <f>SUMIFS(СВЦЭМ!$H$40:$H$783,СВЦЭМ!$A$40:$A$783,$A277,СВЦЭМ!$B$40:$B$783,R$260)+'СЕТ СН'!$F$15</f>
        <v>0</v>
      </c>
      <c r="S277" s="36">
        <f>SUMIFS(СВЦЭМ!$H$40:$H$783,СВЦЭМ!$A$40:$A$783,$A277,СВЦЭМ!$B$40:$B$783,S$260)+'СЕТ СН'!$F$15</f>
        <v>0</v>
      </c>
      <c r="T277" s="36">
        <f>SUMIFS(СВЦЭМ!$H$40:$H$783,СВЦЭМ!$A$40:$A$783,$A277,СВЦЭМ!$B$40:$B$783,T$260)+'СЕТ СН'!$F$15</f>
        <v>0</v>
      </c>
      <c r="U277" s="36">
        <f>SUMIFS(СВЦЭМ!$H$40:$H$783,СВЦЭМ!$A$40:$A$783,$A277,СВЦЭМ!$B$40:$B$783,U$260)+'СЕТ СН'!$F$15</f>
        <v>0</v>
      </c>
      <c r="V277" s="36">
        <f>SUMIFS(СВЦЭМ!$H$40:$H$783,СВЦЭМ!$A$40:$A$783,$A277,СВЦЭМ!$B$40:$B$783,V$260)+'СЕТ СН'!$F$15</f>
        <v>0</v>
      </c>
      <c r="W277" s="36">
        <f>SUMIFS(СВЦЭМ!$H$40:$H$783,СВЦЭМ!$A$40:$A$783,$A277,СВЦЭМ!$B$40:$B$783,W$260)+'СЕТ СН'!$F$15</f>
        <v>0</v>
      </c>
      <c r="X277" s="36">
        <f>SUMIFS(СВЦЭМ!$H$40:$H$783,СВЦЭМ!$A$40:$A$783,$A277,СВЦЭМ!$B$40:$B$783,X$260)+'СЕТ СН'!$F$15</f>
        <v>0</v>
      </c>
      <c r="Y277" s="36">
        <f>SUMIFS(СВЦЭМ!$H$40:$H$783,СВЦЭМ!$A$40:$A$783,$A277,СВЦЭМ!$B$40:$B$783,Y$260)+'СЕТ СН'!$F$15</f>
        <v>0</v>
      </c>
    </row>
    <row r="278" spans="1:25" ht="15.75" hidden="1" x14ac:dyDescent="0.2">
      <c r="A278" s="35">
        <f t="shared" si="7"/>
        <v>44579</v>
      </c>
      <c r="B278" s="36">
        <f>SUMIFS(СВЦЭМ!$H$40:$H$783,СВЦЭМ!$A$40:$A$783,$A278,СВЦЭМ!$B$40:$B$783,B$260)+'СЕТ СН'!$F$15</f>
        <v>0</v>
      </c>
      <c r="C278" s="36">
        <f>SUMIFS(СВЦЭМ!$H$40:$H$783,СВЦЭМ!$A$40:$A$783,$A278,СВЦЭМ!$B$40:$B$783,C$260)+'СЕТ СН'!$F$15</f>
        <v>0</v>
      </c>
      <c r="D278" s="36">
        <f>SUMIFS(СВЦЭМ!$H$40:$H$783,СВЦЭМ!$A$40:$A$783,$A278,СВЦЭМ!$B$40:$B$783,D$260)+'СЕТ СН'!$F$15</f>
        <v>0</v>
      </c>
      <c r="E278" s="36">
        <f>SUMIFS(СВЦЭМ!$H$40:$H$783,СВЦЭМ!$A$40:$A$783,$A278,СВЦЭМ!$B$40:$B$783,E$260)+'СЕТ СН'!$F$15</f>
        <v>0</v>
      </c>
      <c r="F278" s="36">
        <f>SUMIFS(СВЦЭМ!$H$40:$H$783,СВЦЭМ!$A$40:$A$783,$A278,СВЦЭМ!$B$40:$B$783,F$260)+'СЕТ СН'!$F$15</f>
        <v>0</v>
      </c>
      <c r="G278" s="36">
        <f>SUMIFS(СВЦЭМ!$H$40:$H$783,СВЦЭМ!$A$40:$A$783,$A278,СВЦЭМ!$B$40:$B$783,G$260)+'СЕТ СН'!$F$15</f>
        <v>0</v>
      </c>
      <c r="H278" s="36">
        <f>SUMIFS(СВЦЭМ!$H$40:$H$783,СВЦЭМ!$A$40:$A$783,$A278,СВЦЭМ!$B$40:$B$783,H$260)+'СЕТ СН'!$F$15</f>
        <v>0</v>
      </c>
      <c r="I278" s="36">
        <f>SUMIFS(СВЦЭМ!$H$40:$H$783,СВЦЭМ!$A$40:$A$783,$A278,СВЦЭМ!$B$40:$B$783,I$260)+'СЕТ СН'!$F$15</f>
        <v>0</v>
      </c>
      <c r="J278" s="36">
        <f>SUMIFS(СВЦЭМ!$H$40:$H$783,СВЦЭМ!$A$40:$A$783,$A278,СВЦЭМ!$B$40:$B$783,J$260)+'СЕТ СН'!$F$15</f>
        <v>0</v>
      </c>
      <c r="K278" s="36">
        <f>SUMIFS(СВЦЭМ!$H$40:$H$783,СВЦЭМ!$A$40:$A$783,$A278,СВЦЭМ!$B$40:$B$783,K$260)+'СЕТ СН'!$F$15</f>
        <v>0</v>
      </c>
      <c r="L278" s="36">
        <f>SUMIFS(СВЦЭМ!$H$40:$H$783,СВЦЭМ!$A$40:$A$783,$A278,СВЦЭМ!$B$40:$B$783,L$260)+'СЕТ СН'!$F$15</f>
        <v>0</v>
      </c>
      <c r="M278" s="36">
        <f>SUMIFS(СВЦЭМ!$H$40:$H$783,СВЦЭМ!$A$40:$A$783,$A278,СВЦЭМ!$B$40:$B$783,M$260)+'СЕТ СН'!$F$15</f>
        <v>0</v>
      </c>
      <c r="N278" s="36">
        <f>SUMIFS(СВЦЭМ!$H$40:$H$783,СВЦЭМ!$A$40:$A$783,$A278,СВЦЭМ!$B$40:$B$783,N$260)+'СЕТ СН'!$F$15</f>
        <v>0</v>
      </c>
      <c r="O278" s="36">
        <f>SUMIFS(СВЦЭМ!$H$40:$H$783,СВЦЭМ!$A$40:$A$783,$A278,СВЦЭМ!$B$40:$B$783,O$260)+'СЕТ СН'!$F$15</f>
        <v>0</v>
      </c>
      <c r="P278" s="36">
        <f>SUMIFS(СВЦЭМ!$H$40:$H$783,СВЦЭМ!$A$40:$A$783,$A278,СВЦЭМ!$B$40:$B$783,P$260)+'СЕТ СН'!$F$15</f>
        <v>0</v>
      </c>
      <c r="Q278" s="36">
        <f>SUMIFS(СВЦЭМ!$H$40:$H$783,СВЦЭМ!$A$40:$A$783,$A278,СВЦЭМ!$B$40:$B$783,Q$260)+'СЕТ СН'!$F$15</f>
        <v>0</v>
      </c>
      <c r="R278" s="36">
        <f>SUMIFS(СВЦЭМ!$H$40:$H$783,СВЦЭМ!$A$40:$A$783,$A278,СВЦЭМ!$B$40:$B$783,R$260)+'СЕТ СН'!$F$15</f>
        <v>0</v>
      </c>
      <c r="S278" s="36">
        <f>SUMIFS(СВЦЭМ!$H$40:$H$783,СВЦЭМ!$A$40:$A$783,$A278,СВЦЭМ!$B$40:$B$783,S$260)+'СЕТ СН'!$F$15</f>
        <v>0</v>
      </c>
      <c r="T278" s="36">
        <f>SUMIFS(СВЦЭМ!$H$40:$H$783,СВЦЭМ!$A$40:$A$783,$A278,СВЦЭМ!$B$40:$B$783,T$260)+'СЕТ СН'!$F$15</f>
        <v>0</v>
      </c>
      <c r="U278" s="36">
        <f>SUMIFS(СВЦЭМ!$H$40:$H$783,СВЦЭМ!$A$40:$A$783,$A278,СВЦЭМ!$B$40:$B$783,U$260)+'СЕТ СН'!$F$15</f>
        <v>0</v>
      </c>
      <c r="V278" s="36">
        <f>SUMIFS(СВЦЭМ!$H$40:$H$783,СВЦЭМ!$A$40:$A$783,$A278,СВЦЭМ!$B$40:$B$783,V$260)+'СЕТ СН'!$F$15</f>
        <v>0</v>
      </c>
      <c r="W278" s="36">
        <f>SUMIFS(СВЦЭМ!$H$40:$H$783,СВЦЭМ!$A$40:$A$783,$A278,СВЦЭМ!$B$40:$B$783,W$260)+'СЕТ СН'!$F$15</f>
        <v>0</v>
      </c>
      <c r="X278" s="36">
        <f>SUMIFS(СВЦЭМ!$H$40:$H$783,СВЦЭМ!$A$40:$A$783,$A278,СВЦЭМ!$B$40:$B$783,X$260)+'СЕТ СН'!$F$15</f>
        <v>0</v>
      </c>
      <c r="Y278" s="36">
        <f>SUMIFS(СВЦЭМ!$H$40:$H$783,СВЦЭМ!$A$40:$A$783,$A278,СВЦЭМ!$B$40:$B$783,Y$260)+'СЕТ СН'!$F$15</f>
        <v>0</v>
      </c>
    </row>
    <row r="279" spans="1:25" ht="15.75" hidden="1" x14ac:dyDescent="0.2">
      <c r="A279" s="35">
        <f t="shared" si="7"/>
        <v>44580</v>
      </c>
      <c r="B279" s="36">
        <f>SUMIFS(СВЦЭМ!$H$40:$H$783,СВЦЭМ!$A$40:$A$783,$A279,СВЦЭМ!$B$40:$B$783,B$260)+'СЕТ СН'!$F$15</f>
        <v>0</v>
      </c>
      <c r="C279" s="36">
        <f>SUMIFS(СВЦЭМ!$H$40:$H$783,СВЦЭМ!$A$40:$A$783,$A279,СВЦЭМ!$B$40:$B$783,C$260)+'СЕТ СН'!$F$15</f>
        <v>0</v>
      </c>
      <c r="D279" s="36">
        <f>SUMIFS(СВЦЭМ!$H$40:$H$783,СВЦЭМ!$A$40:$A$783,$A279,СВЦЭМ!$B$40:$B$783,D$260)+'СЕТ СН'!$F$15</f>
        <v>0</v>
      </c>
      <c r="E279" s="36">
        <f>SUMIFS(СВЦЭМ!$H$40:$H$783,СВЦЭМ!$A$40:$A$783,$A279,СВЦЭМ!$B$40:$B$783,E$260)+'СЕТ СН'!$F$15</f>
        <v>0</v>
      </c>
      <c r="F279" s="36">
        <f>SUMIFS(СВЦЭМ!$H$40:$H$783,СВЦЭМ!$A$40:$A$783,$A279,СВЦЭМ!$B$40:$B$783,F$260)+'СЕТ СН'!$F$15</f>
        <v>0</v>
      </c>
      <c r="G279" s="36">
        <f>SUMIFS(СВЦЭМ!$H$40:$H$783,СВЦЭМ!$A$40:$A$783,$A279,СВЦЭМ!$B$40:$B$783,G$260)+'СЕТ СН'!$F$15</f>
        <v>0</v>
      </c>
      <c r="H279" s="36">
        <f>SUMIFS(СВЦЭМ!$H$40:$H$783,СВЦЭМ!$A$40:$A$783,$A279,СВЦЭМ!$B$40:$B$783,H$260)+'СЕТ СН'!$F$15</f>
        <v>0</v>
      </c>
      <c r="I279" s="36">
        <f>SUMIFS(СВЦЭМ!$H$40:$H$783,СВЦЭМ!$A$40:$A$783,$A279,СВЦЭМ!$B$40:$B$783,I$260)+'СЕТ СН'!$F$15</f>
        <v>0</v>
      </c>
      <c r="J279" s="36">
        <f>SUMIFS(СВЦЭМ!$H$40:$H$783,СВЦЭМ!$A$40:$A$783,$A279,СВЦЭМ!$B$40:$B$783,J$260)+'СЕТ СН'!$F$15</f>
        <v>0</v>
      </c>
      <c r="K279" s="36">
        <f>SUMIFS(СВЦЭМ!$H$40:$H$783,СВЦЭМ!$A$40:$A$783,$A279,СВЦЭМ!$B$40:$B$783,K$260)+'СЕТ СН'!$F$15</f>
        <v>0</v>
      </c>
      <c r="L279" s="36">
        <f>SUMIFS(СВЦЭМ!$H$40:$H$783,СВЦЭМ!$A$40:$A$783,$A279,СВЦЭМ!$B$40:$B$783,L$260)+'СЕТ СН'!$F$15</f>
        <v>0</v>
      </c>
      <c r="M279" s="36">
        <f>SUMIFS(СВЦЭМ!$H$40:$H$783,СВЦЭМ!$A$40:$A$783,$A279,СВЦЭМ!$B$40:$B$783,M$260)+'СЕТ СН'!$F$15</f>
        <v>0</v>
      </c>
      <c r="N279" s="36">
        <f>SUMIFS(СВЦЭМ!$H$40:$H$783,СВЦЭМ!$A$40:$A$783,$A279,СВЦЭМ!$B$40:$B$783,N$260)+'СЕТ СН'!$F$15</f>
        <v>0</v>
      </c>
      <c r="O279" s="36">
        <f>SUMIFS(СВЦЭМ!$H$40:$H$783,СВЦЭМ!$A$40:$A$783,$A279,СВЦЭМ!$B$40:$B$783,O$260)+'СЕТ СН'!$F$15</f>
        <v>0</v>
      </c>
      <c r="P279" s="36">
        <f>SUMIFS(СВЦЭМ!$H$40:$H$783,СВЦЭМ!$A$40:$A$783,$A279,СВЦЭМ!$B$40:$B$783,P$260)+'СЕТ СН'!$F$15</f>
        <v>0</v>
      </c>
      <c r="Q279" s="36">
        <f>SUMIFS(СВЦЭМ!$H$40:$H$783,СВЦЭМ!$A$40:$A$783,$A279,СВЦЭМ!$B$40:$B$783,Q$260)+'СЕТ СН'!$F$15</f>
        <v>0</v>
      </c>
      <c r="R279" s="36">
        <f>SUMIFS(СВЦЭМ!$H$40:$H$783,СВЦЭМ!$A$40:$A$783,$A279,СВЦЭМ!$B$40:$B$783,R$260)+'СЕТ СН'!$F$15</f>
        <v>0</v>
      </c>
      <c r="S279" s="36">
        <f>SUMIFS(СВЦЭМ!$H$40:$H$783,СВЦЭМ!$A$40:$A$783,$A279,СВЦЭМ!$B$40:$B$783,S$260)+'СЕТ СН'!$F$15</f>
        <v>0</v>
      </c>
      <c r="T279" s="36">
        <f>SUMIFS(СВЦЭМ!$H$40:$H$783,СВЦЭМ!$A$40:$A$783,$A279,СВЦЭМ!$B$40:$B$783,T$260)+'СЕТ СН'!$F$15</f>
        <v>0</v>
      </c>
      <c r="U279" s="36">
        <f>SUMIFS(СВЦЭМ!$H$40:$H$783,СВЦЭМ!$A$40:$A$783,$A279,СВЦЭМ!$B$40:$B$783,U$260)+'СЕТ СН'!$F$15</f>
        <v>0</v>
      </c>
      <c r="V279" s="36">
        <f>SUMIFS(СВЦЭМ!$H$40:$H$783,СВЦЭМ!$A$40:$A$783,$A279,СВЦЭМ!$B$40:$B$783,V$260)+'СЕТ СН'!$F$15</f>
        <v>0</v>
      </c>
      <c r="W279" s="36">
        <f>SUMIFS(СВЦЭМ!$H$40:$H$783,СВЦЭМ!$A$40:$A$783,$A279,СВЦЭМ!$B$40:$B$783,W$260)+'СЕТ СН'!$F$15</f>
        <v>0</v>
      </c>
      <c r="X279" s="36">
        <f>SUMIFS(СВЦЭМ!$H$40:$H$783,СВЦЭМ!$A$40:$A$783,$A279,СВЦЭМ!$B$40:$B$783,X$260)+'СЕТ СН'!$F$15</f>
        <v>0</v>
      </c>
      <c r="Y279" s="36">
        <f>SUMIFS(СВЦЭМ!$H$40:$H$783,СВЦЭМ!$A$40:$A$783,$A279,СВЦЭМ!$B$40:$B$783,Y$260)+'СЕТ СН'!$F$15</f>
        <v>0</v>
      </c>
    </row>
    <row r="280" spans="1:25" ht="15.75" hidden="1" x14ac:dyDescent="0.2">
      <c r="A280" s="35">
        <f t="shared" si="7"/>
        <v>44581</v>
      </c>
      <c r="B280" s="36">
        <f>SUMIFS(СВЦЭМ!$H$40:$H$783,СВЦЭМ!$A$40:$A$783,$A280,СВЦЭМ!$B$40:$B$783,B$260)+'СЕТ СН'!$F$15</f>
        <v>0</v>
      </c>
      <c r="C280" s="36">
        <f>SUMIFS(СВЦЭМ!$H$40:$H$783,СВЦЭМ!$A$40:$A$783,$A280,СВЦЭМ!$B$40:$B$783,C$260)+'СЕТ СН'!$F$15</f>
        <v>0</v>
      </c>
      <c r="D280" s="36">
        <f>SUMIFS(СВЦЭМ!$H$40:$H$783,СВЦЭМ!$A$40:$A$783,$A280,СВЦЭМ!$B$40:$B$783,D$260)+'СЕТ СН'!$F$15</f>
        <v>0</v>
      </c>
      <c r="E280" s="36">
        <f>SUMIFS(СВЦЭМ!$H$40:$H$783,СВЦЭМ!$A$40:$A$783,$A280,СВЦЭМ!$B$40:$B$783,E$260)+'СЕТ СН'!$F$15</f>
        <v>0</v>
      </c>
      <c r="F280" s="36">
        <f>SUMIFS(СВЦЭМ!$H$40:$H$783,СВЦЭМ!$A$40:$A$783,$A280,СВЦЭМ!$B$40:$B$783,F$260)+'СЕТ СН'!$F$15</f>
        <v>0</v>
      </c>
      <c r="G280" s="36">
        <f>SUMIFS(СВЦЭМ!$H$40:$H$783,СВЦЭМ!$A$40:$A$783,$A280,СВЦЭМ!$B$40:$B$783,G$260)+'СЕТ СН'!$F$15</f>
        <v>0</v>
      </c>
      <c r="H280" s="36">
        <f>SUMIFS(СВЦЭМ!$H$40:$H$783,СВЦЭМ!$A$40:$A$783,$A280,СВЦЭМ!$B$40:$B$783,H$260)+'СЕТ СН'!$F$15</f>
        <v>0</v>
      </c>
      <c r="I280" s="36">
        <f>SUMIFS(СВЦЭМ!$H$40:$H$783,СВЦЭМ!$A$40:$A$783,$A280,СВЦЭМ!$B$40:$B$783,I$260)+'СЕТ СН'!$F$15</f>
        <v>0</v>
      </c>
      <c r="J280" s="36">
        <f>SUMIFS(СВЦЭМ!$H$40:$H$783,СВЦЭМ!$A$40:$A$783,$A280,СВЦЭМ!$B$40:$B$783,J$260)+'СЕТ СН'!$F$15</f>
        <v>0</v>
      </c>
      <c r="K280" s="36">
        <f>SUMIFS(СВЦЭМ!$H$40:$H$783,СВЦЭМ!$A$40:$A$783,$A280,СВЦЭМ!$B$40:$B$783,K$260)+'СЕТ СН'!$F$15</f>
        <v>0</v>
      </c>
      <c r="L280" s="36">
        <f>SUMIFS(СВЦЭМ!$H$40:$H$783,СВЦЭМ!$A$40:$A$783,$A280,СВЦЭМ!$B$40:$B$783,L$260)+'СЕТ СН'!$F$15</f>
        <v>0</v>
      </c>
      <c r="M280" s="36">
        <f>SUMIFS(СВЦЭМ!$H$40:$H$783,СВЦЭМ!$A$40:$A$783,$A280,СВЦЭМ!$B$40:$B$783,M$260)+'СЕТ СН'!$F$15</f>
        <v>0</v>
      </c>
      <c r="N280" s="36">
        <f>SUMIFS(СВЦЭМ!$H$40:$H$783,СВЦЭМ!$A$40:$A$783,$A280,СВЦЭМ!$B$40:$B$783,N$260)+'СЕТ СН'!$F$15</f>
        <v>0</v>
      </c>
      <c r="O280" s="36">
        <f>SUMIFS(СВЦЭМ!$H$40:$H$783,СВЦЭМ!$A$40:$A$783,$A280,СВЦЭМ!$B$40:$B$783,O$260)+'СЕТ СН'!$F$15</f>
        <v>0</v>
      </c>
      <c r="P280" s="36">
        <f>SUMIFS(СВЦЭМ!$H$40:$H$783,СВЦЭМ!$A$40:$A$783,$A280,СВЦЭМ!$B$40:$B$783,P$260)+'СЕТ СН'!$F$15</f>
        <v>0</v>
      </c>
      <c r="Q280" s="36">
        <f>SUMIFS(СВЦЭМ!$H$40:$H$783,СВЦЭМ!$A$40:$A$783,$A280,СВЦЭМ!$B$40:$B$783,Q$260)+'СЕТ СН'!$F$15</f>
        <v>0</v>
      </c>
      <c r="R280" s="36">
        <f>SUMIFS(СВЦЭМ!$H$40:$H$783,СВЦЭМ!$A$40:$A$783,$A280,СВЦЭМ!$B$40:$B$783,R$260)+'СЕТ СН'!$F$15</f>
        <v>0</v>
      </c>
      <c r="S280" s="36">
        <f>SUMIFS(СВЦЭМ!$H$40:$H$783,СВЦЭМ!$A$40:$A$783,$A280,СВЦЭМ!$B$40:$B$783,S$260)+'СЕТ СН'!$F$15</f>
        <v>0</v>
      </c>
      <c r="T280" s="36">
        <f>SUMIFS(СВЦЭМ!$H$40:$H$783,СВЦЭМ!$A$40:$A$783,$A280,СВЦЭМ!$B$40:$B$783,T$260)+'СЕТ СН'!$F$15</f>
        <v>0</v>
      </c>
      <c r="U280" s="36">
        <f>SUMIFS(СВЦЭМ!$H$40:$H$783,СВЦЭМ!$A$40:$A$783,$A280,СВЦЭМ!$B$40:$B$783,U$260)+'СЕТ СН'!$F$15</f>
        <v>0</v>
      </c>
      <c r="V280" s="36">
        <f>SUMIFS(СВЦЭМ!$H$40:$H$783,СВЦЭМ!$A$40:$A$783,$A280,СВЦЭМ!$B$40:$B$783,V$260)+'СЕТ СН'!$F$15</f>
        <v>0</v>
      </c>
      <c r="W280" s="36">
        <f>SUMIFS(СВЦЭМ!$H$40:$H$783,СВЦЭМ!$A$40:$A$783,$A280,СВЦЭМ!$B$40:$B$783,W$260)+'СЕТ СН'!$F$15</f>
        <v>0</v>
      </c>
      <c r="X280" s="36">
        <f>SUMIFS(СВЦЭМ!$H$40:$H$783,СВЦЭМ!$A$40:$A$783,$A280,СВЦЭМ!$B$40:$B$783,X$260)+'СЕТ СН'!$F$15</f>
        <v>0</v>
      </c>
      <c r="Y280" s="36">
        <f>SUMIFS(СВЦЭМ!$H$40:$H$783,СВЦЭМ!$A$40:$A$783,$A280,СВЦЭМ!$B$40:$B$783,Y$260)+'СЕТ СН'!$F$15</f>
        <v>0</v>
      </c>
    </row>
    <row r="281" spans="1:25" ht="15.75" hidden="1" x14ac:dyDescent="0.2">
      <c r="A281" s="35">
        <f t="shared" si="7"/>
        <v>44582</v>
      </c>
      <c r="B281" s="36">
        <f>SUMIFS(СВЦЭМ!$H$40:$H$783,СВЦЭМ!$A$40:$A$783,$A281,СВЦЭМ!$B$40:$B$783,B$260)+'СЕТ СН'!$F$15</f>
        <v>0</v>
      </c>
      <c r="C281" s="36">
        <f>SUMIFS(СВЦЭМ!$H$40:$H$783,СВЦЭМ!$A$40:$A$783,$A281,СВЦЭМ!$B$40:$B$783,C$260)+'СЕТ СН'!$F$15</f>
        <v>0</v>
      </c>
      <c r="D281" s="36">
        <f>SUMIFS(СВЦЭМ!$H$40:$H$783,СВЦЭМ!$A$40:$A$783,$A281,СВЦЭМ!$B$40:$B$783,D$260)+'СЕТ СН'!$F$15</f>
        <v>0</v>
      </c>
      <c r="E281" s="36">
        <f>SUMIFS(СВЦЭМ!$H$40:$H$783,СВЦЭМ!$A$40:$A$783,$A281,СВЦЭМ!$B$40:$B$783,E$260)+'СЕТ СН'!$F$15</f>
        <v>0</v>
      </c>
      <c r="F281" s="36">
        <f>SUMIFS(СВЦЭМ!$H$40:$H$783,СВЦЭМ!$A$40:$A$783,$A281,СВЦЭМ!$B$40:$B$783,F$260)+'СЕТ СН'!$F$15</f>
        <v>0</v>
      </c>
      <c r="G281" s="36">
        <f>SUMIFS(СВЦЭМ!$H$40:$H$783,СВЦЭМ!$A$40:$A$783,$A281,СВЦЭМ!$B$40:$B$783,G$260)+'СЕТ СН'!$F$15</f>
        <v>0</v>
      </c>
      <c r="H281" s="36">
        <f>SUMIFS(СВЦЭМ!$H$40:$H$783,СВЦЭМ!$A$40:$A$783,$A281,СВЦЭМ!$B$40:$B$783,H$260)+'СЕТ СН'!$F$15</f>
        <v>0</v>
      </c>
      <c r="I281" s="36">
        <f>SUMIFS(СВЦЭМ!$H$40:$H$783,СВЦЭМ!$A$40:$A$783,$A281,СВЦЭМ!$B$40:$B$783,I$260)+'СЕТ СН'!$F$15</f>
        <v>0</v>
      </c>
      <c r="J281" s="36">
        <f>SUMIFS(СВЦЭМ!$H$40:$H$783,СВЦЭМ!$A$40:$A$783,$A281,СВЦЭМ!$B$40:$B$783,J$260)+'СЕТ СН'!$F$15</f>
        <v>0</v>
      </c>
      <c r="K281" s="36">
        <f>SUMIFS(СВЦЭМ!$H$40:$H$783,СВЦЭМ!$A$40:$A$783,$A281,СВЦЭМ!$B$40:$B$783,K$260)+'СЕТ СН'!$F$15</f>
        <v>0</v>
      </c>
      <c r="L281" s="36">
        <f>SUMIFS(СВЦЭМ!$H$40:$H$783,СВЦЭМ!$A$40:$A$783,$A281,СВЦЭМ!$B$40:$B$783,L$260)+'СЕТ СН'!$F$15</f>
        <v>0</v>
      </c>
      <c r="M281" s="36">
        <f>SUMIFS(СВЦЭМ!$H$40:$H$783,СВЦЭМ!$A$40:$A$783,$A281,СВЦЭМ!$B$40:$B$783,M$260)+'СЕТ СН'!$F$15</f>
        <v>0</v>
      </c>
      <c r="N281" s="36">
        <f>SUMIFS(СВЦЭМ!$H$40:$H$783,СВЦЭМ!$A$40:$A$783,$A281,СВЦЭМ!$B$40:$B$783,N$260)+'СЕТ СН'!$F$15</f>
        <v>0</v>
      </c>
      <c r="O281" s="36">
        <f>SUMIFS(СВЦЭМ!$H$40:$H$783,СВЦЭМ!$A$40:$A$783,$A281,СВЦЭМ!$B$40:$B$783,O$260)+'СЕТ СН'!$F$15</f>
        <v>0</v>
      </c>
      <c r="P281" s="36">
        <f>SUMIFS(СВЦЭМ!$H$40:$H$783,СВЦЭМ!$A$40:$A$783,$A281,СВЦЭМ!$B$40:$B$783,P$260)+'СЕТ СН'!$F$15</f>
        <v>0</v>
      </c>
      <c r="Q281" s="36">
        <f>SUMIFS(СВЦЭМ!$H$40:$H$783,СВЦЭМ!$A$40:$A$783,$A281,СВЦЭМ!$B$40:$B$783,Q$260)+'СЕТ СН'!$F$15</f>
        <v>0</v>
      </c>
      <c r="R281" s="36">
        <f>SUMIFS(СВЦЭМ!$H$40:$H$783,СВЦЭМ!$A$40:$A$783,$A281,СВЦЭМ!$B$40:$B$783,R$260)+'СЕТ СН'!$F$15</f>
        <v>0</v>
      </c>
      <c r="S281" s="36">
        <f>SUMIFS(СВЦЭМ!$H$40:$H$783,СВЦЭМ!$A$40:$A$783,$A281,СВЦЭМ!$B$40:$B$783,S$260)+'СЕТ СН'!$F$15</f>
        <v>0</v>
      </c>
      <c r="T281" s="36">
        <f>SUMIFS(СВЦЭМ!$H$40:$H$783,СВЦЭМ!$A$40:$A$783,$A281,СВЦЭМ!$B$40:$B$783,T$260)+'СЕТ СН'!$F$15</f>
        <v>0</v>
      </c>
      <c r="U281" s="36">
        <f>SUMIFS(СВЦЭМ!$H$40:$H$783,СВЦЭМ!$A$40:$A$783,$A281,СВЦЭМ!$B$40:$B$783,U$260)+'СЕТ СН'!$F$15</f>
        <v>0</v>
      </c>
      <c r="V281" s="36">
        <f>SUMIFS(СВЦЭМ!$H$40:$H$783,СВЦЭМ!$A$40:$A$783,$A281,СВЦЭМ!$B$40:$B$783,V$260)+'СЕТ СН'!$F$15</f>
        <v>0</v>
      </c>
      <c r="W281" s="36">
        <f>SUMIFS(СВЦЭМ!$H$40:$H$783,СВЦЭМ!$A$40:$A$783,$A281,СВЦЭМ!$B$40:$B$783,W$260)+'СЕТ СН'!$F$15</f>
        <v>0</v>
      </c>
      <c r="X281" s="36">
        <f>SUMIFS(СВЦЭМ!$H$40:$H$783,СВЦЭМ!$A$40:$A$783,$A281,СВЦЭМ!$B$40:$B$783,X$260)+'СЕТ СН'!$F$15</f>
        <v>0</v>
      </c>
      <c r="Y281" s="36">
        <f>SUMIFS(СВЦЭМ!$H$40:$H$783,СВЦЭМ!$A$40:$A$783,$A281,СВЦЭМ!$B$40:$B$783,Y$260)+'СЕТ СН'!$F$15</f>
        <v>0</v>
      </c>
    </row>
    <row r="282" spans="1:25" ht="15.75" hidden="1" x14ac:dyDescent="0.2">
      <c r="A282" s="35">
        <f t="shared" si="7"/>
        <v>44583</v>
      </c>
      <c r="B282" s="36">
        <f>SUMIFS(СВЦЭМ!$H$40:$H$783,СВЦЭМ!$A$40:$A$783,$A282,СВЦЭМ!$B$40:$B$783,B$260)+'СЕТ СН'!$F$15</f>
        <v>0</v>
      </c>
      <c r="C282" s="36">
        <f>SUMIFS(СВЦЭМ!$H$40:$H$783,СВЦЭМ!$A$40:$A$783,$A282,СВЦЭМ!$B$40:$B$783,C$260)+'СЕТ СН'!$F$15</f>
        <v>0</v>
      </c>
      <c r="D282" s="36">
        <f>SUMIFS(СВЦЭМ!$H$40:$H$783,СВЦЭМ!$A$40:$A$783,$A282,СВЦЭМ!$B$40:$B$783,D$260)+'СЕТ СН'!$F$15</f>
        <v>0</v>
      </c>
      <c r="E282" s="36">
        <f>SUMIFS(СВЦЭМ!$H$40:$H$783,СВЦЭМ!$A$40:$A$783,$A282,СВЦЭМ!$B$40:$B$783,E$260)+'СЕТ СН'!$F$15</f>
        <v>0</v>
      </c>
      <c r="F282" s="36">
        <f>SUMIFS(СВЦЭМ!$H$40:$H$783,СВЦЭМ!$A$40:$A$783,$A282,СВЦЭМ!$B$40:$B$783,F$260)+'СЕТ СН'!$F$15</f>
        <v>0</v>
      </c>
      <c r="G282" s="36">
        <f>SUMIFS(СВЦЭМ!$H$40:$H$783,СВЦЭМ!$A$40:$A$783,$A282,СВЦЭМ!$B$40:$B$783,G$260)+'СЕТ СН'!$F$15</f>
        <v>0</v>
      </c>
      <c r="H282" s="36">
        <f>SUMIFS(СВЦЭМ!$H$40:$H$783,СВЦЭМ!$A$40:$A$783,$A282,СВЦЭМ!$B$40:$B$783,H$260)+'СЕТ СН'!$F$15</f>
        <v>0</v>
      </c>
      <c r="I282" s="36">
        <f>SUMIFS(СВЦЭМ!$H$40:$H$783,СВЦЭМ!$A$40:$A$783,$A282,СВЦЭМ!$B$40:$B$783,I$260)+'СЕТ СН'!$F$15</f>
        <v>0</v>
      </c>
      <c r="J282" s="36">
        <f>SUMIFS(СВЦЭМ!$H$40:$H$783,СВЦЭМ!$A$40:$A$783,$A282,СВЦЭМ!$B$40:$B$783,J$260)+'СЕТ СН'!$F$15</f>
        <v>0</v>
      </c>
      <c r="K282" s="36">
        <f>SUMIFS(СВЦЭМ!$H$40:$H$783,СВЦЭМ!$A$40:$A$783,$A282,СВЦЭМ!$B$40:$B$783,K$260)+'СЕТ СН'!$F$15</f>
        <v>0</v>
      </c>
      <c r="L282" s="36">
        <f>SUMIFS(СВЦЭМ!$H$40:$H$783,СВЦЭМ!$A$40:$A$783,$A282,СВЦЭМ!$B$40:$B$783,L$260)+'СЕТ СН'!$F$15</f>
        <v>0</v>
      </c>
      <c r="M282" s="36">
        <f>SUMIFS(СВЦЭМ!$H$40:$H$783,СВЦЭМ!$A$40:$A$783,$A282,СВЦЭМ!$B$40:$B$783,M$260)+'СЕТ СН'!$F$15</f>
        <v>0</v>
      </c>
      <c r="N282" s="36">
        <f>SUMIFS(СВЦЭМ!$H$40:$H$783,СВЦЭМ!$A$40:$A$783,$A282,СВЦЭМ!$B$40:$B$783,N$260)+'СЕТ СН'!$F$15</f>
        <v>0</v>
      </c>
      <c r="O282" s="36">
        <f>SUMIFS(СВЦЭМ!$H$40:$H$783,СВЦЭМ!$A$40:$A$783,$A282,СВЦЭМ!$B$40:$B$783,O$260)+'СЕТ СН'!$F$15</f>
        <v>0</v>
      </c>
      <c r="P282" s="36">
        <f>SUMIFS(СВЦЭМ!$H$40:$H$783,СВЦЭМ!$A$40:$A$783,$A282,СВЦЭМ!$B$40:$B$783,P$260)+'СЕТ СН'!$F$15</f>
        <v>0</v>
      </c>
      <c r="Q282" s="36">
        <f>SUMIFS(СВЦЭМ!$H$40:$H$783,СВЦЭМ!$A$40:$A$783,$A282,СВЦЭМ!$B$40:$B$783,Q$260)+'СЕТ СН'!$F$15</f>
        <v>0</v>
      </c>
      <c r="R282" s="36">
        <f>SUMIFS(СВЦЭМ!$H$40:$H$783,СВЦЭМ!$A$40:$A$783,$A282,СВЦЭМ!$B$40:$B$783,R$260)+'СЕТ СН'!$F$15</f>
        <v>0</v>
      </c>
      <c r="S282" s="36">
        <f>SUMIFS(СВЦЭМ!$H$40:$H$783,СВЦЭМ!$A$40:$A$783,$A282,СВЦЭМ!$B$40:$B$783,S$260)+'СЕТ СН'!$F$15</f>
        <v>0</v>
      </c>
      <c r="T282" s="36">
        <f>SUMIFS(СВЦЭМ!$H$40:$H$783,СВЦЭМ!$A$40:$A$783,$A282,СВЦЭМ!$B$40:$B$783,T$260)+'СЕТ СН'!$F$15</f>
        <v>0</v>
      </c>
      <c r="U282" s="36">
        <f>SUMIFS(СВЦЭМ!$H$40:$H$783,СВЦЭМ!$A$40:$A$783,$A282,СВЦЭМ!$B$40:$B$783,U$260)+'СЕТ СН'!$F$15</f>
        <v>0</v>
      </c>
      <c r="V282" s="36">
        <f>SUMIFS(СВЦЭМ!$H$40:$H$783,СВЦЭМ!$A$40:$A$783,$A282,СВЦЭМ!$B$40:$B$783,V$260)+'СЕТ СН'!$F$15</f>
        <v>0</v>
      </c>
      <c r="W282" s="36">
        <f>SUMIFS(СВЦЭМ!$H$40:$H$783,СВЦЭМ!$A$40:$A$783,$A282,СВЦЭМ!$B$40:$B$783,W$260)+'СЕТ СН'!$F$15</f>
        <v>0</v>
      </c>
      <c r="X282" s="36">
        <f>SUMIFS(СВЦЭМ!$H$40:$H$783,СВЦЭМ!$A$40:$A$783,$A282,СВЦЭМ!$B$40:$B$783,X$260)+'СЕТ СН'!$F$15</f>
        <v>0</v>
      </c>
      <c r="Y282" s="36">
        <f>SUMIFS(СВЦЭМ!$H$40:$H$783,СВЦЭМ!$A$40:$A$783,$A282,СВЦЭМ!$B$40:$B$783,Y$260)+'СЕТ СН'!$F$15</f>
        <v>0</v>
      </c>
    </row>
    <row r="283" spans="1:25" ht="15.75" hidden="1" x14ac:dyDescent="0.2">
      <c r="A283" s="35">
        <f t="shared" si="7"/>
        <v>44584</v>
      </c>
      <c r="B283" s="36">
        <f>SUMIFS(СВЦЭМ!$H$40:$H$783,СВЦЭМ!$A$40:$A$783,$A283,СВЦЭМ!$B$40:$B$783,B$260)+'СЕТ СН'!$F$15</f>
        <v>0</v>
      </c>
      <c r="C283" s="36">
        <f>SUMIFS(СВЦЭМ!$H$40:$H$783,СВЦЭМ!$A$40:$A$783,$A283,СВЦЭМ!$B$40:$B$783,C$260)+'СЕТ СН'!$F$15</f>
        <v>0</v>
      </c>
      <c r="D283" s="36">
        <f>SUMIFS(СВЦЭМ!$H$40:$H$783,СВЦЭМ!$A$40:$A$783,$A283,СВЦЭМ!$B$40:$B$783,D$260)+'СЕТ СН'!$F$15</f>
        <v>0</v>
      </c>
      <c r="E283" s="36">
        <f>SUMIFS(СВЦЭМ!$H$40:$H$783,СВЦЭМ!$A$40:$A$783,$A283,СВЦЭМ!$B$40:$B$783,E$260)+'СЕТ СН'!$F$15</f>
        <v>0</v>
      </c>
      <c r="F283" s="36">
        <f>SUMIFS(СВЦЭМ!$H$40:$H$783,СВЦЭМ!$A$40:$A$783,$A283,СВЦЭМ!$B$40:$B$783,F$260)+'СЕТ СН'!$F$15</f>
        <v>0</v>
      </c>
      <c r="G283" s="36">
        <f>SUMIFS(СВЦЭМ!$H$40:$H$783,СВЦЭМ!$A$40:$A$783,$A283,СВЦЭМ!$B$40:$B$783,G$260)+'СЕТ СН'!$F$15</f>
        <v>0</v>
      </c>
      <c r="H283" s="36">
        <f>SUMIFS(СВЦЭМ!$H$40:$H$783,СВЦЭМ!$A$40:$A$783,$A283,СВЦЭМ!$B$40:$B$783,H$260)+'СЕТ СН'!$F$15</f>
        <v>0</v>
      </c>
      <c r="I283" s="36">
        <f>SUMIFS(СВЦЭМ!$H$40:$H$783,СВЦЭМ!$A$40:$A$783,$A283,СВЦЭМ!$B$40:$B$783,I$260)+'СЕТ СН'!$F$15</f>
        <v>0</v>
      </c>
      <c r="J283" s="36">
        <f>SUMIFS(СВЦЭМ!$H$40:$H$783,СВЦЭМ!$A$40:$A$783,$A283,СВЦЭМ!$B$40:$B$783,J$260)+'СЕТ СН'!$F$15</f>
        <v>0</v>
      </c>
      <c r="K283" s="36">
        <f>SUMIFS(СВЦЭМ!$H$40:$H$783,СВЦЭМ!$A$40:$A$783,$A283,СВЦЭМ!$B$40:$B$783,K$260)+'СЕТ СН'!$F$15</f>
        <v>0</v>
      </c>
      <c r="L283" s="36">
        <f>SUMIFS(СВЦЭМ!$H$40:$H$783,СВЦЭМ!$A$40:$A$783,$A283,СВЦЭМ!$B$40:$B$783,L$260)+'СЕТ СН'!$F$15</f>
        <v>0</v>
      </c>
      <c r="M283" s="36">
        <f>SUMIFS(СВЦЭМ!$H$40:$H$783,СВЦЭМ!$A$40:$A$783,$A283,СВЦЭМ!$B$40:$B$783,M$260)+'СЕТ СН'!$F$15</f>
        <v>0</v>
      </c>
      <c r="N283" s="36">
        <f>SUMIFS(СВЦЭМ!$H$40:$H$783,СВЦЭМ!$A$40:$A$783,$A283,СВЦЭМ!$B$40:$B$783,N$260)+'СЕТ СН'!$F$15</f>
        <v>0</v>
      </c>
      <c r="O283" s="36">
        <f>SUMIFS(СВЦЭМ!$H$40:$H$783,СВЦЭМ!$A$40:$A$783,$A283,СВЦЭМ!$B$40:$B$783,O$260)+'СЕТ СН'!$F$15</f>
        <v>0</v>
      </c>
      <c r="P283" s="36">
        <f>SUMIFS(СВЦЭМ!$H$40:$H$783,СВЦЭМ!$A$40:$A$783,$A283,СВЦЭМ!$B$40:$B$783,P$260)+'СЕТ СН'!$F$15</f>
        <v>0</v>
      </c>
      <c r="Q283" s="36">
        <f>SUMIFS(СВЦЭМ!$H$40:$H$783,СВЦЭМ!$A$40:$A$783,$A283,СВЦЭМ!$B$40:$B$783,Q$260)+'СЕТ СН'!$F$15</f>
        <v>0</v>
      </c>
      <c r="R283" s="36">
        <f>SUMIFS(СВЦЭМ!$H$40:$H$783,СВЦЭМ!$A$40:$A$783,$A283,СВЦЭМ!$B$40:$B$783,R$260)+'СЕТ СН'!$F$15</f>
        <v>0</v>
      </c>
      <c r="S283" s="36">
        <f>SUMIFS(СВЦЭМ!$H$40:$H$783,СВЦЭМ!$A$40:$A$783,$A283,СВЦЭМ!$B$40:$B$783,S$260)+'СЕТ СН'!$F$15</f>
        <v>0</v>
      </c>
      <c r="T283" s="36">
        <f>SUMIFS(СВЦЭМ!$H$40:$H$783,СВЦЭМ!$A$40:$A$783,$A283,СВЦЭМ!$B$40:$B$783,T$260)+'СЕТ СН'!$F$15</f>
        <v>0</v>
      </c>
      <c r="U283" s="36">
        <f>SUMIFS(СВЦЭМ!$H$40:$H$783,СВЦЭМ!$A$40:$A$783,$A283,СВЦЭМ!$B$40:$B$783,U$260)+'СЕТ СН'!$F$15</f>
        <v>0</v>
      </c>
      <c r="V283" s="36">
        <f>SUMIFS(СВЦЭМ!$H$40:$H$783,СВЦЭМ!$A$40:$A$783,$A283,СВЦЭМ!$B$40:$B$783,V$260)+'СЕТ СН'!$F$15</f>
        <v>0</v>
      </c>
      <c r="W283" s="36">
        <f>SUMIFS(СВЦЭМ!$H$40:$H$783,СВЦЭМ!$A$40:$A$783,$A283,СВЦЭМ!$B$40:$B$783,W$260)+'СЕТ СН'!$F$15</f>
        <v>0</v>
      </c>
      <c r="X283" s="36">
        <f>SUMIFS(СВЦЭМ!$H$40:$H$783,СВЦЭМ!$A$40:$A$783,$A283,СВЦЭМ!$B$40:$B$783,X$260)+'СЕТ СН'!$F$15</f>
        <v>0</v>
      </c>
      <c r="Y283" s="36">
        <f>SUMIFS(СВЦЭМ!$H$40:$H$783,СВЦЭМ!$A$40:$A$783,$A283,СВЦЭМ!$B$40:$B$783,Y$260)+'СЕТ СН'!$F$15</f>
        <v>0</v>
      </c>
    </row>
    <row r="284" spans="1:25" ht="15.75" hidden="1" x14ac:dyDescent="0.2">
      <c r="A284" s="35">
        <f t="shared" si="7"/>
        <v>44585</v>
      </c>
      <c r="B284" s="36">
        <f>SUMIFS(СВЦЭМ!$H$40:$H$783,СВЦЭМ!$A$40:$A$783,$A284,СВЦЭМ!$B$40:$B$783,B$260)+'СЕТ СН'!$F$15</f>
        <v>0</v>
      </c>
      <c r="C284" s="36">
        <f>SUMIFS(СВЦЭМ!$H$40:$H$783,СВЦЭМ!$A$40:$A$783,$A284,СВЦЭМ!$B$40:$B$783,C$260)+'СЕТ СН'!$F$15</f>
        <v>0</v>
      </c>
      <c r="D284" s="36">
        <f>SUMIFS(СВЦЭМ!$H$40:$H$783,СВЦЭМ!$A$40:$A$783,$A284,СВЦЭМ!$B$40:$B$783,D$260)+'СЕТ СН'!$F$15</f>
        <v>0</v>
      </c>
      <c r="E284" s="36">
        <f>SUMIFS(СВЦЭМ!$H$40:$H$783,СВЦЭМ!$A$40:$A$783,$A284,СВЦЭМ!$B$40:$B$783,E$260)+'СЕТ СН'!$F$15</f>
        <v>0</v>
      </c>
      <c r="F284" s="36">
        <f>SUMIFS(СВЦЭМ!$H$40:$H$783,СВЦЭМ!$A$40:$A$783,$A284,СВЦЭМ!$B$40:$B$783,F$260)+'СЕТ СН'!$F$15</f>
        <v>0</v>
      </c>
      <c r="G284" s="36">
        <f>SUMIFS(СВЦЭМ!$H$40:$H$783,СВЦЭМ!$A$40:$A$783,$A284,СВЦЭМ!$B$40:$B$783,G$260)+'СЕТ СН'!$F$15</f>
        <v>0</v>
      </c>
      <c r="H284" s="36">
        <f>SUMIFS(СВЦЭМ!$H$40:$H$783,СВЦЭМ!$A$40:$A$783,$A284,СВЦЭМ!$B$40:$B$783,H$260)+'СЕТ СН'!$F$15</f>
        <v>0</v>
      </c>
      <c r="I284" s="36">
        <f>SUMIFS(СВЦЭМ!$H$40:$H$783,СВЦЭМ!$A$40:$A$783,$A284,СВЦЭМ!$B$40:$B$783,I$260)+'СЕТ СН'!$F$15</f>
        <v>0</v>
      </c>
      <c r="J284" s="36">
        <f>SUMIFS(СВЦЭМ!$H$40:$H$783,СВЦЭМ!$A$40:$A$783,$A284,СВЦЭМ!$B$40:$B$783,J$260)+'СЕТ СН'!$F$15</f>
        <v>0</v>
      </c>
      <c r="K284" s="36">
        <f>SUMIFS(СВЦЭМ!$H$40:$H$783,СВЦЭМ!$A$40:$A$783,$A284,СВЦЭМ!$B$40:$B$783,K$260)+'СЕТ СН'!$F$15</f>
        <v>0</v>
      </c>
      <c r="L284" s="36">
        <f>SUMIFS(СВЦЭМ!$H$40:$H$783,СВЦЭМ!$A$40:$A$783,$A284,СВЦЭМ!$B$40:$B$783,L$260)+'СЕТ СН'!$F$15</f>
        <v>0</v>
      </c>
      <c r="M284" s="36">
        <f>SUMIFS(СВЦЭМ!$H$40:$H$783,СВЦЭМ!$A$40:$A$783,$A284,СВЦЭМ!$B$40:$B$783,M$260)+'СЕТ СН'!$F$15</f>
        <v>0</v>
      </c>
      <c r="N284" s="36">
        <f>SUMIFS(СВЦЭМ!$H$40:$H$783,СВЦЭМ!$A$40:$A$783,$A284,СВЦЭМ!$B$40:$B$783,N$260)+'СЕТ СН'!$F$15</f>
        <v>0</v>
      </c>
      <c r="O284" s="36">
        <f>SUMIFS(СВЦЭМ!$H$40:$H$783,СВЦЭМ!$A$40:$A$783,$A284,СВЦЭМ!$B$40:$B$783,O$260)+'СЕТ СН'!$F$15</f>
        <v>0</v>
      </c>
      <c r="P284" s="36">
        <f>SUMIFS(СВЦЭМ!$H$40:$H$783,СВЦЭМ!$A$40:$A$783,$A284,СВЦЭМ!$B$40:$B$783,P$260)+'СЕТ СН'!$F$15</f>
        <v>0</v>
      </c>
      <c r="Q284" s="36">
        <f>SUMIFS(СВЦЭМ!$H$40:$H$783,СВЦЭМ!$A$40:$A$783,$A284,СВЦЭМ!$B$40:$B$783,Q$260)+'СЕТ СН'!$F$15</f>
        <v>0</v>
      </c>
      <c r="R284" s="36">
        <f>SUMIFS(СВЦЭМ!$H$40:$H$783,СВЦЭМ!$A$40:$A$783,$A284,СВЦЭМ!$B$40:$B$783,R$260)+'СЕТ СН'!$F$15</f>
        <v>0</v>
      </c>
      <c r="S284" s="36">
        <f>SUMIFS(СВЦЭМ!$H$40:$H$783,СВЦЭМ!$A$40:$A$783,$A284,СВЦЭМ!$B$40:$B$783,S$260)+'СЕТ СН'!$F$15</f>
        <v>0</v>
      </c>
      <c r="T284" s="36">
        <f>SUMIFS(СВЦЭМ!$H$40:$H$783,СВЦЭМ!$A$40:$A$783,$A284,СВЦЭМ!$B$40:$B$783,T$260)+'СЕТ СН'!$F$15</f>
        <v>0</v>
      </c>
      <c r="U284" s="36">
        <f>SUMIFS(СВЦЭМ!$H$40:$H$783,СВЦЭМ!$A$40:$A$783,$A284,СВЦЭМ!$B$40:$B$783,U$260)+'СЕТ СН'!$F$15</f>
        <v>0</v>
      </c>
      <c r="V284" s="36">
        <f>SUMIFS(СВЦЭМ!$H$40:$H$783,СВЦЭМ!$A$40:$A$783,$A284,СВЦЭМ!$B$40:$B$783,V$260)+'СЕТ СН'!$F$15</f>
        <v>0</v>
      </c>
      <c r="W284" s="36">
        <f>SUMIFS(СВЦЭМ!$H$40:$H$783,СВЦЭМ!$A$40:$A$783,$A284,СВЦЭМ!$B$40:$B$783,W$260)+'СЕТ СН'!$F$15</f>
        <v>0</v>
      </c>
      <c r="X284" s="36">
        <f>SUMIFS(СВЦЭМ!$H$40:$H$783,СВЦЭМ!$A$40:$A$783,$A284,СВЦЭМ!$B$40:$B$783,X$260)+'СЕТ СН'!$F$15</f>
        <v>0</v>
      </c>
      <c r="Y284" s="36">
        <f>SUMIFS(СВЦЭМ!$H$40:$H$783,СВЦЭМ!$A$40:$A$783,$A284,СВЦЭМ!$B$40:$B$783,Y$260)+'СЕТ СН'!$F$15</f>
        <v>0</v>
      </c>
    </row>
    <row r="285" spans="1:25" ht="15.75" hidden="1" x14ac:dyDescent="0.2">
      <c r="A285" s="35">
        <f t="shared" si="7"/>
        <v>44586</v>
      </c>
      <c r="B285" s="36">
        <f>SUMIFS(СВЦЭМ!$H$40:$H$783,СВЦЭМ!$A$40:$A$783,$A285,СВЦЭМ!$B$40:$B$783,B$260)+'СЕТ СН'!$F$15</f>
        <v>0</v>
      </c>
      <c r="C285" s="36">
        <f>SUMIFS(СВЦЭМ!$H$40:$H$783,СВЦЭМ!$A$40:$A$783,$A285,СВЦЭМ!$B$40:$B$783,C$260)+'СЕТ СН'!$F$15</f>
        <v>0</v>
      </c>
      <c r="D285" s="36">
        <f>SUMIFS(СВЦЭМ!$H$40:$H$783,СВЦЭМ!$A$40:$A$783,$A285,СВЦЭМ!$B$40:$B$783,D$260)+'СЕТ СН'!$F$15</f>
        <v>0</v>
      </c>
      <c r="E285" s="36">
        <f>SUMIFS(СВЦЭМ!$H$40:$H$783,СВЦЭМ!$A$40:$A$783,$A285,СВЦЭМ!$B$40:$B$783,E$260)+'СЕТ СН'!$F$15</f>
        <v>0</v>
      </c>
      <c r="F285" s="36">
        <f>SUMIFS(СВЦЭМ!$H$40:$H$783,СВЦЭМ!$A$40:$A$783,$A285,СВЦЭМ!$B$40:$B$783,F$260)+'СЕТ СН'!$F$15</f>
        <v>0</v>
      </c>
      <c r="G285" s="36">
        <f>SUMIFS(СВЦЭМ!$H$40:$H$783,СВЦЭМ!$A$40:$A$783,$A285,СВЦЭМ!$B$40:$B$783,G$260)+'СЕТ СН'!$F$15</f>
        <v>0</v>
      </c>
      <c r="H285" s="36">
        <f>SUMIFS(СВЦЭМ!$H$40:$H$783,СВЦЭМ!$A$40:$A$783,$A285,СВЦЭМ!$B$40:$B$783,H$260)+'СЕТ СН'!$F$15</f>
        <v>0</v>
      </c>
      <c r="I285" s="36">
        <f>SUMIFS(СВЦЭМ!$H$40:$H$783,СВЦЭМ!$A$40:$A$783,$A285,СВЦЭМ!$B$40:$B$783,I$260)+'СЕТ СН'!$F$15</f>
        <v>0</v>
      </c>
      <c r="J285" s="36">
        <f>SUMIFS(СВЦЭМ!$H$40:$H$783,СВЦЭМ!$A$40:$A$783,$A285,СВЦЭМ!$B$40:$B$783,J$260)+'СЕТ СН'!$F$15</f>
        <v>0</v>
      </c>
      <c r="K285" s="36">
        <f>SUMIFS(СВЦЭМ!$H$40:$H$783,СВЦЭМ!$A$40:$A$783,$A285,СВЦЭМ!$B$40:$B$783,K$260)+'СЕТ СН'!$F$15</f>
        <v>0</v>
      </c>
      <c r="L285" s="36">
        <f>SUMIFS(СВЦЭМ!$H$40:$H$783,СВЦЭМ!$A$40:$A$783,$A285,СВЦЭМ!$B$40:$B$783,L$260)+'СЕТ СН'!$F$15</f>
        <v>0</v>
      </c>
      <c r="M285" s="36">
        <f>SUMIFS(СВЦЭМ!$H$40:$H$783,СВЦЭМ!$A$40:$A$783,$A285,СВЦЭМ!$B$40:$B$783,M$260)+'СЕТ СН'!$F$15</f>
        <v>0</v>
      </c>
      <c r="N285" s="36">
        <f>SUMIFS(СВЦЭМ!$H$40:$H$783,СВЦЭМ!$A$40:$A$783,$A285,СВЦЭМ!$B$40:$B$783,N$260)+'СЕТ СН'!$F$15</f>
        <v>0</v>
      </c>
      <c r="O285" s="36">
        <f>SUMIFS(СВЦЭМ!$H$40:$H$783,СВЦЭМ!$A$40:$A$783,$A285,СВЦЭМ!$B$40:$B$783,O$260)+'СЕТ СН'!$F$15</f>
        <v>0</v>
      </c>
      <c r="P285" s="36">
        <f>SUMIFS(СВЦЭМ!$H$40:$H$783,СВЦЭМ!$A$40:$A$783,$A285,СВЦЭМ!$B$40:$B$783,P$260)+'СЕТ СН'!$F$15</f>
        <v>0</v>
      </c>
      <c r="Q285" s="36">
        <f>SUMIFS(СВЦЭМ!$H$40:$H$783,СВЦЭМ!$A$40:$A$783,$A285,СВЦЭМ!$B$40:$B$783,Q$260)+'СЕТ СН'!$F$15</f>
        <v>0</v>
      </c>
      <c r="R285" s="36">
        <f>SUMIFS(СВЦЭМ!$H$40:$H$783,СВЦЭМ!$A$40:$A$783,$A285,СВЦЭМ!$B$40:$B$783,R$260)+'СЕТ СН'!$F$15</f>
        <v>0</v>
      </c>
      <c r="S285" s="36">
        <f>SUMIFS(СВЦЭМ!$H$40:$H$783,СВЦЭМ!$A$40:$A$783,$A285,СВЦЭМ!$B$40:$B$783,S$260)+'СЕТ СН'!$F$15</f>
        <v>0</v>
      </c>
      <c r="T285" s="36">
        <f>SUMIFS(СВЦЭМ!$H$40:$H$783,СВЦЭМ!$A$40:$A$783,$A285,СВЦЭМ!$B$40:$B$783,T$260)+'СЕТ СН'!$F$15</f>
        <v>0</v>
      </c>
      <c r="U285" s="36">
        <f>SUMIFS(СВЦЭМ!$H$40:$H$783,СВЦЭМ!$A$40:$A$783,$A285,СВЦЭМ!$B$40:$B$783,U$260)+'СЕТ СН'!$F$15</f>
        <v>0</v>
      </c>
      <c r="V285" s="36">
        <f>SUMIFS(СВЦЭМ!$H$40:$H$783,СВЦЭМ!$A$40:$A$783,$A285,СВЦЭМ!$B$40:$B$783,V$260)+'СЕТ СН'!$F$15</f>
        <v>0</v>
      </c>
      <c r="W285" s="36">
        <f>SUMIFS(СВЦЭМ!$H$40:$H$783,СВЦЭМ!$A$40:$A$783,$A285,СВЦЭМ!$B$40:$B$783,W$260)+'СЕТ СН'!$F$15</f>
        <v>0</v>
      </c>
      <c r="X285" s="36">
        <f>SUMIFS(СВЦЭМ!$H$40:$H$783,СВЦЭМ!$A$40:$A$783,$A285,СВЦЭМ!$B$40:$B$783,X$260)+'СЕТ СН'!$F$15</f>
        <v>0</v>
      </c>
      <c r="Y285" s="36">
        <f>SUMIFS(СВЦЭМ!$H$40:$H$783,СВЦЭМ!$A$40:$A$783,$A285,СВЦЭМ!$B$40:$B$783,Y$260)+'СЕТ СН'!$F$15</f>
        <v>0</v>
      </c>
    </row>
    <row r="286" spans="1:25" ht="15.75" hidden="1" x14ac:dyDescent="0.2">
      <c r="A286" s="35">
        <f t="shared" si="7"/>
        <v>44587</v>
      </c>
      <c r="B286" s="36">
        <f>SUMIFS(СВЦЭМ!$H$40:$H$783,СВЦЭМ!$A$40:$A$783,$A286,СВЦЭМ!$B$40:$B$783,B$260)+'СЕТ СН'!$F$15</f>
        <v>0</v>
      </c>
      <c r="C286" s="36">
        <f>SUMIFS(СВЦЭМ!$H$40:$H$783,СВЦЭМ!$A$40:$A$783,$A286,СВЦЭМ!$B$40:$B$783,C$260)+'СЕТ СН'!$F$15</f>
        <v>0</v>
      </c>
      <c r="D286" s="36">
        <f>SUMIFS(СВЦЭМ!$H$40:$H$783,СВЦЭМ!$A$40:$A$783,$A286,СВЦЭМ!$B$40:$B$783,D$260)+'СЕТ СН'!$F$15</f>
        <v>0</v>
      </c>
      <c r="E286" s="36">
        <f>SUMIFS(СВЦЭМ!$H$40:$H$783,СВЦЭМ!$A$40:$A$783,$A286,СВЦЭМ!$B$40:$B$783,E$260)+'СЕТ СН'!$F$15</f>
        <v>0</v>
      </c>
      <c r="F286" s="36">
        <f>SUMIFS(СВЦЭМ!$H$40:$H$783,СВЦЭМ!$A$40:$A$783,$A286,СВЦЭМ!$B$40:$B$783,F$260)+'СЕТ СН'!$F$15</f>
        <v>0</v>
      </c>
      <c r="G286" s="36">
        <f>SUMIFS(СВЦЭМ!$H$40:$H$783,СВЦЭМ!$A$40:$A$783,$A286,СВЦЭМ!$B$40:$B$783,G$260)+'СЕТ СН'!$F$15</f>
        <v>0</v>
      </c>
      <c r="H286" s="36">
        <f>SUMIFS(СВЦЭМ!$H$40:$H$783,СВЦЭМ!$A$40:$A$783,$A286,СВЦЭМ!$B$40:$B$783,H$260)+'СЕТ СН'!$F$15</f>
        <v>0</v>
      </c>
      <c r="I286" s="36">
        <f>SUMIFS(СВЦЭМ!$H$40:$H$783,СВЦЭМ!$A$40:$A$783,$A286,СВЦЭМ!$B$40:$B$783,I$260)+'СЕТ СН'!$F$15</f>
        <v>0</v>
      </c>
      <c r="J286" s="36">
        <f>SUMIFS(СВЦЭМ!$H$40:$H$783,СВЦЭМ!$A$40:$A$783,$A286,СВЦЭМ!$B$40:$B$783,J$260)+'СЕТ СН'!$F$15</f>
        <v>0</v>
      </c>
      <c r="K286" s="36">
        <f>SUMIFS(СВЦЭМ!$H$40:$H$783,СВЦЭМ!$A$40:$A$783,$A286,СВЦЭМ!$B$40:$B$783,K$260)+'СЕТ СН'!$F$15</f>
        <v>0</v>
      </c>
      <c r="L286" s="36">
        <f>SUMIFS(СВЦЭМ!$H$40:$H$783,СВЦЭМ!$A$40:$A$783,$A286,СВЦЭМ!$B$40:$B$783,L$260)+'СЕТ СН'!$F$15</f>
        <v>0</v>
      </c>
      <c r="M286" s="36">
        <f>SUMIFS(СВЦЭМ!$H$40:$H$783,СВЦЭМ!$A$40:$A$783,$A286,СВЦЭМ!$B$40:$B$783,M$260)+'СЕТ СН'!$F$15</f>
        <v>0</v>
      </c>
      <c r="N286" s="36">
        <f>SUMIFS(СВЦЭМ!$H$40:$H$783,СВЦЭМ!$A$40:$A$783,$A286,СВЦЭМ!$B$40:$B$783,N$260)+'СЕТ СН'!$F$15</f>
        <v>0</v>
      </c>
      <c r="O286" s="36">
        <f>SUMIFS(СВЦЭМ!$H$40:$H$783,СВЦЭМ!$A$40:$A$783,$A286,СВЦЭМ!$B$40:$B$783,O$260)+'СЕТ СН'!$F$15</f>
        <v>0</v>
      </c>
      <c r="P286" s="36">
        <f>SUMIFS(СВЦЭМ!$H$40:$H$783,СВЦЭМ!$A$40:$A$783,$A286,СВЦЭМ!$B$40:$B$783,P$260)+'СЕТ СН'!$F$15</f>
        <v>0</v>
      </c>
      <c r="Q286" s="36">
        <f>SUMIFS(СВЦЭМ!$H$40:$H$783,СВЦЭМ!$A$40:$A$783,$A286,СВЦЭМ!$B$40:$B$783,Q$260)+'СЕТ СН'!$F$15</f>
        <v>0</v>
      </c>
      <c r="R286" s="36">
        <f>SUMIFS(СВЦЭМ!$H$40:$H$783,СВЦЭМ!$A$40:$A$783,$A286,СВЦЭМ!$B$40:$B$783,R$260)+'СЕТ СН'!$F$15</f>
        <v>0</v>
      </c>
      <c r="S286" s="36">
        <f>SUMIFS(СВЦЭМ!$H$40:$H$783,СВЦЭМ!$A$40:$A$783,$A286,СВЦЭМ!$B$40:$B$783,S$260)+'СЕТ СН'!$F$15</f>
        <v>0</v>
      </c>
      <c r="T286" s="36">
        <f>SUMIFS(СВЦЭМ!$H$40:$H$783,СВЦЭМ!$A$40:$A$783,$A286,СВЦЭМ!$B$40:$B$783,T$260)+'СЕТ СН'!$F$15</f>
        <v>0</v>
      </c>
      <c r="U286" s="36">
        <f>SUMIFS(СВЦЭМ!$H$40:$H$783,СВЦЭМ!$A$40:$A$783,$A286,СВЦЭМ!$B$40:$B$783,U$260)+'СЕТ СН'!$F$15</f>
        <v>0</v>
      </c>
      <c r="V286" s="36">
        <f>SUMIFS(СВЦЭМ!$H$40:$H$783,СВЦЭМ!$A$40:$A$783,$A286,СВЦЭМ!$B$40:$B$783,V$260)+'СЕТ СН'!$F$15</f>
        <v>0</v>
      </c>
      <c r="W286" s="36">
        <f>SUMIFS(СВЦЭМ!$H$40:$H$783,СВЦЭМ!$A$40:$A$783,$A286,СВЦЭМ!$B$40:$B$783,W$260)+'СЕТ СН'!$F$15</f>
        <v>0</v>
      </c>
      <c r="X286" s="36">
        <f>SUMIFS(СВЦЭМ!$H$40:$H$783,СВЦЭМ!$A$40:$A$783,$A286,СВЦЭМ!$B$40:$B$783,X$260)+'СЕТ СН'!$F$15</f>
        <v>0</v>
      </c>
      <c r="Y286" s="36">
        <f>SUMIFS(СВЦЭМ!$H$40:$H$783,СВЦЭМ!$A$40:$A$783,$A286,СВЦЭМ!$B$40:$B$783,Y$260)+'СЕТ СН'!$F$15</f>
        <v>0</v>
      </c>
    </row>
    <row r="287" spans="1:25" ht="15.75" hidden="1" x14ac:dyDescent="0.2">
      <c r="A287" s="35">
        <f t="shared" si="7"/>
        <v>44588</v>
      </c>
      <c r="B287" s="36">
        <f>SUMIFS(СВЦЭМ!$H$40:$H$783,СВЦЭМ!$A$40:$A$783,$A287,СВЦЭМ!$B$40:$B$783,B$260)+'СЕТ СН'!$F$15</f>
        <v>0</v>
      </c>
      <c r="C287" s="36">
        <f>SUMIFS(СВЦЭМ!$H$40:$H$783,СВЦЭМ!$A$40:$A$783,$A287,СВЦЭМ!$B$40:$B$783,C$260)+'СЕТ СН'!$F$15</f>
        <v>0</v>
      </c>
      <c r="D287" s="36">
        <f>SUMIFS(СВЦЭМ!$H$40:$H$783,СВЦЭМ!$A$40:$A$783,$A287,СВЦЭМ!$B$40:$B$783,D$260)+'СЕТ СН'!$F$15</f>
        <v>0</v>
      </c>
      <c r="E287" s="36">
        <f>SUMIFS(СВЦЭМ!$H$40:$H$783,СВЦЭМ!$A$40:$A$783,$A287,СВЦЭМ!$B$40:$B$783,E$260)+'СЕТ СН'!$F$15</f>
        <v>0</v>
      </c>
      <c r="F287" s="36">
        <f>SUMIFS(СВЦЭМ!$H$40:$H$783,СВЦЭМ!$A$40:$A$783,$A287,СВЦЭМ!$B$40:$B$783,F$260)+'СЕТ СН'!$F$15</f>
        <v>0</v>
      </c>
      <c r="G287" s="36">
        <f>SUMIFS(СВЦЭМ!$H$40:$H$783,СВЦЭМ!$A$40:$A$783,$A287,СВЦЭМ!$B$40:$B$783,G$260)+'СЕТ СН'!$F$15</f>
        <v>0</v>
      </c>
      <c r="H287" s="36">
        <f>SUMIFS(СВЦЭМ!$H$40:$H$783,СВЦЭМ!$A$40:$A$783,$A287,СВЦЭМ!$B$40:$B$783,H$260)+'СЕТ СН'!$F$15</f>
        <v>0</v>
      </c>
      <c r="I287" s="36">
        <f>SUMIFS(СВЦЭМ!$H$40:$H$783,СВЦЭМ!$A$40:$A$783,$A287,СВЦЭМ!$B$40:$B$783,I$260)+'СЕТ СН'!$F$15</f>
        <v>0</v>
      </c>
      <c r="J287" s="36">
        <f>SUMIFS(СВЦЭМ!$H$40:$H$783,СВЦЭМ!$A$40:$A$783,$A287,СВЦЭМ!$B$40:$B$783,J$260)+'СЕТ СН'!$F$15</f>
        <v>0</v>
      </c>
      <c r="K287" s="36">
        <f>SUMIFS(СВЦЭМ!$H$40:$H$783,СВЦЭМ!$A$40:$A$783,$A287,СВЦЭМ!$B$40:$B$783,K$260)+'СЕТ СН'!$F$15</f>
        <v>0</v>
      </c>
      <c r="L287" s="36">
        <f>SUMIFS(СВЦЭМ!$H$40:$H$783,СВЦЭМ!$A$40:$A$783,$A287,СВЦЭМ!$B$40:$B$783,L$260)+'СЕТ СН'!$F$15</f>
        <v>0</v>
      </c>
      <c r="M287" s="36">
        <f>SUMIFS(СВЦЭМ!$H$40:$H$783,СВЦЭМ!$A$40:$A$783,$A287,СВЦЭМ!$B$40:$B$783,M$260)+'СЕТ СН'!$F$15</f>
        <v>0</v>
      </c>
      <c r="N287" s="36">
        <f>SUMIFS(СВЦЭМ!$H$40:$H$783,СВЦЭМ!$A$40:$A$783,$A287,СВЦЭМ!$B$40:$B$783,N$260)+'СЕТ СН'!$F$15</f>
        <v>0</v>
      </c>
      <c r="O287" s="36">
        <f>SUMIFS(СВЦЭМ!$H$40:$H$783,СВЦЭМ!$A$40:$A$783,$A287,СВЦЭМ!$B$40:$B$783,O$260)+'СЕТ СН'!$F$15</f>
        <v>0</v>
      </c>
      <c r="P287" s="36">
        <f>SUMIFS(СВЦЭМ!$H$40:$H$783,СВЦЭМ!$A$40:$A$783,$A287,СВЦЭМ!$B$40:$B$783,P$260)+'СЕТ СН'!$F$15</f>
        <v>0</v>
      </c>
      <c r="Q287" s="36">
        <f>SUMIFS(СВЦЭМ!$H$40:$H$783,СВЦЭМ!$A$40:$A$783,$A287,СВЦЭМ!$B$40:$B$783,Q$260)+'СЕТ СН'!$F$15</f>
        <v>0</v>
      </c>
      <c r="R287" s="36">
        <f>SUMIFS(СВЦЭМ!$H$40:$H$783,СВЦЭМ!$A$40:$A$783,$A287,СВЦЭМ!$B$40:$B$783,R$260)+'СЕТ СН'!$F$15</f>
        <v>0</v>
      </c>
      <c r="S287" s="36">
        <f>SUMIFS(СВЦЭМ!$H$40:$H$783,СВЦЭМ!$A$40:$A$783,$A287,СВЦЭМ!$B$40:$B$783,S$260)+'СЕТ СН'!$F$15</f>
        <v>0</v>
      </c>
      <c r="T287" s="36">
        <f>SUMIFS(СВЦЭМ!$H$40:$H$783,СВЦЭМ!$A$40:$A$783,$A287,СВЦЭМ!$B$40:$B$783,T$260)+'СЕТ СН'!$F$15</f>
        <v>0</v>
      </c>
      <c r="U287" s="36">
        <f>SUMIFS(СВЦЭМ!$H$40:$H$783,СВЦЭМ!$A$40:$A$783,$A287,СВЦЭМ!$B$40:$B$783,U$260)+'СЕТ СН'!$F$15</f>
        <v>0</v>
      </c>
      <c r="V287" s="36">
        <f>SUMIFS(СВЦЭМ!$H$40:$H$783,СВЦЭМ!$A$40:$A$783,$A287,СВЦЭМ!$B$40:$B$783,V$260)+'СЕТ СН'!$F$15</f>
        <v>0</v>
      </c>
      <c r="W287" s="36">
        <f>SUMIFS(СВЦЭМ!$H$40:$H$783,СВЦЭМ!$A$40:$A$783,$A287,СВЦЭМ!$B$40:$B$783,W$260)+'СЕТ СН'!$F$15</f>
        <v>0</v>
      </c>
      <c r="X287" s="36">
        <f>SUMIFS(СВЦЭМ!$H$40:$H$783,СВЦЭМ!$A$40:$A$783,$A287,СВЦЭМ!$B$40:$B$783,X$260)+'СЕТ СН'!$F$15</f>
        <v>0</v>
      </c>
      <c r="Y287" s="36">
        <f>SUMIFS(СВЦЭМ!$H$40:$H$783,СВЦЭМ!$A$40:$A$783,$A287,СВЦЭМ!$B$40:$B$783,Y$260)+'СЕТ СН'!$F$15</f>
        <v>0</v>
      </c>
    </row>
    <row r="288" spans="1:25" ht="15.75" hidden="1" x14ac:dyDescent="0.2">
      <c r="A288" s="35">
        <f t="shared" si="7"/>
        <v>44589</v>
      </c>
      <c r="B288" s="36">
        <f>SUMIFS(СВЦЭМ!$H$40:$H$783,СВЦЭМ!$A$40:$A$783,$A288,СВЦЭМ!$B$40:$B$783,B$260)+'СЕТ СН'!$F$15</f>
        <v>0</v>
      </c>
      <c r="C288" s="36">
        <f>SUMIFS(СВЦЭМ!$H$40:$H$783,СВЦЭМ!$A$40:$A$783,$A288,СВЦЭМ!$B$40:$B$783,C$260)+'СЕТ СН'!$F$15</f>
        <v>0</v>
      </c>
      <c r="D288" s="36">
        <f>SUMIFS(СВЦЭМ!$H$40:$H$783,СВЦЭМ!$A$40:$A$783,$A288,СВЦЭМ!$B$40:$B$783,D$260)+'СЕТ СН'!$F$15</f>
        <v>0</v>
      </c>
      <c r="E288" s="36">
        <f>SUMIFS(СВЦЭМ!$H$40:$H$783,СВЦЭМ!$A$40:$A$783,$A288,СВЦЭМ!$B$40:$B$783,E$260)+'СЕТ СН'!$F$15</f>
        <v>0</v>
      </c>
      <c r="F288" s="36">
        <f>SUMIFS(СВЦЭМ!$H$40:$H$783,СВЦЭМ!$A$40:$A$783,$A288,СВЦЭМ!$B$40:$B$783,F$260)+'СЕТ СН'!$F$15</f>
        <v>0</v>
      </c>
      <c r="G288" s="36">
        <f>SUMIFS(СВЦЭМ!$H$40:$H$783,СВЦЭМ!$A$40:$A$783,$A288,СВЦЭМ!$B$40:$B$783,G$260)+'СЕТ СН'!$F$15</f>
        <v>0</v>
      </c>
      <c r="H288" s="36">
        <f>SUMIFS(СВЦЭМ!$H$40:$H$783,СВЦЭМ!$A$40:$A$783,$A288,СВЦЭМ!$B$40:$B$783,H$260)+'СЕТ СН'!$F$15</f>
        <v>0</v>
      </c>
      <c r="I288" s="36">
        <f>SUMIFS(СВЦЭМ!$H$40:$H$783,СВЦЭМ!$A$40:$A$783,$A288,СВЦЭМ!$B$40:$B$783,I$260)+'СЕТ СН'!$F$15</f>
        <v>0</v>
      </c>
      <c r="J288" s="36">
        <f>SUMIFS(СВЦЭМ!$H$40:$H$783,СВЦЭМ!$A$40:$A$783,$A288,СВЦЭМ!$B$40:$B$783,J$260)+'СЕТ СН'!$F$15</f>
        <v>0</v>
      </c>
      <c r="K288" s="36">
        <f>SUMIFS(СВЦЭМ!$H$40:$H$783,СВЦЭМ!$A$40:$A$783,$A288,СВЦЭМ!$B$40:$B$783,K$260)+'СЕТ СН'!$F$15</f>
        <v>0</v>
      </c>
      <c r="L288" s="36">
        <f>SUMIFS(СВЦЭМ!$H$40:$H$783,СВЦЭМ!$A$40:$A$783,$A288,СВЦЭМ!$B$40:$B$783,L$260)+'СЕТ СН'!$F$15</f>
        <v>0</v>
      </c>
      <c r="M288" s="36">
        <f>SUMIFS(СВЦЭМ!$H$40:$H$783,СВЦЭМ!$A$40:$A$783,$A288,СВЦЭМ!$B$40:$B$783,M$260)+'СЕТ СН'!$F$15</f>
        <v>0</v>
      </c>
      <c r="N288" s="36">
        <f>SUMIFS(СВЦЭМ!$H$40:$H$783,СВЦЭМ!$A$40:$A$783,$A288,СВЦЭМ!$B$40:$B$783,N$260)+'СЕТ СН'!$F$15</f>
        <v>0</v>
      </c>
      <c r="O288" s="36">
        <f>SUMIFS(СВЦЭМ!$H$40:$H$783,СВЦЭМ!$A$40:$A$783,$A288,СВЦЭМ!$B$40:$B$783,O$260)+'СЕТ СН'!$F$15</f>
        <v>0</v>
      </c>
      <c r="P288" s="36">
        <f>SUMIFS(СВЦЭМ!$H$40:$H$783,СВЦЭМ!$A$40:$A$783,$A288,СВЦЭМ!$B$40:$B$783,P$260)+'СЕТ СН'!$F$15</f>
        <v>0</v>
      </c>
      <c r="Q288" s="36">
        <f>SUMIFS(СВЦЭМ!$H$40:$H$783,СВЦЭМ!$A$40:$A$783,$A288,СВЦЭМ!$B$40:$B$783,Q$260)+'СЕТ СН'!$F$15</f>
        <v>0</v>
      </c>
      <c r="R288" s="36">
        <f>SUMIFS(СВЦЭМ!$H$40:$H$783,СВЦЭМ!$A$40:$A$783,$A288,СВЦЭМ!$B$40:$B$783,R$260)+'СЕТ СН'!$F$15</f>
        <v>0</v>
      </c>
      <c r="S288" s="36">
        <f>SUMIFS(СВЦЭМ!$H$40:$H$783,СВЦЭМ!$A$40:$A$783,$A288,СВЦЭМ!$B$40:$B$783,S$260)+'СЕТ СН'!$F$15</f>
        <v>0</v>
      </c>
      <c r="T288" s="36">
        <f>SUMIFS(СВЦЭМ!$H$40:$H$783,СВЦЭМ!$A$40:$A$783,$A288,СВЦЭМ!$B$40:$B$783,T$260)+'СЕТ СН'!$F$15</f>
        <v>0</v>
      </c>
      <c r="U288" s="36">
        <f>SUMIFS(СВЦЭМ!$H$40:$H$783,СВЦЭМ!$A$40:$A$783,$A288,СВЦЭМ!$B$40:$B$783,U$260)+'СЕТ СН'!$F$15</f>
        <v>0</v>
      </c>
      <c r="V288" s="36">
        <f>SUMIFS(СВЦЭМ!$H$40:$H$783,СВЦЭМ!$A$40:$A$783,$A288,СВЦЭМ!$B$40:$B$783,V$260)+'СЕТ СН'!$F$15</f>
        <v>0</v>
      </c>
      <c r="W288" s="36">
        <f>SUMIFS(СВЦЭМ!$H$40:$H$783,СВЦЭМ!$A$40:$A$783,$A288,СВЦЭМ!$B$40:$B$783,W$260)+'СЕТ СН'!$F$15</f>
        <v>0</v>
      </c>
      <c r="X288" s="36">
        <f>SUMIFS(СВЦЭМ!$H$40:$H$783,СВЦЭМ!$A$40:$A$783,$A288,СВЦЭМ!$B$40:$B$783,X$260)+'СЕТ СН'!$F$15</f>
        <v>0</v>
      </c>
      <c r="Y288" s="36">
        <f>SUMIFS(СВЦЭМ!$H$40:$H$783,СВЦЭМ!$A$40:$A$783,$A288,СВЦЭМ!$B$40:$B$783,Y$260)+'СЕТ СН'!$F$15</f>
        <v>0</v>
      </c>
    </row>
    <row r="289" spans="1:27" ht="15.75" hidden="1" x14ac:dyDescent="0.2">
      <c r="A289" s="35">
        <f t="shared" si="7"/>
        <v>44590</v>
      </c>
      <c r="B289" s="36">
        <f>SUMIFS(СВЦЭМ!$H$40:$H$783,СВЦЭМ!$A$40:$A$783,$A289,СВЦЭМ!$B$40:$B$783,B$260)+'СЕТ СН'!$F$15</f>
        <v>0</v>
      </c>
      <c r="C289" s="36">
        <f>SUMIFS(СВЦЭМ!$H$40:$H$783,СВЦЭМ!$A$40:$A$783,$A289,СВЦЭМ!$B$40:$B$783,C$260)+'СЕТ СН'!$F$15</f>
        <v>0</v>
      </c>
      <c r="D289" s="36">
        <f>SUMIFS(СВЦЭМ!$H$40:$H$783,СВЦЭМ!$A$40:$A$783,$A289,СВЦЭМ!$B$40:$B$783,D$260)+'СЕТ СН'!$F$15</f>
        <v>0</v>
      </c>
      <c r="E289" s="36">
        <f>SUMIFS(СВЦЭМ!$H$40:$H$783,СВЦЭМ!$A$40:$A$783,$A289,СВЦЭМ!$B$40:$B$783,E$260)+'СЕТ СН'!$F$15</f>
        <v>0</v>
      </c>
      <c r="F289" s="36">
        <f>SUMIFS(СВЦЭМ!$H$40:$H$783,СВЦЭМ!$A$40:$A$783,$A289,СВЦЭМ!$B$40:$B$783,F$260)+'СЕТ СН'!$F$15</f>
        <v>0</v>
      </c>
      <c r="G289" s="36">
        <f>SUMIFS(СВЦЭМ!$H$40:$H$783,СВЦЭМ!$A$40:$A$783,$A289,СВЦЭМ!$B$40:$B$783,G$260)+'СЕТ СН'!$F$15</f>
        <v>0</v>
      </c>
      <c r="H289" s="36">
        <f>SUMIFS(СВЦЭМ!$H$40:$H$783,СВЦЭМ!$A$40:$A$783,$A289,СВЦЭМ!$B$40:$B$783,H$260)+'СЕТ СН'!$F$15</f>
        <v>0</v>
      </c>
      <c r="I289" s="36">
        <f>SUMIFS(СВЦЭМ!$H$40:$H$783,СВЦЭМ!$A$40:$A$783,$A289,СВЦЭМ!$B$40:$B$783,I$260)+'СЕТ СН'!$F$15</f>
        <v>0</v>
      </c>
      <c r="J289" s="36">
        <f>SUMIFS(СВЦЭМ!$H$40:$H$783,СВЦЭМ!$A$40:$A$783,$A289,СВЦЭМ!$B$40:$B$783,J$260)+'СЕТ СН'!$F$15</f>
        <v>0</v>
      </c>
      <c r="K289" s="36">
        <f>SUMIFS(СВЦЭМ!$H$40:$H$783,СВЦЭМ!$A$40:$A$783,$A289,СВЦЭМ!$B$40:$B$783,K$260)+'СЕТ СН'!$F$15</f>
        <v>0</v>
      </c>
      <c r="L289" s="36">
        <f>SUMIFS(СВЦЭМ!$H$40:$H$783,СВЦЭМ!$A$40:$A$783,$A289,СВЦЭМ!$B$40:$B$783,L$260)+'СЕТ СН'!$F$15</f>
        <v>0</v>
      </c>
      <c r="M289" s="36">
        <f>SUMIFS(СВЦЭМ!$H$40:$H$783,СВЦЭМ!$A$40:$A$783,$A289,СВЦЭМ!$B$40:$B$783,M$260)+'СЕТ СН'!$F$15</f>
        <v>0</v>
      </c>
      <c r="N289" s="36">
        <f>SUMIFS(СВЦЭМ!$H$40:$H$783,СВЦЭМ!$A$40:$A$783,$A289,СВЦЭМ!$B$40:$B$783,N$260)+'СЕТ СН'!$F$15</f>
        <v>0</v>
      </c>
      <c r="O289" s="36">
        <f>SUMIFS(СВЦЭМ!$H$40:$H$783,СВЦЭМ!$A$40:$A$783,$A289,СВЦЭМ!$B$40:$B$783,O$260)+'СЕТ СН'!$F$15</f>
        <v>0</v>
      </c>
      <c r="P289" s="36">
        <f>SUMIFS(СВЦЭМ!$H$40:$H$783,СВЦЭМ!$A$40:$A$783,$A289,СВЦЭМ!$B$40:$B$783,P$260)+'СЕТ СН'!$F$15</f>
        <v>0</v>
      </c>
      <c r="Q289" s="36">
        <f>SUMIFS(СВЦЭМ!$H$40:$H$783,СВЦЭМ!$A$40:$A$783,$A289,СВЦЭМ!$B$40:$B$783,Q$260)+'СЕТ СН'!$F$15</f>
        <v>0</v>
      </c>
      <c r="R289" s="36">
        <f>SUMIFS(СВЦЭМ!$H$40:$H$783,СВЦЭМ!$A$40:$A$783,$A289,СВЦЭМ!$B$40:$B$783,R$260)+'СЕТ СН'!$F$15</f>
        <v>0</v>
      </c>
      <c r="S289" s="36">
        <f>SUMIFS(СВЦЭМ!$H$40:$H$783,СВЦЭМ!$A$40:$A$783,$A289,СВЦЭМ!$B$40:$B$783,S$260)+'СЕТ СН'!$F$15</f>
        <v>0</v>
      </c>
      <c r="T289" s="36">
        <f>SUMIFS(СВЦЭМ!$H$40:$H$783,СВЦЭМ!$A$40:$A$783,$A289,СВЦЭМ!$B$40:$B$783,T$260)+'СЕТ СН'!$F$15</f>
        <v>0</v>
      </c>
      <c r="U289" s="36">
        <f>SUMIFS(СВЦЭМ!$H$40:$H$783,СВЦЭМ!$A$40:$A$783,$A289,СВЦЭМ!$B$40:$B$783,U$260)+'СЕТ СН'!$F$15</f>
        <v>0</v>
      </c>
      <c r="V289" s="36">
        <f>SUMIFS(СВЦЭМ!$H$40:$H$783,СВЦЭМ!$A$40:$A$783,$A289,СВЦЭМ!$B$40:$B$783,V$260)+'СЕТ СН'!$F$15</f>
        <v>0</v>
      </c>
      <c r="W289" s="36">
        <f>SUMIFS(СВЦЭМ!$H$40:$H$783,СВЦЭМ!$A$40:$A$783,$A289,СВЦЭМ!$B$40:$B$783,W$260)+'СЕТ СН'!$F$15</f>
        <v>0</v>
      </c>
      <c r="X289" s="36">
        <f>SUMIFS(СВЦЭМ!$H$40:$H$783,СВЦЭМ!$A$40:$A$783,$A289,СВЦЭМ!$B$40:$B$783,X$260)+'СЕТ СН'!$F$15</f>
        <v>0</v>
      </c>
      <c r="Y289" s="36">
        <f>SUMIFS(СВЦЭМ!$H$40:$H$783,СВЦЭМ!$A$40:$A$783,$A289,СВЦЭМ!$B$40:$B$783,Y$260)+'СЕТ СН'!$F$15</f>
        <v>0</v>
      </c>
    </row>
    <row r="290" spans="1:27" ht="15.75" hidden="1" x14ac:dyDescent="0.2">
      <c r="A290" s="35">
        <f t="shared" si="7"/>
        <v>44591</v>
      </c>
      <c r="B290" s="36">
        <f>SUMIFS(СВЦЭМ!$H$40:$H$783,СВЦЭМ!$A$40:$A$783,$A290,СВЦЭМ!$B$40:$B$783,B$260)+'СЕТ СН'!$F$15</f>
        <v>0</v>
      </c>
      <c r="C290" s="36">
        <f>SUMIFS(СВЦЭМ!$H$40:$H$783,СВЦЭМ!$A$40:$A$783,$A290,СВЦЭМ!$B$40:$B$783,C$260)+'СЕТ СН'!$F$15</f>
        <v>0</v>
      </c>
      <c r="D290" s="36">
        <f>SUMIFS(СВЦЭМ!$H$40:$H$783,СВЦЭМ!$A$40:$A$783,$A290,СВЦЭМ!$B$40:$B$783,D$260)+'СЕТ СН'!$F$15</f>
        <v>0</v>
      </c>
      <c r="E290" s="36">
        <f>SUMIFS(СВЦЭМ!$H$40:$H$783,СВЦЭМ!$A$40:$A$783,$A290,СВЦЭМ!$B$40:$B$783,E$260)+'СЕТ СН'!$F$15</f>
        <v>0</v>
      </c>
      <c r="F290" s="36">
        <f>SUMIFS(СВЦЭМ!$H$40:$H$783,СВЦЭМ!$A$40:$A$783,$A290,СВЦЭМ!$B$40:$B$783,F$260)+'СЕТ СН'!$F$15</f>
        <v>0</v>
      </c>
      <c r="G290" s="36">
        <f>SUMIFS(СВЦЭМ!$H$40:$H$783,СВЦЭМ!$A$40:$A$783,$A290,СВЦЭМ!$B$40:$B$783,G$260)+'СЕТ СН'!$F$15</f>
        <v>0</v>
      </c>
      <c r="H290" s="36">
        <f>SUMIFS(СВЦЭМ!$H$40:$H$783,СВЦЭМ!$A$40:$A$783,$A290,СВЦЭМ!$B$40:$B$783,H$260)+'СЕТ СН'!$F$15</f>
        <v>0</v>
      </c>
      <c r="I290" s="36">
        <f>SUMIFS(СВЦЭМ!$H$40:$H$783,СВЦЭМ!$A$40:$A$783,$A290,СВЦЭМ!$B$40:$B$783,I$260)+'СЕТ СН'!$F$15</f>
        <v>0</v>
      </c>
      <c r="J290" s="36">
        <f>SUMIFS(СВЦЭМ!$H$40:$H$783,СВЦЭМ!$A$40:$A$783,$A290,СВЦЭМ!$B$40:$B$783,J$260)+'СЕТ СН'!$F$15</f>
        <v>0</v>
      </c>
      <c r="K290" s="36">
        <f>SUMIFS(СВЦЭМ!$H$40:$H$783,СВЦЭМ!$A$40:$A$783,$A290,СВЦЭМ!$B$40:$B$783,K$260)+'СЕТ СН'!$F$15</f>
        <v>0</v>
      </c>
      <c r="L290" s="36">
        <f>SUMIFS(СВЦЭМ!$H$40:$H$783,СВЦЭМ!$A$40:$A$783,$A290,СВЦЭМ!$B$40:$B$783,L$260)+'СЕТ СН'!$F$15</f>
        <v>0</v>
      </c>
      <c r="M290" s="36">
        <f>SUMIFS(СВЦЭМ!$H$40:$H$783,СВЦЭМ!$A$40:$A$783,$A290,СВЦЭМ!$B$40:$B$783,M$260)+'СЕТ СН'!$F$15</f>
        <v>0</v>
      </c>
      <c r="N290" s="36">
        <f>SUMIFS(СВЦЭМ!$H$40:$H$783,СВЦЭМ!$A$40:$A$783,$A290,СВЦЭМ!$B$40:$B$783,N$260)+'СЕТ СН'!$F$15</f>
        <v>0</v>
      </c>
      <c r="O290" s="36">
        <f>SUMIFS(СВЦЭМ!$H$40:$H$783,СВЦЭМ!$A$40:$A$783,$A290,СВЦЭМ!$B$40:$B$783,O$260)+'СЕТ СН'!$F$15</f>
        <v>0</v>
      </c>
      <c r="P290" s="36">
        <f>SUMIFS(СВЦЭМ!$H$40:$H$783,СВЦЭМ!$A$40:$A$783,$A290,СВЦЭМ!$B$40:$B$783,P$260)+'СЕТ СН'!$F$15</f>
        <v>0</v>
      </c>
      <c r="Q290" s="36">
        <f>SUMIFS(СВЦЭМ!$H$40:$H$783,СВЦЭМ!$A$40:$A$783,$A290,СВЦЭМ!$B$40:$B$783,Q$260)+'СЕТ СН'!$F$15</f>
        <v>0</v>
      </c>
      <c r="R290" s="36">
        <f>SUMIFS(СВЦЭМ!$H$40:$H$783,СВЦЭМ!$A$40:$A$783,$A290,СВЦЭМ!$B$40:$B$783,R$260)+'СЕТ СН'!$F$15</f>
        <v>0</v>
      </c>
      <c r="S290" s="36">
        <f>SUMIFS(СВЦЭМ!$H$40:$H$783,СВЦЭМ!$A$40:$A$783,$A290,СВЦЭМ!$B$40:$B$783,S$260)+'СЕТ СН'!$F$15</f>
        <v>0</v>
      </c>
      <c r="T290" s="36">
        <f>SUMIFS(СВЦЭМ!$H$40:$H$783,СВЦЭМ!$A$40:$A$783,$A290,СВЦЭМ!$B$40:$B$783,T$260)+'СЕТ СН'!$F$15</f>
        <v>0</v>
      </c>
      <c r="U290" s="36">
        <f>SUMIFS(СВЦЭМ!$H$40:$H$783,СВЦЭМ!$A$40:$A$783,$A290,СВЦЭМ!$B$40:$B$783,U$260)+'СЕТ СН'!$F$15</f>
        <v>0</v>
      </c>
      <c r="V290" s="36">
        <f>SUMIFS(СВЦЭМ!$H$40:$H$783,СВЦЭМ!$A$40:$A$783,$A290,СВЦЭМ!$B$40:$B$783,V$260)+'СЕТ СН'!$F$15</f>
        <v>0</v>
      </c>
      <c r="W290" s="36">
        <f>SUMIFS(СВЦЭМ!$H$40:$H$783,СВЦЭМ!$A$40:$A$783,$A290,СВЦЭМ!$B$40:$B$783,W$260)+'СЕТ СН'!$F$15</f>
        <v>0</v>
      </c>
      <c r="X290" s="36">
        <f>SUMIFS(СВЦЭМ!$H$40:$H$783,СВЦЭМ!$A$40:$A$783,$A290,СВЦЭМ!$B$40:$B$783,X$260)+'СЕТ СН'!$F$15</f>
        <v>0</v>
      </c>
      <c r="Y290" s="36">
        <f>SUMIFS(СВЦЭМ!$H$40:$H$783,СВЦЭМ!$A$40:$A$783,$A290,СВЦЭМ!$B$40:$B$783,Y$260)+'СЕТ СН'!$F$15</f>
        <v>0</v>
      </c>
    </row>
    <row r="291" spans="1:27" ht="15.75" hidden="1" x14ac:dyDescent="0.2">
      <c r="A291" s="35">
        <f t="shared" si="7"/>
        <v>44592</v>
      </c>
      <c r="B291" s="36">
        <f>SUMIFS(СВЦЭМ!$H$40:$H$783,СВЦЭМ!$A$40:$A$783,$A291,СВЦЭМ!$B$40:$B$783,B$260)+'СЕТ СН'!$F$15</f>
        <v>0</v>
      </c>
      <c r="C291" s="36">
        <f>SUMIFS(СВЦЭМ!$H$40:$H$783,СВЦЭМ!$A$40:$A$783,$A291,СВЦЭМ!$B$40:$B$783,C$260)+'СЕТ СН'!$F$15</f>
        <v>0</v>
      </c>
      <c r="D291" s="36">
        <f>SUMIFS(СВЦЭМ!$H$40:$H$783,СВЦЭМ!$A$40:$A$783,$A291,СВЦЭМ!$B$40:$B$783,D$260)+'СЕТ СН'!$F$15</f>
        <v>0</v>
      </c>
      <c r="E291" s="36">
        <f>SUMIFS(СВЦЭМ!$H$40:$H$783,СВЦЭМ!$A$40:$A$783,$A291,СВЦЭМ!$B$40:$B$783,E$260)+'СЕТ СН'!$F$15</f>
        <v>0</v>
      </c>
      <c r="F291" s="36">
        <f>SUMIFS(СВЦЭМ!$H$40:$H$783,СВЦЭМ!$A$40:$A$783,$A291,СВЦЭМ!$B$40:$B$783,F$260)+'СЕТ СН'!$F$15</f>
        <v>0</v>
      </c>
      <c r="G291" s="36">
        <f>SUMIFS(СВЦЭМ!$H$40:$H$783,СВЦЭМ!$A$40:$A$783,$A291,СВЦЭМ!$B$40:$B$783,G$260)+'СЕТ СН'!$F$15</f>
        <v>0</v>
      </c>
      <c r="H291" s="36">
        <f>SUMIFS(СВЦЭМ!$H$40:$H$783,СВЦЭМ!$A$40:$A$783,$A291,СВЦЭМ!$B$40:$B$783,H$260)+'СЕТ СН'!$F$15</f>
        <v>0</v>
      </c>
      <c r="I291" s="36">
        <f>SUMIFS(СВЦЭМ!$H$40:$H$783,СВЦЭМ!$A$40:$A$783,$A291,СВЦЭМ!$B$40:$B$783,I$260)+'СЕТ СН'!$F$15</f>
        <v>0</v>
      </c>
      <c r="J291" s="36">
        <f>SUMIFS(СВЦЭМ!$H$40:$H$783,СВЦЭМ!$A$40:$A$783,$A291,СВЦЭМ!$B$40:$B$783,J$260)+'СЕТ СН'!$F$15</f>
        <v>0</v>
      </c>
      <c r="K291" s="36">
        <f>SUMIFS(СВЦЭМ!$H$40:$H$783,СВЦЭМ!$A$40:$A$783,$A291,СВЦЭМ!$B$40:$B$783,K$260)+'СЕТ СН'!$F$15</f>
        <v>0</v>
      </c>
      <c r="L291" s="36">
        <f>SUMIFS(СВЦЭМ!$H$40:$H$783,СВЦЭМ!$A$40:$A$783,$A291,СВЦЭМ!$B$40:$B$783,L$260)+'СЕТ СН'!$F$15</f>
        <v>0</v>
      </c>
      <c r="M291" s="36">
        <f>SUMIFS(СВЦЭМ!$H$40:$H$783,СВЦЭМ!$A$40:$A$783,$A291,СВЦЭМ!$B$40:$B$783,M$260)+'СЕТ СН'!$F$15</f>
        <v>0</v>
      </c>
      <c r="N291" s="36">
        <f>SUMIFS(СВЦЭМ!$H$40:$H$783,СВЦЭМ!$A$40:$A$783,$A291,СВЦЭМ!$B$40:$B$783,N$260)+'СЕТ СН'!$F$15</f>
        <v>0</v>
      </c>
      <c r="O291" s="36">
        <f>SUMIFS(СВЦЭМ!$H$40:$H$783,СВЦЭМ!$A$40:$A$783,$A291,СВЦЭМ!$B$40:$B$783,O$260)+'СЕТ СН'!$F$15</f>
        <v>0</v>
      </c>
      <c r="P291" s="36">
        <f>SUMIFS(СВЦЭМ!$H$40:$H$783,СВЦЭМ!$A$40:$A$783,$A291,СВЦЭМ!$B$40:$B$783,P$260)+'СЕТ СН'!$F$15</f>
        <v>0</v>
      </c>
      <c r="Q291" s="36">
        <f>SUMIFS(СВЦЭМ!$H$40:$H$783,СВЦЭМ!$A$40:$A$783,$A291,СВЦЭМ!$B$40:$B$783,Q$260)+'СЕТ СН'!$F$15</f>
        <v>0</v>
      </c>
      <c r="R291" s="36">
        <f>SUMIFS(СВЦЭМ!$H$40:$H$783,СВЦЭМ!$A$40:$A$783,$A291,СВЦЭМ!$B$40:$B$783,R$260)+'СЕТ СН'!$F$15</f>
        <v>0</v>
      </c>
      <c r="S291" s="36">
        <f>SUMIFS(СВЦЭМ!$H$40:$H$783,СВЦЭМ!$A$40:$A$783,$A291,СВЦЭМ!$B$40:$B$783,S$260)+'СЕТ СН'!$F$15</f>
        <v>0</v>
      </c>
      <c r="T291" s="36">
        <f>SUMIFS(СВЦЭМ!$H$40:$H$783,СВЦЭМ!$A$40:$A$783,$A291,СВЦЭМ!$B$40:$B$783,T$260)+'СЕТ СН'!$F$15</f>
        <v>0</v>
      </c>
      <c r="U291" s="36">
        <f>SUMIFS(СВЦЭМ!$H$40:$H$783,СВЦЭМ!$A$40:$A$783,$A291,СВЦЭМ!$B$40:$B$783,U$260)+'СЕТ СН'!$F$15</f>
        <v>0</v>
      </c>
      <c r="V291" s="36">
        <f>SUMIFS(СВЦЭМ!$H$40:$H$783,СВЦЭМ!$A$40:$A$783,$A291,СВЦЭМ!$B$40:$B$783,V$260)+'СЕТ СН'!$F$15</f>
        <v>0</v>
      </c>
      <c r="W291" s="36">
        <f>SUMIFS(СВЦЭМ!$H$40:$H$783,СВЦЭМ!$A$40:$A$783,$A291,СВЦЭМ!$B$40:$B$783,W$260)+'СЕТ СН'!$F$15</f>
        <v>0</v>
      </c>
      <c r="X291" s="36">
        <f>SUMIFS(СВЦЭМ!$H$40:$H$783,СВЦЭМ!$A$40:$A$783,$A291,СВЦЭМ!$B$40:$B$783,X$260)+'СЕТ СН'!$F$15</f>
        <v>0</v>
      </c>
      <c r="Y291" s="36">
        <f>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01.01.2022</v>
      </c>
      <c r="B297" s="36">
        <f>SUMIFS(СВЦЭМ!$I$40:$I$783,СВЦЭМ!$A$40:$A$783,$A297,СВЦЭМ!$B$40:$B$783,B$296)+'СЕТ СН'!$F$16</f>
        <v>0</v>
      </c>
      <c r="C297" s="36">
        <f>SUMIFS(СВЦЭМ!$I$40:$I$783,СВЦЭМ!$A$40:$A$783,$A297,СВЦЭМ!$B$40:$B$783,C$296)+'СЕТ СН'!$F$16</f>
        <v>0</v>
      </c>
      <c r="D297" s="36">
        <f>SUMIFS(СВЦЭМ!$I$40:$I$783,СВЦЭМ!$A$40:$A$783,$A297,СВЦЭМ!$B$40:$B$783,D$296)+'СЕТ СН'!$F$16</f>
        <v>0</v>
      </c>
      <c r="E297" s="36">
        <f>SUMIFS(СВЦЭМ!$I$40:$I$783,СВЦЭМ!$A$40:$A$783,$A297,СВЦЭМ!$B$40:$B$783,E$296)+'СЕТ СН'!$F$16</f>
        <v>0</v>
      </c>
      <c r="F297" s="36">
        <f>SUMIFS(СВЦЭМ!$I$40:$I$783,СВЦЭМ!$A$40:$A$783,$A297,СВЦЭМ!$B$40:$B$783,F$296)+'СЕТ СН'!$F$16</f>
        <v>0</v>
      </c>
      <c r="G297" s="36">
        <f>SUMIFS(СВЦЭМ!$I$40:$I$783,СВЦЭМ!$A$40:$A$783,$A297,СВЦЭМ!$B$40:$B$783,G$296)+'СЕТ СН'!$F$16</f>
        <v>0</v>
      </c>
      <c r="H297" s="36">
        <f>SUMIFS(СВЦЭМ!$I$40:$I$783,СВЦЭМ!$A$40:$A$783,$A297,СВЦЭМ!$B$40:$B$783,H$296)+'СЕТ СН'!$F$16</f>
        <v>0</v>
      </c>
      <c r="I297" s="36">
        <f>SUMIFS(СВЦЭМ!$I$40:$I$783,СВЦЭМ!$A$40:$A$783,$A297,СВЦЭМ!$B$40:$B$783,I$296)+'СЕТ СН'!$F$16</f>
        <v>0</v>
      </c>
      <c r="J297" s="36">
        <f>SUMIFS(СВЦЭМ!$I$40:$I$783,СВЦЭМ!$A$40:$A$783,$A297,СВЦЭМ!$B$40:$B$783,J$296)+'СЕТ СН'!$F$16</f>
        <v>0</v>
      </c>
      <c r="K297" s="36">
        <f>SUMIFS(СВЦЭМ!$I$40:$I$783,СВЦЭМ!$A$40:$A$783,$A297,СВЦЭМ!$B$40:$B$783,K$296)+'СЕТ СН'!$F$16</f>
        <v>0</v>
      </c>
      <c r="L297" s="36">
        <f>SUMIFS(СВЦЭМ!$I$40:$I$783,СВЦЭМ!$A$40:$A$783,$A297,СВЦЭМ!$B$40:$B$783,L$296)+'СЕТ СН'!$F$16</f>
        <v>0</v>
      </c>
      <c r="M297" s="36">
        <f>SUMIFS(СВЦЭМ!$I$40:$I$783,СВЦЭМ!$A$40:$A$783,$A297,СВЦЭМ!$B$40:$B$783,M$296)+'СЕТ СН'!$F$16</f>
        <v>0</v>
      </c>
      <c r="N297" s="36">
        <f>SUMIFS(СВЦЭМ!$I$40:$I$783,СВЦЭМ!$A$40:$A$783,$A297,СВЦЭМ!$B$40:$B$783,N$296)+'СЕТ СН'!$F$16</f>
        <v>0</v>
      </c>
      <c r="O297" s="36">
        <f>SUMIFS(СВЦЭМ!$I$40:$I$783,СВЦЭМ!$A$40:$A$783,$A297,СВЦЭМ!$B$40:$B$783,O$296)+'СЕТ СН'!$F$16</f>
        <v>0</v>
      </c>
      <c r="P297" s="36">
        <f>SUMIFS(СВЦЭМ!$I$40:$I$783,СВЦЭМ!$A$40:$A$783,$A297,СВЦЭМ!$B$40:$B$783,P$296)+'СЕТ СН'!$F$16</f>
        <v>0</v>
      </c>
      <c r="Q297" s="36">
        <f>SUMIFS(СВЦЭМ!$I$40:$I$783,СВЦЭМ!$A$40:$A$783,$A297,СВЦЭМ!$B$40:$B$783,Q$296)+'СЕТ СН'!$F$16</f>
        <v>0</v>
      </c>
      <c r="R297" s="36">
        <f>SUMIFS(СВЦЭМ!$I$40:$I$783,СВЦЭМ!$A$40:$A$783,$A297,СВЦЭМ!$B$40:$B$783,R$296)+'СЕТ СН'!$F$16</f>
        <v>0</v>
      </c>
      <c r="S297" s="36">
        <f>SUMIFS(СВЦЭМ!$I$40:$I$783,СВЦЭМ!$A$40:$A$783,$A297,СВЦЭМ!$B$40:$B$783,S$296)+'СЕТ СН'!$F$16</f>
        <v>0</v>
      </c>
      <c r="T297" s="36">
        <f>SUMIFS(СВЦЭМ!$I$40:$I$783,СВЦЭМ!$A$40:$A$783,$A297,СВЦЭМ!$B$40:$B$783,T$296)+'СЕТ СН'!$F$16</f>
        <v>0</v>
      </c>
      <c r="U297" s="36">
        <f>SUMIFS(СВЦЭМ!$I$40:$I$783,СВЦЭМ!$A$40:$A$783,$A297,СВЦЭМ!$B$40:$B$783,U$296)+'СЕТ СН'!$F$16</f>
        <v>0</v>
      </c>
      <c r="V297" s="36">
        <f>SUMIFS(СВЦЭМ!$I$40:$I$783,СВЦЭМ!$A$40:$A$783,$A297,СВЦЭМ!$B$40:$B$783,V$296)+'СЕТ СН'!$F$16</f>
        <v>0</v>
      </c>
      <c r="W297" s="36">
        <f>SUMIFS(СВЦЭМ!$I$40:$I$783,СВЦЭМ!$A$40:$A$783,$A297,СВЦЭМ!$B$40:$B$783,W$296)+'СЕТ СН'!$F$16</f>
        <v>0</v>
      </c>
      <c r="X297" s="36">
        <f>SUMIFS(СВЦЭМ!$I$40:$I$783,СВЦЭМ!$A$40:$A$783,$A297,СВЦЭМ!$B$40:$B$783,X$296)+'СЕТ СН'!$F$16</f>
        <v>0</v>
      </c>
      <c r="Y297" s="36">
        <f>SUMIFS(СВЦЭМ!$I$40:$I$783,СВЦЭМ!$A$40:$A$783,$A297,СВЦЭМ!$B$40:$B$783,Y$296)+'СЕТ СН'!$F$16</f>
        <v>0</v>
      </c>
      <c r="AA297" s="45"/>
    </row>
    <row r="298" spans="1:27" ht="15.75" hidden="1" x14ac:dyDescent="0.2">
      <c r="A298" s="35">
        <f>A297+1</f>
        <v>44563</v>
      </c>
      <c r="B298" s="36">
        <f>SUMIFS(СВЦЭМ!$I$40:$I$783,СВЦЭМ!$A$40:$A$783,$A298,СВЦЭМ!$B$40:$B$783,B$296)+'СЕТ СН'!$F$16</f>
        <v>0</v>
      </c>
      <c r="C298" s="36">
        <f>SUMIFS(СВЦЭМ!$I$40:$I$783,СВЦЭМ!$A$40:$A$783,$A298,СВЦЭМ!$B$40:$B$783,C$296)+'СЕТ СН'!$F$16</f>
        <v>0</v>
      </c>
      <c r="D298" s="36">
        <f>SUMIFS(СВЦЭМ!$I$40:$I$783,СВЦЭМ!$A$40:$A$783,$A298,СВЦЭМ!$B$40:$B$783,D$296)+'СЕТ СН'!$F$16</f>
        <v>0</v>
      </c>
      <c r="E298" s="36">
        <f>SUMIFS(СВЦЭМ!$I$40:$I$783,СВЦЭМ!$A$40:$A$783,$A298,СВЦЭМ!$B$40:$B$783,E$296)+'СЕТ СН'!$F$16</f>
        <v>0</v>
      </c>
      <c r="F298" s="36">
        <f>SUMIFS(СВЦЭМ!$I$40:$I$783,СВЦЭМ!$A$40:$A$783,$A298,СВЦЭМ!$B$40:$B$783,F$296)+'СЕТ СН'!$F$16</f>
        <v>0</v>
      </c>
      <c r="G298" s="36">
        <f>SUMIFS(СВЦЭМ!$I$40:$I$783,СВЦЭМ!$A$40:$A$783,$A298,СВЦЭМ!$B$40:$B$783,G$296)+'СЕТ СН'!$F$16</f>
        <v>0</v>
      </c>
      <c r="H298" s="36">
        <f>SUMIFS(СВЦЭМ!$I$40:$I$783,СВЦЭМ!$A$40:$A$783,$A298,СВЦЭМ!$B$40:$B$783,H$296)+'СЕТ СН'!$F$16</f>
        <v>0</v>
      </c>
      <c r="I298" s="36">
        <f>SUMIFS(СВЦЭМ!$I$40:$I$783,СВЦЭМ!$A$40:$A$783,$A298,СВЦЭМ!$B$40:$B$783,I$296)+'СЕТ СН'!$F$16</f>
        <v>0</v>
      </c>
      <c r="J298" s="36">
        <f>SUMIFS(СВЦЭМ!$I$40:$I$783,СВЦЭМ!$A$40:$A$783,$A298,СВЦЭМ!$B$40:$B$783,J$296)+'СЕТ СН'!$F$16</f>
        <v>0</v>
      </c>
      <c r="K298" s="36">
        <f>SUMIFS(СВЦЭМ!$I$40:$I$783,СВЦЭМ!$A$40:$A$783,$A298,СВЦЭМ!$B$40:$B$783,K$296)+'СЕТ СН'!$F$16</f>
        <v>0</v>
      </c>
      <c r="L298" s="36">
        <f>SUMIFS(СВЦЭМ!$I$40:$I$783,СВЦЭМ!$A$40:$A$783,$A298,СВЦЭМ!$B$40:$B$783,L$296)+'СЕТ СН'!$F$16</f>
        <v>0</v>
      </c>
      <c r="M298" s="36">
        <f>SUMIFS(СВЦЭМ!$I$40:$I$783,СВЦЭМ!$A$40:$A$783,$A298,СВЦЭМ!$B$40:$B$783,M$296)+'СЕТ СН'!$F$16</f>
        <v>0</v>
      </c>
      <c r="N298" s="36">
        <f>SUMIFS(СВЦЭМ!$I$40:$I$783,СВЦЭМ!$A$40:$A$783,$A298,СВЦЭМ!$B$40:$B$783,N$296)+'СЕТ СН'!$F$16</f>
        <v>0</v>
      </c>
      <c r="O298" s="36">
        <f>SUMIFS(СВЦЭМ!$I$40:$I$783,СВЦЭМ!$A$40:$A$783,$A298,СВЦЭМ!$B$40:$B$783,O$296)+'СЕТ СН'!$F$16</f>
        <v>0</v>
      </c>
      <c r="P298" s="36">
        <f>SUMIFS(СВЦЭМ!$I$40:$I$783,СВЦЭМ!$A$40:$A$783,$A298,СВЦЭМ!$B$40:$B$783,P$296)+'СЕТ СН'!$F$16</f>
        <v>0</v>
      </c>
      <c r="Q298" s="36">
        <f>SUMIFS(СВЦЭМ!$I$40:$I$783,СВЦЭМ!$A$40:$A$783,$A298,СВЦЭМ!$B$40:$B$783,Q$296)+'СЕТ СН'!$F$16</f>
        <v>0</v>
      </c>
      <c r="R298" s="36">
        <f>SUMIFS(СВЦЭМ!$I$40:$I$783,СВЦЭМ!$A$40:$A$783,$A298,СВЦЭМ!$B$40:$B$783,R$296)+'СЕТ СН'!$F$16</f>
        <v>0</v>
      </c>
      <c r="S298" s="36">
        <f>SUMIFS(СВЦЭМ!$I$40:$I$783,СВЦЭМ!$A$40:$A$783,$A298,СВЦЭМ!$B$40:$B$783,S$296)+'СЕТ СН'!$F$16</f>
        <v>0</v>
      </c>
      <c r="T298" s="36">
        <f>SUMIFS(СВЦЭМ!$I$40:$I$783,СВЦЭМ!$A$40:$A$783,$A298,СВЦЭМ!$B$40:$B$783,T$296)+'СЕТ СН'!$F$16</f>
        <v>0</v>
      </c>
      <c r="U298" s="36">
        <f>SUMIFS(СВЦЭМ!$I$40:$I$783,СВЦЭМ!$A$40:$A$783,$A298,СВЦЭМ!$B$40:$B$783,U$296)+'СЕТ СН'!$F$16</f>
        <v>0</v>
      </c>
      <c r="V298" s="36">
        <f>SUMIFS(СВЦЭМ!$I$40:$I$783,СВЦЭМ!$A$40:$A$783,$A298,СВЦЭМ!$B$40:$B$783,V$296)+'СЕТ СН'!$F$16</f>
        <v>0</v>
      </c>
      <c r="W298" s="36">
        <f>SUMIFS(СВЦЭМ!$I$40:$I$783,СВЦЭМ!$A$40:$A$783,$A298,СВЦЭМ!$B$40:$B$783,W$296)+'СЕТ СН'!$F$16</f>
        <v>0</v>
      </c>
      <c r="X298" s="36">
        <f>SUMIFS(СВЦЭМ!$I$40:$I$783,СВЦЭМ!$A$40:$A$783,$A298,СВЦЭМ!$B$40:$B$783,X$296)+'СЕТ СН'!$F$16</f>
        <v>0</v>
      </c>
      <c r="Y298" s="36">
        <f>SUMIFS(СВЦЭМ!$I$40:$I$783,СВЦЭМ!$A$40:$A$783,$A298,СВЦЭМ!$B$40:$B$783,Y$296)+'СЕТ СН'!$F$16</f>
        <v>0</v>
      </c>
    </row>
    <row r="299" spans="1:27" ht="15.75" hidden="1" x14ac:dyDescent="0.2">
      <c r="A299" s="35">
        <f t="shared" ref="A299:A327" si="8">A298+1</f>
        <v>44564</v>
      </c>
      <c r="B299" s="36">
        <f>SUMIFS(СВЦЭМ!$I$40:$I$783,СВЦЭМ!$A$40:$A$783,$A299,СВЦЭМ!$B$40:$B$783,B$296)+'СЕТ СН'!$F$16</f>
        <v>0</v>
      </c>
      <c r="C299" s="36">
        <f>SUMIFS(СВЦЭМ!$I$40:$I$783,СВЦЭМ!$A$40:$A$783,$A299,СВЦЭМ!$B$40:$B$783,C$296)+'СЕТ СН'!$F$16</f>
        <v>0</v>
      </c>
      <c r="D299" s="36">
        <f>SUMIFS(СВЦЭМ!$I$40:$I$783,СВЦЭМ!$A$40:$A$783,$A299,СВЦЭМ!$B$40:$B$783,D$296)+'СЕТ СН'!$F$16</f>
        <v>0</v>
      </c>
      <c r="E299" s="36">
        <f>SUMIFS(СВЦЭМ!$I$40:$I$783,СВЦЭМ!$A$40:$A$783,$A299,СВЦЭМ!$B$40:$B$783,E$296)+'СЕТ СН'!$F$16</f>
        <v>0</v>
      </c>
      <c r="F299" s="36">
        <f>SUMIFS(СВЦЭМ!$I$40:$I$783,СВЦЭМ!$A$40:$A$783,$A299,СВЦЭМ!$B$40:$B$783,F$296)+'СЕТ СН'!$F$16</f>
        <v>0</v>
      </c>
      <c r="G299" s="36">
        <f>SUMIFS(СВЦЭМ!$I$40:$I$783,СВЦЭМ!$A$40:$A$783,$A299,СВЦЭМ!$B$40:$B$783,G$296)+'СЕТ СН'!$F$16</f>
        <v>0</v>
      </c>
      <c r="H299" s="36">
        <f>SUMIFS(СВЦЭМ!$I$40:$I$783,СВЦЭМ!$A$40:$A$783,$A299,СВЦЭМ!$B$40:$B$783,H$296)+'СЕТ СН'!$F$16</f>
        <v>0</v>
      </c>
      <c r="I299" s="36">
        <f>SUMIFS(СВЦЭМ!$I$40:$I$783,СВЦЭМ!$A$40:$A$783,$A299,СВЦЭМ!$B$40:$B$783,I$296)+'СЕТ СН'!$F$16</f>
        <v>0</v>
      </c>
      <c r="J299" s="36">
        <f>SUMIFS(СВЦЭМ!$I$40:$I$783,СВЦЭМ!$A$40:$A$783,$A299,СВЦЭМ!$B$40:$B$783,J$296)+'СЕТ СН'!$F$16</f>
        <v>0</v>
      </c>
      <c r="K299" s="36">
        <f>SUMIFS(СВЦЭМ!$I$40:$I$783,СВЦЭМ!$A$40:$A$783,$A299,СВЦЭМ!$B$40:$B$783,K$296)+'СЕТ СН'!$F$16</f>
        <v>0</v>
      </c>
      <c r="L299" s="36">
        <f>SUMIFS(СВЦЭМ!$I$40:$I$783,СВЦЭМ!$A$40:$A$783,$A299,СВЦЭМ!$B$40:$B$783,L$296)+'СЕТ СН'!$F$16</f>
        <v>0</v>
      </c>
      <c r="M299" s="36">
        <f>SUMIFS(СВЦЭМ!$I$40:$I$783,СВЦЭМ!$A$40:$A$783,$A299,СВЦЭМ!$B$40:$B$783,M$296)+'СЕТ СН'!$F$16</f>
        <v>0</v>
      </c>
      <c r="N299" s="36">
        <f>SUMIFS(СВЦЭМ!$I$40:$I$783,СВЦЭМ!$A$40:$A$783,$A299,СВЦЭМ!$B$40:$B$783,N$296)+'СЕТ СН'!$F$16</f>
        <v>0</v>
      </c>
      <c r="O299" s="36">
        <f>SUMIFS(СВЦЭМ!$I$40:$I$783,СВЦЭМ!$A$40:$A$783,$A299,СВЦЭМ!$B$40:$B$783,O$296)+'СЕТ СН'!$F$16</f>
        <v>0</v>
      </c>
      <c r="P299" s="36">
        <f>SUMIFS(СВЦЭМ!$I$40:$I$783,СВЦЭМ!$A$40:$A$783,$A299,СВЦЭМ!$B$40:$B$783,P$296)+'СЕТ СН'!$F$16</f>
        <v>0</v>
      </c>
      <c r="Q299" s="36">
        <f>SUMIFS(СВЦЭМ!$I$40:$I$783,СВЦЭМ!$A$40:$A$783,$A299,СВЦЭМ!$B$40:$B$783,Q$296)+'СЕТ СН'!$F$16</f>
        <v>0</v>
      </c>
      <c r="R299" s="36">
        <f>SUMIFS(СВЦЭМ!$I$40:$I$783,СВЦЭМ!$A$40:$A$783,$A299,СВЦЭМ!$B$40:$B$783,R$296)+'СЕТ СН'!$F$16</f>
        <v>0</v>
      </c>
      <c r="S299" s="36">
        <f>SUMIFS(СВЦЭМ!$I$40:$I$783,СВЦЭМ!$A$40:$A$783,$A299,СВЦЭМ!$B$40:$B$783,S$296)+'СЕТ СН'!$F$16</f>
        <v>0</v>
      </c>
      <c r="T299" s="36">
        <f>SUMIFS(СВЦЭМ!$I$40:$I$783,СВЦЭМ!$A$40:$A$783,$A299,СВЦЭМ!$B$40:$B$783,T$296)+'СЕТ СН'!$F$16</f>
        <v>0</v>
      </c>
      <c r="U299" s="36">
        <f>SUMIFS(СВЦЭМ!$I$40:$I$783,СВЦЭМ!$A$40:$A$783,$A299,СВЦЭМ!$B$40:$B$783,U$296)+'СЕТ СН'!$F$16</f>
        <v>0</v>
      </c>
      <c r="V299" s="36">
        <f>SUMIFS(СВЦЭМ!$I$40:$I$783,СВЦЭМ!$A$40:$A$783,$A299,СВЦЭМ!$B$40:$B$783,V$296)+'СЕТ СН'!$F$16</f>
        <v>0</v>
      </c>
      <c r="W299" s="36">
        <f>SUMIFS(СВЦЭМ!$I$40:$I$783,СВЦЭМ!$A$40:$A$783,$A299,СВЦЭМ!$B$40:$B$783,W$296)+'СЕТ СН'!$F$16</f>
        <v>0</v>
      </c>
      <c r="X299" s="36">
        <f>SUMIFS(СВЦЭМ!$I$40:$I$783,СВЦЭМ!$A$40:$A$783,$A299,СВЦЭМ!$B$40:$B$783,X$296)+'СЕТ СН'!$F$16</f>
        <v>0</v>
      </c>
      <c r="Y299" s="36">
        <f>SUMIFS(СВЦЭМ!$I$40:$I$783,СВЦЭМ!$A$40:$A$783,$A299,СВЦЭМ!$B$40:$B$783,Y$296)+'СЕТ СН'!$F$16</f>
        <v>0</v>
      </c>
    </row>
    <row r="300" spans="1:27" ht="15.75" hidden="1" x14ac:dyDescent="0.2">
      <c r="A300" s="35">
        <f t="shared" si="8"/>
        <v>44565</v>
      </c>
      <c r="B300" s="36">
        <f>SUMIFS(СВЦЭМ!$I$40:$I$783,СВЦЭМ!$A$40:$A$783,$A300,СВЦЭМ!$B$40:$B$783,B$296)+'СЕТ СН'!$F$16</f>
        <v>0</v>
      </c>
      <c r="C300" s="36">
        <f>SUMIFS(СВЦЭМ!$I$40:$I$783,СВЦЭМ!$A$40:$A$783,$A300,СВЦЭМ!$B$40:$B$783,C$296)+'СЕТ СН'!$F$16</f>
        <v>0</v>
      </c>
      <c r="D300" s="36">
        <f>SUMIFS(СВЦЭМ!$I$40:$I$783,СВЦЭМ!$A$40:$A$783,$A300,СВЦЭМ!$B$40:$B$783,D$296)+'СЕТ СН'!$F$16</f>
        <v>0</v>
      </c>
      <c r="E300" s="36">
        <f>SUMIFS(СВЦЭМ!$I$40:$I$783,СВЦЭМ!$A$40:$A$783,$A300,СВЦЭМ!$B$40:$B$783,E$296)+'СЕТ СН'!$F$16</f>
        <v>0</v>
      </c>
      <c r="F300" s="36">
        <f>SUMIFS(СВЦЭМ!$I$40:$I$783,СВЦЭМ!$A$40:$A$783,$A300,СВЦЭМ!$B$40:$B$783,F$296)+'СЕТ СН'!$F$16</f>
        <v>0</v>
      </c>
      <c r="G300" s="36">
        <f>SUMIFS(СВЦЭМ!$I$40:$I$783,СВЦЭМ!$A$40:$A$783,$A300,СВЦЭМ!$B$40:$B$783,G$296)+'СЕТ СН'!$F$16</f>
        <v>0</v>
      </c>
      <c r="H300" s="36">
        <f>SUMIFS(СВЦЭМ!$I$40:$I$783,СВЦЭМ!$A$40:$A$783,$A300,СВЦЭМ!$B$40:$B$783,H$296)+'СЕТ СН'!$F$16</f>
        <v>0</v>
      </c>
      <c r="I300" s="36">
        <f>SUMIFS(СВЦЭМ!$I$40:$I$783,СВЦЭМ!$A$40:$A$783,$A300,СВЦЭМ!$B$40:$B$783,I$296)+'СЕТ СН'!$F$16</f>
        <v>0</v>
      </c>
      <c r="J300" s="36">
        <f>SUMIFS(СВЦЭМ!$I$40:$I$783,СВЦЭМ!$A$40:$A$783,$A300,СВЦЭМ!$B$40:$B$783,J$296)+'СЕТ СН'!$F$16</f>
        <v>0</v>
      </c>
      <c r="K300" s="36">
        <f>SUMIFS(СВЦЭМ!$I$40:$I$783,СВЦЭМ!$A$40:$A$783,$A300,СВЦЭМ!$B$40:$B$783,K$296)+'СЕТ СН'!$F$16</f>
        <v>0</v>
      </c>
      <c r="L300" s="36">
        <f>SUMIFS(СВЦЭМ!$I$40:$I$783,СВЦЭМ!$A$40:$A$783,$A300,СВЦЭМ!$B$40:$B$783,L$296)+'СЕТ СН'!$F$16</f>
        <v>0</v>
      </c>
      <c r="M300" s="36">
        <f>SUMIFS(СВЦЭМ!$I$40:$I$783,СВЦЭМ!$A$40:$A$783,$A300,СВЦЭМ!$B$40:$B$783,M$296)+'СЕТ СН'!$F$16</f>
        <v>0</v>
      </c>
      <c r="N300" s="36">
        <f>SUMIFS(СВЦЭМ!$I$40:$I$783,СВЦЭМ!$A$40:$A$783,$A300,СВЦЭМ!$B$40:$B$783,N$296)+'СЕТ СН'!$F$16</f>
        <v>0</v>
      </c>
      <c r="O300" s="36">
        <f>SUMIFS(СВЦЭМ!$I$40:$I$783,СВЦЭМ!$A$40:$A$783,$A300,СВЦЭМ!$B$40:$B$783,O$296)+'СЕТ СН'!$F$16</f>
        <v>0</v>
      </c>
      <c r="P300" s="36">
        <f>SUMIFS(СВЦЭМ!$I$40:$I$783,СВЦЭМ!$A$40:$A$783,$A300,СВЦЭМ!$B$40:$B$783,P$296)+'СЕТ СН'!$F$16</f>
        <v>0</v>
      </c>
      <c r="Q300" s="36">
        <f>SUMIFS(СВЦЭМ!$I$40:$I$783,СВЦЭМ!$A$40:$A$783,$A300,СВЦЭМ!$B$40:$B$783,Q$296)+'СЕТ СН'!$F$16</f>
        <v>0</v>
      </c>
      <c r="R300" s="36">
        <f>SUMIFS(СВЦЭМ!$I$40:$I$783,СВЦЭМ!$A$40:$A$783,$A300,СВЦЭМ!$B$40:$B$783,R$296)+'СЕТ СН'!$F$16</f>
        <v>0</v>
      </c>
      <c r="S300" s="36">
        <f>SUMIFS(СВЦЭМ!$I$40:$I$783,СВЦЭМ!$A$40:$A$783,$A300,СВЦЭМ!$B$40:$B$783,S$296)+'СЕТ СН'!$F$16</f>
        <v>0</v>
      </c>
      <c r="T300" s="36">
        <f>SUMIFS(СВЦЭМ!$I$40:$I$783,СВЦЭМ!$A$40:$A$783,$A300,СВЦЭМ!$B$40:$B$783,T$296)+'СЕТ СН'!$F$16</f>
        <v>0</v>
      </c>
      <c r="U300" s="36">
        <f>SUMIFS(СВЦЭМ!$I$40:$I$783,СВЦЭМ!$A$40:$A$783,$A300,СВЦЭМ!$B$40:$B$783,U$296)+'СЕТ СН'!$F$16</f>
        <v>0</v>
      </c>
      <c r="V300" s="36">
        <f>SUMIFS(СВЦЭМ!$I$40:$I$783,СВЦЭМ!$A$40:$A$783,$A300,СВЦЭМ!$B$40:$B$783,V$296)+'СЕТ СН'!$F$16</f>
        <v>0</v>
      </c>
      <c r="W300" s="36">
        <f>SUMIFS(СВЦЭМ!$I$40:$I$783,СВЦЭМ!$A$40:$A$783,$A300,СВЦЭМ!$B$40:$B$783,W$296)+'СЕТ СН'!$F$16</f>
        <v>0</v>
      </c>
      <c r="X300" s="36">
        <f>SUMIFS(СВЦЭМ!$I$40:$I$783,СВЦЭМ!$A$40:$A$783,$A300,СВЦЭМ!$B$40:$B$783,X$296)+'СЕТ СН'!$F$16</f>
        <v>0</v>
      </c>
      <c r="Y300" s="36">
        <f>SUMIFS(СВЦЭМ!$I$40:$I$783,СВЦЭМ!$A$40:$A$783,$A300,СВЦЭМ!$B$40:$B$783,Y$296)+'СЕТ СН'!$F$16</f>
        <v>0</v>
      </c>
    </row>
    <row r="301" spans="1:27" ht="15.75" hidden="1" x14ac:dyDescent="0.2">
      <c r="A301" s="35">
        <f t="shared" si="8"/>
        <v>44566</v>
      </c>
      <c r="B301" s="36">
        <f>SUMIFS(СВЦЭМ!$I$40:$I$783,СВЦЭМ!$A$40:$A$783,$A301,СВЦЭМ!$B$40:$B$783,B$296)+'СЕТ СН'!$F$16</f>
        <v>0</v>
      </c>
      <c r="C301" s="36">
        <f>SUMIFS(СВЦЭМ!$I$40:$I$783,СВЦЭМ!$A$40:$A$783,$A301,СВЦЭМ!$B$40:$B$783,C$296)+'СЕТ СН'!$F$16</f>
        <v>0</v>
      </c>
      <c r="D301" s="36">
        <f>SUMIFS(СВЦЭМ!$I$40:$I$783,СВЦЭМ!$A$40:$A$783,$A301,СВЦЭМ!$B$40:$B$783,D$296)+'СЕТ СН'!$F$16</f>
        <v>0</v>
      </c>
      <c r="E301" s="36">
        <f>SUMIFS(СВЦЭМ!$I$40:$I$783,СВЦЭМ!$A$40:$A$783,$A301,СВЦЭМ!$B$40:$B$783,E$296)+'СЕТ СН'!$F$16</f>
        <v>0</v>
      </c>
      <c r="F301" s="36">
        <f>SUMIFS(СВЦЭМ!$I$40:$I$783,СВЦЭМ!$A$40:$A$783,$A301,СВЦЭМ!$B$40:$B$783,F$296)+'СЕТ СН'!$F$16</f>
        <v>0</v>
      </c>
      <c r="G301" s="36">
        <f>SUMIFS(СВЦЭМ!$I$40:$I$783,СВЦЭМ!$A$40:$A$783,$A301,СВЦЭМ!$B$40:$B$783,G$296)+'СЕТ СН'!$F$16</f>
        <v>0</v>
      </c>
      <c r="H301" s="36">
        <f>SUMIFS(СВЦЭМ!$I$40:$I$783,СВЦЭМ!$A$40:$A$783,$A301,СВЦЭМ!$B$40:$B$783,H$296)+'СЕТ СН'!$F$16</f>
        <v>0</v>
      </c>
      <c r="I301" s="36">
        <f>SUMIFS(СВЦЭМ!$I$40:$I$783,СВЦЭМ!$A$40:$A$783,$A301,СВЦЭМ!$B$40:$B$783,I$296)+'СЕТ СН'!$F$16</f>
        <v>0</v>
      </c>
      <c r="J301" s="36">
        <f>SUMIFS(СВЦЭМ!$I$40:$I$783,СВЦЭМ!$A$40:$A$783,$A301,СВЦЭМ!$B$40:$B$783,J$296)+'СЕТ СН'!$F$16</f>
        <v>0</v>
      </c>
      <c r="K301" s="36">
        <f>SUMIFS(СВЦЭМ!$I$40:$I$783,СВЦЭМ!$A$40:$A$783,$A301,СВЦЭМ!$B$40:$B$783,K$296)+'СЕТ СН'!$F$16</f>
        <v>0</v>
      </c>
      <c r="L301" s="36">
        <f>SUMIFS(СВЦЭМ!$I$40:$I$783,СВЦЭМ!$A$40:$A$783,$A301,СВЦЭМ!$B$40:$B$783,L$296)+'СЕТ СН'!$F$16</f>
        <v>0</v>
      </c>
      <c r="M301" s="36">
        <f>SUMIFS(СВЦЭМ!$I$40:$I$783,СВЦЭМ!$A$40:$A$783,$A301,СВЦЭМ!$B$40:$B$783,M$296)+'СЕТ СН'!$F$16</f>
        <v>0</v>
      </c>
      <c r="N301" s="36">
        <f>SUMIFS(СВЦЭМ!$I$40:$I$783,СВЦЭМ!$A$40:$A$783,$A301,СВЦЭМ!$B$40:$B$783,N$296)+'СЕТ СН'!$F$16</f>
        <v>0</v>
      </c>
      <c r="O301" s="36">
        <f>SUMIFS(СВЦЭМ!$I$40:$I$783,СВЦЭМ!$A$40:$A$783,$A301,СВЦЭМ!$B$40:$B$783,O$296)+'СЕТ СН'!$F$16</f>
        <v>0</v>
      </c>
      <c r="P301" s="36">
        <f>SUMIFS(СВЦЭМ!$I$40:$I$783,СВЦЭМ!$A$40:$A$783,$A301,СВЦЭМ!$B$40:$B$783,P$296)+'СЕТ СН'!$F$16</f>
        <v>0</v>
      </c>
      <c r="Q301" s="36">
        <f>SUMIFS(СВЦЭМ!$I$40:$I$783,СВЦЭМ!$A$40:$A$783,$A301,СВЦЭМ!$B$40:$B$783,Q$296)+'СЕТ СН'!$F$16</f>
        <v>0</v>
      </c>
      <c r="R301" s="36">
        <f>SUMIFS(СВЦЭМ!$I$40:$I$783,СВЦЭМ!$A$40:$A$783,$A301,СВЦЭМ!$B$40:$B$783,R$296)+'СЕТ СН'!$F$16</f>
        <v>0</v>
      </c>
      <c r="S301" s="36">
        <f>SUMIFS(СВЦЭМ!$I$40:$I$783,СВЦЭМ!$A$40:$A$783,$A301,СВЦЭМ!$B$40:$B$783,S$296)+'СЕТ СН'!$F$16</f>
        <v>0</v>
      </c>
      <c r="T301" s="36">
        <f>SUMIFS(СВЦЭМ!$I$40:$I$783,СВЦЭМ!$A$40:$A$783,$A301,СВЦЭМ!$B$40:$B$783,T$296)+'СЕТ СН'!$F$16</f>
        <v>0</v>
      </c>
      <c r="U301" s="36">
        <f>SUMIFS(СВЦЭМ!$I$40:$I$783,СВЦЭМ!$A$40:$A$783,$A301,СВЦЭМ!$B$40:$B$783,U$296)+'СЕТ СН'!$F$16</f>
        <v>0</v>
      </c>
      <c r="V301" s="36">
        <f>SUMIFS(СВЦЭМ!$I$40:$I$783,СВЦЭМ!$A$40:$A$783,$A301,СВЦЭМ!$B$40:$B$783,V$296)+'СЕТ СН'!$F$16</f>
        <v>0</v>
      </c>
      <c r="W301" s="36">
        <f>SUMIFS(СВЦЭМ!$I$40:$I$783,СВЦЭМ!$A$40:$A$783,$A301,СВЦЭМ!$B$40:$B$783,W$296)+'СЕТ СН'!$F$16</f>
        <v>0</v>
      </c>
      <c r="X301" s="36">
        <f>SUMIFS(СВЦЭМ!$I$40:$I$783,СВЦЭМ!$A$40:$A$783,$A301,СВЦЭМ!$B$40:$B$783,X$296)+'СЕТ СН'!$F$16</f>
        <v>0</v>
      </c>
      <c r="Y301" s="36">
        <f>SUMIFS(СВЦЭМ!$I$40:$I$783,СВЦЭМ!$A$40:$A$783,$A301,СВЦЭМ!$B$40:$B$783,Y$296)+'СЕТ СН'!$F$16</f>
        <v>0</v>
      </c>
    </row>
    <row r="302" spans="1:27" ht="15.75" hidden="1" x14ac:dyDescent="0.2">
      <c r="A302" s="35">
        <f t="shared" si="8"/>
        <v>44567</v>
      </c>
      <c r="B302" s="36">
        <f>SUMIFS(СВЦЭМ!$I$40:$I$783,СВЦЭМ!$A$40:$A$783,$A302,СВЦЭМ!$B$40:$B$783,B$296)+'СЕТ СН'!$F$16</f>
        <v>0</v>
      </c>
      <c r="C302" s="36">
        <f>SUMIFS(СВЦЭМ!$I$40:$I$783,СВЦЭМ!$A$40:$A$783,$A302,СВЦЭМ!$B$40:$B$783,C$296)+'СЕТ СН'!$F$16</f>
        <v>0</v>
      </c>
      <c r="D302" s="36">
        <f>SUMIFS(СВЦЭМ!$I$40:$I$783,СВЦЭМ!$A$40:$A$783,$A302,СВЦЭМ!$B$40:$B$783,D$296)+'СЕТ СН'!$F$16</f>
        <v>0</v>
      </c>
      <c r="E302" s="36">
        <f>SUMIFS(СВЦЭМ!$I$40:$I$783,СВЦЭМ!$A$40:$A$783,$A302,СВЦЭМ!$B$40:$B$783,E$296)+'СЕТ СН'!$F$16</f>
        <v>0</v>
      </c>
      <c r="F302" s="36">
        <f>SUMIFS(СВЦЭМ!$I$40:$I$783,СВЦЭМ!$A$40:$A$783,$A302,СВЦЭМ!$B$40:$B$783,F$296)+'СЕТ СН'!$F$16</f>
        <v>0</v>
      </c>
      <c r="G302" s="36">
        <f>SUMIFS(СВЦЭМ!$I$40:$I$783,СВЦЭМ!$A$40:$A$783,$A302,СВЦЭМ!$B$40:$B$783,G$296)+'СЕТ СН'!$F$16</f>
        <v>0</v>
      </c>
      <c r="H302" s="36">
        <f>SUMIFS(СВЦЭМ!$I$40:$I$783,СВЦЭМ!$A$40:$A$783,$A302,СВЦЭМ!$B$40:$B$783,H$296)+'СЕТ СН'!$F$16</f>
        <v>0</v>
      </c>
      <c r="I302" s="36">
        <f>SUMIFS(СВЦЭМ!$I$40:$I$783,СВЦЭМ!$A$40:$A$783,$A302,СВЦЭМ!$B$40:$B$783,I$296)+'СЕТ СН'!$F$16</f>
        <v>0</v>
      </c>
      <c r="J302" s="36">
        <f>SUMIFS(СВЦЭМ!$I$40:$I$783,СВЦЭМ!$A$40:$A$783,$A302,СВЦЭМ!$B$40:$B$783,J$296)+'СЕТ СН'!$F$16</f>
        <v>0</v>
      </c>
      <c r="K302" s="36">
        <f>SUMIFS(СВЦЭМ!$I$40:$I$783,СВЦЭМ!$A$40:$A$783,$A302,СВЦЭМ!$B$40:$B$783,K$296)+'СЕТ СН'!$F$16</f>
        <v>0</v>
      </c>
      <c r="L302" s="36">
        <f>SUMIFS(СВЦЭМ!$I$40:$I$783,СВЦЭМ!$A$40:$A$783,$A302,СВЦЭМ!$B$40:$B$783,L$296)+'СЕТ СН'!$F$16</f>
        <v>0</v>
      </c>
      <c r="M302" s="36">
        <f>SUMIFS(СВЦЭМ!$I$40:$I$783,СВЦЭМ!$A$40:$A$783,$A302,СВЦЭМ!$B$40:$B$783,M$296)+'СЕТ СН'!$F$16</f>
        <v>0</v>
      </c>
      <c r="N302" s="36">
        <f>SUMIFS(СВЦЭМ!$I$40:$I$783,СВЦЭМ!$A$40:$A$783,$A302,СВЦЭМ!$B$40:$B$783,N$296)+'СЕТ СН'!$F$16</f>
        <v>0</v>
      </c>
      <c r="O302" s="36">
        <f>SUMIFS(СВЦЭМ!$I$40:$I$783,СВЦЭМ!$A$40:$A$783,$A302,СВЦЭМ!$B$40:$B$783,O$296)+'СЕТ СН'!$F$16</f>
        <v>0</v>
      </c>
      <c r="P302" s="36">
        <f>SUMIFS(СВЦЭМ!$I$40:$I$783,СВЦЭМ!$A$40:$A$783,$A302,СВЦЭМ!$B$40:$B$783,P$296)+'СЕТ СН'!$F$16</f>
        <v>0</v>
      </c>
      <c r="Q302" s="36">
        <f>SUMIFS(СВЦЭМ!$I$40:$I$783,СВЦЭМ!$A$40:$A$783,$A302,СВЦЭМ!$B$40:$B$783,Q$296)+'СЕТ СН'!$F$16</f>
        <v>0</v>
      </c>
      <c r="R302" s="36">
        <f>SUMIFS(СВЦЭМ!$I$40:$I$783,СВЦЭМ!$A$40:$A$783,$A302,СВЦЭМ!$B$40:$B$783,R$296)+'СЕТ СН'!$F$16</f>
        <v>0</v>
      </c>
      <c r="S302" s="36">
        <f>SUMIFS(СВЦЭМ!$I$40:$I$783,СВЦЭМ!$A$40:$A$783,$A302,СВЦЭМ!$B$40:$B$783,S$296)+'СЕТ СН'!$F$16</f>
        <v>0</v>
      </c>
      <c r="T302" s="36">
        <f>SUMIFS(СВЦЭМ!$I$40:$I$783,СВЦЭМ!$A$40:$A$783,$A302,СВЦЭМ!$B$40:$B$783,T$296)+'СЕТ СН'!$F$16</f>
        <v>0</v>
      </c>
      <c r="U302" s="36">
        <f>SUMIFS(СВЦЭМ!$I$40:$I$783,СВЦЭМ!$A$40:$A$783,$A302,СВЦЭМ!$B$40:$B$783,U$296)+'СЕТ СН'!$F$16</f>
        <v>0</v>
      </c>
      <c r="V302" s="36">
        <f>SUMIFS(СВЦЭМ!$I$40:$I$783,СВЦЭМ!$A$40:$A$783,$A302,СВЦЭМ!$B$40:$B$783,V$296)+'СЕТ СН'!$F$16</f>
        <v>0</v>
      </c>
      <c r="W302" s="36">
        <f>SUMIFS(СВЦЭМ!$I$40:$I$783,СВЦЭМ!$A$40:$A$783,$A302,СВЦЭМ!$B$40:$B$783,W$296)+'СЕТ СН'!$F$16</f>
        <v>0</v>
      </c>
      <c r="X302" s="36">
        <f>SUMIFS(СВЦЭМ!$I$40:$I$783,СВЦЭМ!$A$40:$A$783,$A302,СВЦЭМ!$B$40:$B$783,X$296)+'СЕТ СН'!$F$16</f>
        <v>0</v>
      </c>
      <c r="Y302" s="36">
        <f>SUMIFS(СВЦЭМ!$I$40:$I$783,СВЦЭМ!$A$40:$A$783,$A302,СВЦЭМ!$B$40:$B$783,Y$296)+'СЕТ СН'!$F$16</f>
        <v>0</v>
      </c>
    </row>
    <row r="303" spans="1:27" ht="15.75" hidden="1" x14ac:dyDescent="0.2">
      <c r="A303" s="35">
        <f t="shared" si="8"/>
        <v>44568</v>
      </c>
      <c r="B303" s="36">
        <f>SUMIFS(СВЦЭМ!$I$40:$I$783,СВЦЭМ!$A$40:$A$783,$A303,СВЦЭМ!$B$40:$B$783,B$296)+'СЕТ СН'!$F$16</f>
        <v>0</v>
      </c>
      <c r="C303" s="36">
        <f>SUMIFS(СВЦЭМ!$I$40:$I$783,СВЦЭМ!$A$40:$A$783,$A303,СВЦЭМ!$B$40:$B$783,C$296)+'СЕТ СН'!$F$16</f>
        <v>0</v>
      </c>
      <c r="D303" s="36">
        <f>SUMIFS(СВЦЭМ!$I$40:$I$783,СВЦЭМ!$A$40:$A$783,$A303,СВЦЭМ!$B$40:$B$783,D$296)+'СЕТ СН'!$F$16</f>
        <v>0</v>
      </c>
      <c r="E303" s="36">
        <f>SUMIFS(СВЦЭМ!$I$40:$I$783,СВЦЭМ!$A$40:$A$783,$A303,СВЦЭМ!$B$40:$B$783,E$296)+'СЕТ СН'!$F$16</f>
        <v>0</v>
      </c>
      <c r="F303" s="36">
        <f>SUMIFS(СВЦЭМ!$I$40:$I$783,СВЦЭМ!$A$40:$A$783,$A303,СВЦЭМ!$B$40:$B$783,F$296)+'СЕТ СН'!$F$16</f>
        <v>0</v>
      </c>
      <c r="G303" s="36">
        <f>SUMIFS(СВЦЭМ!$I$40:$I$783,СВЦЭМ!$A$40:$A$783,$A303,СВЦЭМ!$B$40:$B$783,G$296)+'СЕТ СН'!$F$16</f>
        <v>0</v>
      </c>
      <c r="H303" s="36">
        <f>SUMIFS(СВЦЭМ!$I$40:$I$783,СВЦЭМ!$A$40:$A$783,$A303,СВЦЭМ!$B$40:$B$783,H$296)+'СЕТ СН'!$F$16</f>
        <v>0</v>
      </c>
      <c r="I303" s="36">
        <f>SUMIFS(СВЦЭМ!$I$40:$I$783,СВЦЭМ!$A$40:$A$783,$A303,СВЦЭМ!$B$40:$B$783,I$296)+'СЕТ СН'!$F$16</f>
        <v>0</v>
      </c>
      <c r="J303" s="36">
        <f>SUMIFS(СВЦЭМ!$I$40:$I$783,СВЦЭМ!$A$40:$A$783,$A303,СВЦЭМ!$B$40:$B$783,J$296)+'СЕТ СН'!$F$16</f>
        <v>0</v>
      </c>
      <c r="K303" s="36">
        <f>SUMIFS(СВЦЭМ!$I$40:$I$783,СВЦЭМ!$A$40:$A$783,$A303,СВЦЭМ!$B$40:$B$783,K$296)+'СЕТ СН'!$F$16</f>
        <v>0</v>
      </c>
      <c r="L303" s="36">
        <f>SUMIFS(СВЦЭМ!$I$40:$I$783,СВЦЭМ!$A$40:$A$783,$A303,СВЦЭМ!$B$40:$B$783,L$296)+'СЕТ СН'!$F$16</f>
        <v>0</v>
      </c>
      <c r="M303" s="36">
        <f>SUMIFS(СВЦЭМ!$I$40:$I$783,СВЦЭМ!$A$40:$A$783,$A303,СВЦЭМ!$B$40:$B$783,M$296)+'СЕТ СН'!$F$16</f>
        <v>0</v>
      </c>
      <c r="N303" s="36">
        <f>SUMIFS(СВЦЭМ!$I$40:$I$783,СВЦЭМ!$A$40:$A$783,$A303,СВЦЭМ!$B$40:$B$783,N$296)+'СЕТ СН'!$F$16</f>
        <v>0</v>
      </c>
      <c r="O303" s="36">
        <f>SUMIFS(СВЦЭМ!$I$40:$I$783,СВЦЭМ!$A$40:$A$783,$A303,СВЦЭМ!$B$40:$B$783,O$296)+'СЕТ СН'!$F$16</f>
        <v>0</v>
      </c>
      <c r="P303" s="36">
        <f>SUMIFS(СВЦЭМ!$I$40:$I$783,СВЦЭМ!$A$40:$A$783,$A303,СВЦЭМ!$B$40:$B$783,P$296)+'СЕТ СН'!$F$16</f>
        <v>0</v>
      </c>
      <c r="Q303" s="36">
        <f>SUMIFS(СВЦЭМ!$I$40:$I$783,СВЦЭМ!$A$40:$A$783,$A303,СВЦЭМ!$B$40:$B$783,Q$296)+'СЕТ СН'!$F$16</f>
        <v>0</v>
      </c>
      <c r="R303" s="36">
        <f>SUMIFS(СВЦЭМ!$I$40:$I$783,СВЦЭМ!$A$40:$A$783,$A303,СВЦЭМ!$B$40:$B$783,R$296)+'СЕТ СН'!$F$16</f>
        <v>0</v>
      </c>
      <c r="S303" s="36">
        <f>SUMIFS(СВЦЭМ!$I$40:$I$783,СВЦЭМ!$A$40:$A$783,$A303,СВЦЭМ!$B$40:$B$783,S$296)+'СЕТ СН'!$F$16</f>
        <v>0</v>
      </c>
      <c r="T303" s="36">
        <f>SUMIFS(СВЦЭМ!$I$40:$I$783,СВЦЭМ!$A$40:$A$783,$A303,СВЦЭМ!$B$40:$B$783,T$296)+'СЕТ СН'!$F$16</f>
        <v>0</v>
      </c>
      <c r="U303" s="36">
        <f>SUMIFS(СВЦЭМ!$I$40:$I$783,СВЦЭМ!$A$40:$A$783,$A303,СВЦЭМ!$B$40:$B$783,U$296)+'СЕТ СН'!$F$16</f>
        <v>0</v>
      </c>
      <c r="V303" s="36">
        <f>SUMIFS(СВЦЭМ!$I$40:$I$783,СВЦЭМ!$A$40:$A$783,$A303,СВЦЭМ!$B$40:$B$783,V$296)+'СЕТ СН'!$F$16</f>
        <v>0</v>
      </c>
      <c r="W303" s="36">
        <f>SUMIFS(СВЦЭМ!$I$40:$I$783,СВЦЭМ!$A$40:$A$783,$A303,СВЦЭМ!$B$40:$B$783,W$296)+'СЕТ СН'!$F$16</f>
        <v>0</v>
      </c>
      <c r="X303" s="36">
        <f>SUMIFS(СВЦЭМ!$I$40:$I$783,СВЦЭМ!$A$40:$A$783,$A303,СВЦЭМ!$B$40:$B$783,X$296)+'СЕТ СН'!$F$16</f>
        <v>0</v>
      </c>
      <c r="Y303" s="36">
        <f>SUMIFS(СВЦЭМ!$I$40:$I$783,СВЦЭМ!$A$40:$A$783,$A303,СВЦЭМ!$B$40:$B$783,Y$296)+'СЕТ СН'!$F$16</f>
        <v>0</v>
      </c>
    </row>
    <row r="304" spans="1:27" ht="15.75" hidden="1" x14ac:dyDescent="0.2">
      <c r="A304" s="35">
        <f t="shared" si="8"/>
        <v>44569</v>
      </c>
      <c r="B304" s="36">
        <f>SUMIFS(СВЦЭМ!$I$40:$I$783,СВЦЭМ!$A$40:$A$783,$A304,СВЦЭМ!$B$40:$B$783,B$296)+'СЕТ СН'!$F$16</f>
        <v>0</v>
      </c>
      <c r="C304" s="36">
        <f>SUMIFS(СВЦЭМ!$I$40:$I$783,СВЦЭМ!$A$40:$A$783,$A304,СВЦЭМ!$B$40:$B$783,C$296)+'СЕТ СН'!$F$16</f>
        <v>0</v>
      </c>
      <c r="D304" s="36">
        <f>SUMIFS(СВЦЭМ!$I$40:$I$783,СВЦЭМ!$A$40:$A$783,$A304,СВЦЭМ!$B$40:$B$783,D$296)+'СЕТ СН'!$F$16</f>
        <v>0</v>
      </c>
      <c r="E304" s="36">
        <f>SUMIFS(СВЦЭМ!$I$40:$I$783,СВЦЭМ!$A$40:$A$783,$A304,СВЦЭМ!$B$40:$B$783,E$296)+'СЕТ СН'!$F$16</f>
        <v>0</v>
      </c>
      <c r="F304" s="36">
        <f>SUMIFS(СВЦЭМ!$I$40:$I$783,СВЦЭМ!$A$40:$A$783,$A304,СВЦЭМ!$B$40:$B$783,F$296)+'СЕТ СН'!$F$16</f>
        <v>0</v>
      </c>
      <c r="G304" s="36">
        <f>SUMIFS(СВЦЭМ!$I$40:$I$783,СВЦЭМ!$A$40:$A$783,$A304,СВЦЭМ!$B$40:$B$783,G$296)+'СЕТ СН'!$F$16</f>
        <v>0</v>
      </c>
      <c r="H304" s="36">
        <f>SUMIFS(СВЦЭМ!$I$40:$I$783,СВЦЭМ!$A$40:$A$783,$A304,СВЦЭМ!$B$40:$B$783,H$296)+'СЕТ СН'!$F$16</f>
        <v>0</v>
      </c>
      <c r="I304" s="36">
        <f>SUMIFS(СВЦЭМ!$I$40:$I$783,СВЦЭМ!$A$40:$A$783,$A304,СВЦЭМ!$B$40:$B$783,I$296)+'СЕТ СН'!$F$16</f>
        <v>0</v>
      </c>
      <c r="J304" s="36">
        <f>SUMIFS(СВЦЭМ!$I$40:$I$783,СВЦЭМ!$A$40:$A$783,$A304,СВЦЭМ!$B$40:$B$783,J$296)+'СЕТ СН'!$F$16</f>
        <v>0</v>
      </c>
      <c r="K304" s="36">
        <f>SUMIFS(СВЦЭМ!$I$40:$I$783,СВЦЭМ!$A$40:$A$783,$A304,СВЦЭМ!$B$40:$B$783,K$296)+'СЕТ СН'!$F$16</f>
        <v>0</v>
      </c>
      <c r="L304" s="36">
        <f>SUMIFS(СВЦЭМ!$I$40:$I$783,СВЦЭМ!$A$40:$A$783,$A304,СВЦЭМ!$B$40:$B$783,L$296)+'СЕТ СН'!$F$16</f>
        <v>0</v>
      </c>
      <c r="M304" s="36">
        <f>SUMIFS(СВЦЭМ!$I$40:$I$783,СВЦЭМ!$A$40:$A$783,$A304,СВЦЭМ!$B$40:$B$783,M$296)+'СЕТ СН'!$F$16</f>
        <v>0</v>
      </c>
      <c r="N304" s="36">
        <f>SUMIFS(СВЦЭМ!$I$40:$I$783,СВЦЭМ!$A$40:$A$783,$A304,СВЦЭМ!$B$40:$B$783,N$296)+'СЕТ СН'!$F$16</f>
        <v>0</v>
      </c>
      <c r="O304" s="36">
        <f>SUMIFS(СВЦЭМ!$I$40:$I$783,СВЦЭМ!$A$40:$A$783,$A304,СВЦЭМ!$B$40:$B$783,O$296)+'СЕТ СН'!$F$16</f>
        <v>0</v>
      </c>
      <c r="P304" s="36">
        <f>SUMIFS(СВЦЭМ!$I$40:$I$783,СВЦЭМ!$A$40:$A$783,$A304,СВЦЭМ!$B$40:$B$783,P$296)+'СЕТ СН'!$F$16</f>
        <v>0</v>
      </c>
      <c r="Q304" s="36">
        <f>SUMIFS(СВЦЭМ!$I$40:$I$783,СВЦЭМ!$A$40:$A$783,$A304,СВЦЭМ!$B$40:$B$783,Q$296)+'СЕТ СН'!$F$16</f>
        <v>0</v>
      </c>
      <c r="R304" s="36">
        <f>SUMIFS(СВЦЭМ!$I$40:$I$783,СВЦЭМ!$A$40:$A$783,$A304,СВЦЭМ!$B$40:$B$783,R$296)+'СЕТ СН'!$F$16</f>
        <v>0</v>
      </c>
      <c r="S304" s="36">
        <f>SUMIFS(СВЦЭМ!$I$40:$I$783,СВЦЭМ!$A$40:$A$783,$A304,СВЦЭМ!$B$40:$B$783,S$296)+'СЕТ СН'!$F$16</f>
        <v>0</v>
      </c>
      <c r="T304" s="36">
        <f>SUMIFS(СВЦЭМ!$I$40:$I$783,СВЦЭМ!$A$40:$A$783,$A304,СВЦЭМ!$B$40:$B$783,T$296)+'СЕТ СН'!$F$16</f>
        <v>0</v>
      </c>
      <c r="U304" s="36">
        <f>SUMIFS(СВЦЭМ!$I$40:$I$783,СВЦЭМ!$A$40:$A$783,$A304,СВЦЭМ!$B$40:$B$783,U$296)+'СЕТ СН'!$F$16</f>
        <v>0</v>
      </c>
      <c r="V304" s="36">
        <f>SUMIFS(СВЦЭМ!$I$40:$I$783,СВЦЭМ!$A$40:$A$783,$A304,СВЦЭМ!$B$40:$B$783,V$296)+'СЕТ СН'!$F$16</f>
        <v>0</v>
      </c>
      <c r="W304" s="36">
        <f>SUMIFS(СВЦЭМ!$I$40:$I$783,СВЦЭМ!$A$40:$A$783,$A304,СВЦЭМ!$B$40:$B$783,W$296)+'СЕТ СН'!$F$16</f>
        <v>0</v>
      </c>
      <c r="X304" s="36">
        <f>SUMIFS(СВЦЭМ!$I$40:$I$783,СВЦЭМ!$A$40:$A$783,$A304,СВЦЭМ!$B$40:$B$783,X$296)+'СЕТ СН'!$F$16</f>
        <v>0</v>
      </c>
      <c r="Y304" s="36">
        <f>SUMIFS(СВЦЭМ!$I$40:$I$783,СВЦЭМ!$A$40:$A$783,$A304,СВЦЭМ!$B$40:$B$783,Y$296)+'СЕТ СН'!$F$16</f>
        <v>0</v>
      </c>
    </row>
    <row r="305" spans="1:25" ht="15.75" hidden="1" x14ac:dyDescent="0.2">
      <c r="A305" s="35">
        <f t="shared" si="8"/>
        <v>44570</v>
      </c>
      <c r="B305" s="36">
        <f>SUMIFS(СВЦЭМ!$I$40:$I$783,СВЦЭМ!$A$40:$A$783,$A305,СВЦЭМ!$B$40:$B$783,B$296)+'СЕТ СН'!$F$16</f>
        <v>0</v>
      </c>
      <c r="C305" s="36">
        <f>SUMIFS(СВЦЭМ!$I$40:$I$783,СВЦЭМ!$A$40:$A$783,$A305,СВЦЭМ!$B$40:$B$783,C$296)+'СЕТ СН'!$F$16</f>
        <v>0</v>
      </c>
      <c r="D305" s="36">
        <f>SUMIFS(СВЦЭМ!$I$40:$I$783,СВЦЭМ!$A$40:$A$783,$A305,СВЦЭМ!$B$40:$B$783,D$296)+'СЕТ СН'!$F$16</f>
        <v>0</v>
      </c>
      <c r="E305" s="36">
        <f>SUMIFS(СВЦЭМ!$I$40:$I$783,СВЦЭМ!$A$40:$A$783,$A305,СВЦЭМ!$B$40:$B$783,E$296)+'СЕТ СН'!$F$16</f>
        <v>0</v>
      </c>
      <c r="F305" s="36">
        <f>SUMIFS(СВЦЭМ!$I$40:$I$783,СВЦЭМ!$A$40:$A$783,$A305,СВЦЭМ!$B$40:$B$783,F$296)+'СЕТ СН'!$F$16</f>
        <v>0</v>
      </c>
      <c r="G305" s="36">
        <f>SUMIFS(СВЦЭМ!$I$40:$I$783,СВЦЭМ!$A$40:$A$783,$A305,СВЦЭМ!$B$40:$B$783,G$296)+'СЕТ СН'!$F$16</f>
        <v>0</v>
      </c>
      <c r="H305" s="36">
        <f>SUMIFS(СВЦЭМ!$I$40:$I$783,СВЦЭМ!$A$40:$A$783,$A305,СВЦЭМ!$B$40:$B$783,H$296)+'СЕТ СН'!$F$16</f>
        <v>0</v>
      </c>
      <c r="I305" s="36">
        <f>SUMIFS(СВЦЭМ!$I$40:$I$783,СВЦЭМ!$A$40:$A$783,$A305,СВЦЭМ!$B$40:$B$783,I$296)+'СЕТ СН'!$F$16</f>
        <v>0</v>
      </c>
      <c r="J305" s="36">
        <f>SUMIFS(СВЦЭМ!$I$40:$I$783,СВЦЭМ!$A$40:$A$783,$A305,СВЦЭМ!$B$40:$B$783,J$296)+'СЕТ СН'!$F$16</f>
        <v>0</v>
      </c>
      <c r="K305" s="36">
        <f>SUMIFS(СВЦЭМ!$I$40:$I$783,СВЦЭМ!$A$40:$A$783,$A305,СВЦЭМ!$B$40:$B$783,K$296)+'СЕТ СН'!$F$16</f>
        <v>0</v>
      </c>
      <c r="L305" s="36">
        <f>SUMIFS(СВЦЭМ!$I$40:$I$783,СВЦЭМ!$A$40:$A$783,$A305,СВЦЭМ!$B$40:$B$783,L$296)+'СЕТ СН'!$F$16</f>
        <v>0</v>
      </c>
      <c r="M305" s="36">
        <f>SUMIFS(СВЦЭМ!$I$40:$I$783,СВЦЭМ!$A$40:$A$783,$A305,СВЦЭМ!$B$40:$B$783,M$296)+'СЕТ СН'!$F$16</f>
        <v>0</v>
      </c>
      <c r="N305" s="36">
        <f>SUMIFS(СВЦЭМ!$I$40:$I$783,СВЦЭМ!$A$40:$A$783,$A305,СВЦЭМ!$B$40:$B$783,N$296)+'СЕТ СН'!$F$16</f>
        <v>0</v>
      </c>
      <c r="O305" s="36">
        <f>SUMIFS(СВЦЭМ!$I$40:$I$783,СВЦЭМ!$A$40:$A$783,$A305,СВЦЭМ!$B$40:$B$783,O$296)+'СЕТ СН'!$F$16</f>
        <v>0</v>
      </c>
      <c r="P305" s="36">
        <f>SUMIFS(СВЦЭМ!$I$40:$I$783,СВЦЭМ!$A$40:$A$783,$A305,СВЦЭМ!$B$40:$B$783,P$296)+'СЕТ СН'!$F$16</f>
        <v>0</v>
      </c>
      <c r="Q305" s="36">
        <f>SUMIFS(СВЦЭМ!$I$40:$I$783,СВЦЭМ!$A$40:$A$783,$A305,СВЦЭМ!$B$40:$B$783,Q$296)+'СЕТ СН'!$F$16</f>
        <v>0</v>
      </c>
      <c r="R305" s="36">
        <f>SUMIFS(СВЦЭМ!$I$40:$I$783,СВЦЭМ!$A$40:$A$783,$A305,СВЦЭМ!$B$40:$B$783,R$296)+'СЕТ СН'!$F$16</f>
        <v>0</v>
      </c>
      <c r="S305" s="36">
        <f>SUMIFS(СВЦЭМ!$I$40:$I$783,СВЦЭМ!$A$40:$A$783,$A305,СВЦЭМ!$B$40:$B$783,S$296)+'СЕТ СН'!$F$16</f>
        <v>0</v>
      </c>
      <c r="T305" s="36">
        <f>SUMIFS(СВЦЭМ!$I$40:$I$783,СВЦЭМ!$A$40:$A$783,$A305,СВЦЭМ!$B$40:$B$783,T$296)+'СЕТ СН'!$F$16</f>
        <v>0</v>
      </c>
      <c r="U305" s="36">
        <f>SUMIFS(СВЦЭМ!$I$40:$I$783,СВЦЭМ!$A$40:$A$783,$A305,СВЦЭМ!$B$40:$B$783,U$296)+'СЕТ СН'!$F$16</f>
        <v>0</v>
      </c>
      <c r="V305" s="36">
        <f>SUMIFS(СВЦЭМ!$I$40:$I$783,СВЦЭМ!$A$40:$A$783,$A305,СВЦЭМ!$B$40:$B$783,V$296)+'СЕТ СН'!$F$16</f>
        <v>0</v>
      </c>
      <c r="W305" s="36">
        <f>SUMIFS(СВЦЭМ!$I$40:$I$783,СВЦЭМ!$A$40:$A$783,$A305,СВЦЭМ!$B$40:$B$783,W$296)+'СЕТ СН'!$F$16</f>
        <v>0</v>
      </c>
      <c r="X305" s="36">
        <f>SUMIFS(СВЦЭМ!$I$40:$I$783,СВЦЭМ!$A$40:$A$783,$A305,СВЦЭМ!$B$40:$B$783,X$296)+'СЕТ СН'!$F$16</f>
        <v>0</v>
      </c>
      <c r="Y305" s="36">
        <f>SUMIFS(СВЦЭМ!$I$40:$I$783,СВЦЭМ!$A$40:$A$783,$A305,СВЦЭМ!$B$40:$B$783,Y$296)+'СЕТ СН'!$F$16</f>
        <v>0</v>
      </c>
    </row>
    <row r="306" spans="1:25" ht="15.75" hidden="1" x14ac:dyDescent="0.2">
      <c r="A306" s="35">
        <f t="shared" si="8"/>
        <v>44571</v>
      </c>
      <c r="B306" s="36">
        <f>SUMIFS(СВЦЭМ!$I$40:$I$783,СВЦЭМ!$A$40:$A$783,$A306,СВЦЭМ!$B$40:$B$783,B$296)+'СЕТ СН'!$F$16</f>
        <v>0</v>
      </c>
      <c r="C306" s="36">
        <f>SUMIFS(СВЦЭМ!$I$40:$I$783,СВЦЭМ!$A$40:$A$783,$A306,СВЦЭМ!$B$40:$B$783,C$296)+'СЕТ СН'!$F$16</f>
        <v>0</v>
      </c>
      <c r="D306" s="36">
        <f>SUMIFS(СВЦЭМ!$I$40:$I$783,СВЦЭМ!$A$40:$A$783,$A306,СВЦЭМ!$B$40:$B$783,D$296)+'СЕТ СН'!$F$16</f>
        <v>0</v>
      </c>
      <c r="E306" s="36">
        <f>SUMIFS(СВЦЭМ!$I$40:$I$783,СВЦЭМ!$A$40:$A$783,$A306,СВЦЭМ!$B$40:$B$783,E$296)+'СЕТ СН'!$F$16</f>
        <v>0</v>
      </c>
      <c r="F306" s="36">
        <f>SUMIFS(СВЦЭМ!$I$40:$I$783,СВЦЭМ!$A$40:$A$783,$A306,СВЦЭМ!$B$40:$B$783,F$296)+'СЕТ СН'!$F$16</f>
        <v>0</v>
      </c>
      <c r="G306" s="36">
        <f>SUMIFS(СВЦЭМ!$I$40:$I$783,СВЦЭМ!$A$40:$A$783,$A306,СВЦЭМ!$B$40:$B$783,G$296)+'СЕТ СН'!$F$16</f>
        <v>0</v>
      </c>
      <c r="H306" s="36">
        <f>SUMIFS(СВЦЭМ!$I$40:$I$783,СВЦЭМ!$A$40:$A$783,$A306,СВЦЭМ!$B$40:$B$783,H$296)+'СЕТ СН'!$F$16</f>
        <v>0</v>
      </c>
      <c r="I306" s="36">
        <f>SUMIFS(СВЦЭМ!$I$40:$I$783,СВЦЭМ!$A$40:$A$783,$A306,СВЦЭМ!$B$40:$B$783,I$296)+'СЕТ СН'!$F$16</f>
        <v>0</v>
      </c>
      <c r="J306" s="36">
        <f>SUMIFS(СВЦЭМ!$I$40:$I$783,СВЦЭМ!$A$40:$A$783,$A306,СВЦЭМ!$B$40:$B$783,J$296)+'СЕТ СН'!$F$16</f>
        <v>0</v>
      </c>
      <c r="K306" s="36">
        <f>SUMIFS(СВЦЭМ!$I$40:$I$783,СВЦЭМ!$A$40:$A$783,$A306,СВЦЭМ!$B$40:$B$783,K$296)+'СЕТ СН'!$F$16</f>
        <v>0</v>
      </c>
      <c r="L306" s="36">
        <f>SUMIFS(СВЦЭМ!$I$40:$I$783,СВЦЭМ!$A$40:$A$783,$A306,СВЦЭМ!$B$40:$B$783,L$296)+'СЕТ СН'!$F$16</f>
        <v>0</v>
      </c>
      <c r="M306" s="36">
        <f>SUMIFS(СВЦЭМ!$I$40:$I$783,СВЦЭМ!$A$40:$A$783,$A306,СВЦЭМ!$B$40:$B$783,M$296)+'СЕТ СН'!$F$16</f>
        <v>0</v>
      </c>
      <c r="N306" s="36">
        <f>SUMIFS(СВЦЭМ!$I$40:$I$783,СВЦЭМ!$A$40:$A$783,$A306,СВЦЭМ!$B$40:$B$783,N$296)+'СЕТ СН'!$F$16</f>
        <v>0</v>
      </c>
      <c r="O306" s="36">
        <f>SUMIFS(СВЦЭМ!$I$40:$I$783,СВЦЭМ!$A$40:$A$783,$A306,СВЦЭМ!$B$40:$B$783,O$296)+'СЕТ СН'!$F$16</f>
        <v>0</v>
      </c>
      <c r="P306" s="36">
        <f>SUMIFS(СВЦЭМ!$I$40:$I$783,СВЦЭМ!$A$40:$A$783,$A306,СВЦЭМ!$B$40:$B$783,P$296)+'СЕТ СН'!$F$16</f>
        <v>0</v>
      </c>
      <c r="Q306" s="36">
        <f>SUMIFS(СВЦЭМ!$I$40:$I$783,СВЦЭМ!$A$40:$A$783,$A306,СВЦЭМ!$B$40:$B$783,Q$296)+'СЕТ СН'!$F$16</f>
        <v>0</v>
      </c>
      <c r="R306" s="36">
        <f>SUMIFS(СВЦЭМ!$I$40:$I$783,СВЦЭМ!$A$40:$A$783,$A306,СВЦЭМ!$B$40:$B$783,R$296)+'СЕТ СН'!$F$16</f>
        <v>0</v>
      </c>
      <c r="S306" s="36">
        <f>SUMIFS(СВЦЭМ!$I$40:$I$783,СВЦЭМ!$A$40:$A$783,$A306,СВЦЭМ!$B$40:$B$783,S$296)+'СЕТ СН'!$F$16</f>
        <v>0</v>
      </c>
      <c r="T306" s="36">
        <f>SUMIFS(СВЦЭМ!$I$40:$I$783,СВЦЭМ!$A$40:$A$783,$A306,СВЦЭМ!$B$40:$B$783,T$296)+'СЕТ СН'!$F$16</f>
        <v>0</v>
      </c>
      <c r="U306" s="36">
        <f>SUMIFS(СВЦЭМ!$I$40:$I$783,СВЦЭМ!$A$40:$A$783,$A306,СВЦЭМ!$B$40:$B$783,U$296)+'СЕТ СН'!$F$16</f>
        <v>0</v>
      </c>
      <c r="V306" s="36">
        <f>SUMIFS(СВЦЭМ!$I$40:$I$783,СВЦЭМ!$A$40:$A$783,$A306,СВЦЭМ!$B$40:$B$783,V$296)+'СЕТ СН'!$F$16</f>
        <v>0</v>
      </c>
      <c r="W306" s="36">
        <f>SUMIFS(СВЦЭМ!$I$40:$I$783,СВЦЭМ!$A$40:$A$783,$A306,СВЦЭМ!$B$40:$B$783,W$296)+'СЕТ СН'!$F$16</f>
        <v>0</v>
      </c>
      <c r="X306" s="36">
        <f>SUMIFS(СВЦЭМ!$I$40:$I$783,СВЦЭМ!$A$40:$A$783,$A306,СВЦЭМ!$B$40:$B$783,X$296)+'СЕТ СН'!$F$16</f>
        <v>0</v>
      </c>
      <c r="Y306" s="36">
        <f>SUMIFS(СВЦЭМ!$I$40:$I$783,СВЦЭМ!$A$40:$A$783,$A306,СВЦЭМ!$B$40:$B$783,Y$296)+'СЕТ СН'!$F$16</f>
        <v>0</v>
      </c>
    </row>
    <row r="307" spans="1:25" ht="15.75" hidden="1" x14ac:dyDescent="0.2">
      <c r="A307" s="35">
        <f t="shared" si="8"/>
        <v>44572</v>
      </c>
      <c r="B307" s="36">
        <f>SUMIFS(СВЦЭМ!$I$40:$I$783,СВЦЭМ!$A$40:$A$783,$A307,СВЦЭМ!$B$40:$B$783,B$296)+'СЕТ СН'!$F$16</f>
        <v>0</v>
      </c>
      <c r="C307" s="36">
        <f>SUMIFS(СВЦЭМ!$I$40:$I$783,СВЦЭМ!$A$40:$A$783,$A307,СВЦЭМ!$B$40:$B$783,C$296)+'СЕТ СН'!$F$16</f>
        <v>0</v>
      </c>
      <c r="D307" s="36">
        <f>SUMIFS(СВЦЭМ!$I$40:$I$783,СВЦЭМ!$A$40:$A$783,$A307,СВЦЭМ!$B$40:$B$783,D$296)+'СЕТ СН'!$F$16</f>
        <v>0</v>
      </c>
      <c r="E307" s="36">
        <f>SUMIFS(СВЦЭМ!$I$40:$I$783,СВЦЭМ!$A$40:$A$783,$A307,СВЦЭМ!$B$40:$B$783,E$296)+'СЕТ СН'!$F$16</f>
        <v>0</v>
      </c>
      <c r="F307" s="36">
        <f>SUMIFS(СВЦЭМ!$I$40:$I$783,СВЦЭМ!$A$40:$A$783,$A307,СВЦЭМ!$B$40:$B$783,F$296)+'СЕТ СН'!$F$16</f>
        <v>0</v>
      </c>
      <c r="G307" s="36">
        <f>SUMIFS(СВЦЭМ!$I$40:$I$783,СВЦЭМ!$A$40:$A$783,$A307,СВЦЭМ!$B$40:$B$783,G$296)+'СЕТ СН'!$F$16</f>
        <v>0</v>
      </c>
      <c r="H307" s="36">
        <f>SUMIFS(СВЦЭМ!$I$40:$I$783,СВЦЭМ!$A$40:$A$783,$A307,СВЦЭМ!$B$40:$B$783,H$296)+'СЕТ СН'!$F$16</f>
        <v>0</v>
      </c>
      <c r="I307" s="36">
        <f>SUMIFS(СВЦЭМ!$I$40:$I$783,СВЦЭМ!$A$40:$A$783,$A307,СВЦЭМ!$B$40:$B$783,I$296)+'СЕТ СН'!$F$16</f>
        <v>0</v>
      </c>
      <c r="J307" s="36">
        <f>SUMIFS(СВЦЭМ!$I$40:$I$783,СВЦЭМ!$A$40:$A$783,$A307,СВЦЭМ!$B$40:$B$783,J$296)+'СЕТ СН'!$F$16</f>
        <v>0</v>
      </c>
      <c r="K307" s="36">
        <f>SUMIFS(СВЦЭМ!$I$40:$I$783,СВЦЭМ!$A$40:$A$783,$A307,СВЦЭМ!$B$40:$B$783,K$296)+'СЕТ СН'!$F$16</f>
        <v>0</v>
      </c>
      <c r="L307" s="36">
        <f>SUMIFS(СВЦЭМ!$I$40:$I$783,СВЦЭМ!$A$40:$A$783,$A307,СВЦЭМ!$B$40:$B$783,L$296)+'СЕТ СН'!$F$16</f>
        <v>0</v>
      </c>
      <c r="M307" s="36">
        <f>SUMIFS(СВЦЭМ!$I$40:$I$783,СВЦЭМ!$A$40:$A$783,$A307,СВЦЭМ!$B$40:$B$783,M$296)+'СЕТ СН'!$F$16</f>
        <v>0</v>
      </c>
      <c r="N307" s="36">
        <f>SUMIFS(СВЦЭМ!$I$40:$I$783,СВЦЭМ!$A$40:$A$783,$A307,СВЦЭМ!$B$40:$B$783,N$296)+'СЕТ СН'!$F$16</f>
        <v>0</v>
      </c>
      <c r="O307" s="36">
        <f>SUMIFS(СВЦЭМ!$I$40:$I$783,СВЦЭМ!$A$40:$A$783,$A307,СВЦЭМ!$B$40:$B$783,O$296)+'СЕТ СН'!$F$16</f>
        <v>0</v>
      </c>
      <c r="P307" s="36">
        <f>SUMIFS(СВЦЭМ!$I$40:$I$783,СВЦЭМ!$A$40:$A$783,$A307,СВЦЭМ!$B$40:$B$783,P$296)+'СЕТ СН'!$F$16</f>
        <v>0</v>
      </c>
      <c r="Q307" s="36">
        <f>SUMIFS(СВЦЭМ!$I$40:$I$783,СВЦЭМ!$A$40:$A$783,$A307,СВЦЭМ!$B$40:$B$783,Q$296)+'СЕТ СН'!$F$16</f>
        <v>0</v>
      </c>
      <c r="R307" s="36">
        <f>SUMIFS(СВЦЭМ!$I$40:$I$783,СВЦЭМ!$A$40:$A$783,$A307,СВЦЭМ!$B$40:$B$783,R$296)+'СЕТ СН'!$F$16</f>
        <v>0</v>
      </c>
      <c r="S307" s="36">
        <f>SUMIFS(СВЦЭМ!$I$40:$I$783,СВЦЭМ!$A$40:$A$783,$A307,СВЦЭМ!$B$40:$B$783,S$296)+'СЕТ СН'!$F$16</f>
        <v>0</v>
      </c>
      <c r="T307" s="36">
        <f>SUMIFS(СВЦЭМ!$I$40:$I$783,СВЦЭМ!$A$40:$A$783,$A307,СВЦЭМ!$B$40:$B$783,T$296)+'СЕТ СН'!$F$16</f>
        <v>0</v>
      </c>
      <c r="U307" s="36">
        <f>SUMIFS(СВЦЭМ!$I$40:$I$783,СВЦЭМ!$A$40:$A$783,$A307,СВЦЭМ!$B$40:$B$783,U$296)+'СЕТ СН'!$F$16</f>
        <v>0</v>
      </c>
      <c r="V307" s="36">
        <f>SUMIFS(СВЦЭМ!$I$40:$I$783,СВЦЭМ!$A$40:$A$783,$A307,СВЦЭМ!$B$40:$B$783,V$296)+'СЕТ СН'!$F$16</f>
        <v>0</v>
      </c>
      <c r="W307" s="36">
        <f>SUMIFS(СВЦЭМ!$I$40:$I$783,СВЦЭМ!$A$40:$A$783,$A307,СВЦЭМ!$B$40:$B$783,W$296)+'СЕТ СН'!$F$16</f>
        <v>0</v>
      </c>
      <c r="X307" s="36">
        <f>SUMIFS(СВЦЭМ!$I$40:$I$783,СВЦЭМ!$A$40:$A$783,$A307,СВЦЭМ!$B$40:$B$783,X$296)+'СЕТ СН'!$F$16</f>
        <v>0</v>
      </c>
      <c r="Y307" s="36">
        <f>SUMIFS(СВЦЭМ!$I$40:$I$783,СВЦЭМ!$A$40:$A$783,$A307,СВЦЭМ!$B$40:$B$783,Y$296)+'СЕТ СН'!$F$16</f>
        <v>0</v>
      </c>
    </row>
    <row r="308" spans="1:25" ht="15.75" hidden="1" x14ac:dyDescent="0.2">
      <c r="A308" s="35">
        <f t="shared" si="8"/>
        <v>44573</v>
      </c>
      <c r="B308" s="36">
        <f>SUMIFS(СВЦЭМ!$I$40:$I$783,СВЦЭМ!$A$40:$A$783,$A308,СВЦЭМ!$B$40:$B$783,B$296)+'СЕТ СН'!$F$16</f>
        <v>0</v>
      </c>
      <c r="C308" s="36">
        <f>SUMIFS(СВЦЭМ!$I$40:$I$783,СВЦЭМ!$A$40:$A$783,$A308,СВЦЭМ!$B$40:$B$783,C$296)+'СЕТ СН'!$F$16</f>
        <v>0</v>
      </c>
      <c r="D308" s="36">
        <f>SUMIFS(СВЦЭМ!$I$40:$I$783,СВЦЭМ!$A$40:$A$783,$A308,СВЦЭМ!$B$40:$B$783,D$296)+'СЕТ СН'!$F$16</f>
        <v>0</v>
      </c>
      <c r="E308" s="36">
        <f>SUMIFS(СВЦЭМ!$I$40:$I$783,СВЦЭМ!$A$40:$A$783,$A308,СВЦЭМ!$B$40:$B$783,E$296)+'СЕТ СН'!$F$16</f>
        <v>0</v>
      </c>
      <c r="F308" s="36">
        <f>SUMIFS(СВЦЭМ!$I$40:$I$783,СВЦЭМ!$A$40:$A$783,$A308,СВЦЭМ!$B$40:$B$783,F$296)+'СЕТ СН'!$F$16</f>
        <v>0</v>
      </c>
      <c r="G308" s="36">
        <f>SUMIFS(СВЦЭМ!$I$40:$I$783,СВЦЭМ!$A$40:$A$783,$A308,СВЦЭМ!$B$40:$B$783,G$296)+'СЕТ СН'!$F$16</f>
        <v>0</v>
      </c>
      <c r="H308" s="36">
        <f>SUMIFS(СВЦЭМ!$I$40:$I$783,СВЦЭМ!$A$40:$A$783,$A308,СВЦЭМ!$B$40:$B$783,H$296)+'СЕТ СН'!$F$16</f>
        <v>0</v>
      </c>
      <c r="I308" s="36">
        <f>SUMIFS(СВЦЭМ!$I$40:$I$783,СВЦЭМ!$A$40:$A$783,$A308,СВЦЭМ!$B$40:$B$783,I$296)+'СЕТ СН'!$F$16</f>
        <v>0</v>
      </c>
      <c r="J308" s="36">
        <f>SUMIFS(СВЦЭМ!$I$40:$I$783,СВЦЭМ!$A$40:$A$783,$A308,СВЦЭМ!$B$40:$B$783,J$296)+'СЕТ СН'!$F$16</f>
        <v>0</v>
      </c>
      <c r="K308" s="36">
        <f>SUMIFS(СВЦЭМ!$I$40:$I$783,СВЦЭМ!$A$40:$A$783,$A308,СВЦЭМ!$B$40:$B$783,K$296)+'СЕТ СН'!$F$16</f>
        <v>0</v>
      </c>
      <c r="L308" s="36">
        <f>SUMIFS(СВЦЭМ!$I$40:$I$783,СВЦЭМ!$A$40:$A$783,$A308,СВЦЭМ!$B$40:$B$783,L$296)+'СЕТ СН'!$F$16</f>
        <v>0</v>
      </c>
      <c r="M308" s="36">
        <f>SUMIFS(СВЦЭМ!$I$40:$I$783,СВЦЭМ!$A$40:$A$783,$A308,СВЦЭМ!$B$40:$B$783,M$296)+'СЕТ СН'!$F$16</f>
        <v>0</v>
      </c>
      <c r="N308" s="36">
        <f>SUMIFS(СВЦЭМ!$I$40:$I$783,СВЦЭМ!$A$40:$A$783,$A308,СВЦЭМ!$B$40:$B$783,N$296)+'СЕТ СН'!$F$16</f>
        <v>0</v>
      </c>
      <c r="O308" s="36">
        <f>SUMIFS(СВЦЭМ!$I$40:$I$783,СВЦЭМ!$A$40:$A$783,$A308,СВЦЭМ!$B$40:$B$783,O$296)+'СЕТ СН'!$F$16</f>
        <v>0</v>
      </c>
      <c r="P308" s="36">
        <f>SUMIFS(СВЦЭМ!$I$40:$I$783,СВЦЭМ!$A$40:$A$783,$A308,СВЦЭМ!$B$40:$B$783,P$296)+'СЕТ СН'!$F$16</f>
        <v>0</v>
      </c>
      <c r="Q308" s="36">
        <f>SUMIFS(СВЦЭМ!$I$40:$I$783,СВЦЭМ!$A$40:$A$783,$A308,СВЦЭМ!$B$40:$B$783,Q$296)+'СЕТ СН'!$F$16</f>
        <v>0</v>
      </c>
      <c r="R308" s="36">
        <f>SUMIFS(СВЦЭМ!$I$40:$I$783,СВЦЭМ!$A$40:$A$783,$A308,СВЦЭМ!$B$40:$B$783,R$296)+'СЕТ СН'!$F$16</f>
        <v>0</v>
      </c>
      <c r="S308" s="36">
        <f>SUMIFS(СВЦЭМ!$I$40:$I$783,СВЦЭМ!$A$40:$A$783,$A308,СВЦЭМ!$B$40:$B$783,S$296)+'СЕТ СН'!$F$16</f>
        <v>0</v>
      </c>
      <c r="T308" s="36">
        <f>SUMIFS(СВЦЭМ!$I$40:$I$783,СВЦЭМ!$A$40:$A$783,$A308,СВЦЭМ!$B$40:$B$783,T$296)+'СЕТ СН'!$F$16</f>
        <v>0</v>
      </c>
      <c r="U308" s="36">
        <f>SUMIFS(СВЦЭМ!$I$40:$I$783,СВЦЭМ!$A$40:$A$783,$A308,СВЦЭМ!$B$40:$B$783,U$296)+'СЕТ СН'!$F$16</f>
        <v>0</v>
      </c>
      <c r="V308" s="36">
        <f>SUMIFS(СВЦЭМ!$I$40:$I$783,СВЦЭМ!$A$40:$A$783,$A308,СВЦЭМ!$B$40:$B$783,V$296)+'СЕТ СН'!$F$16</f>
        <v>0</v>
      </c>
      <c r="W308" s="36">
        <f>SUMIFS(СВЦЭМ!$I$40:$I$783,СВЦЭМ!$A$40:$A$783,$A308,СВЦЭМ!$B$40:$B$783,W$296)+'СЕТ СН'!$F$16</f>
        <v>0</v>
      </c>
      <c r="X308" s="36">
        <f>SUMIFS(СВЦЭМ!$I$40:$I$783,СВЦЭМ!$A$40:$A$783,$A308,СВЦЭМ!$B$40:$B$783,X$296)+'СЕТ СН'!$F$16</f>
        <v>0</v>
      </c>
      <c r="Y308" s="36">
        <f>SUMIFS(СВЦЭМ!$I$40:$I$783,СВЦЭМ!$A$40:$A$783,$A308,СВЦЭМ!$B$40:$B$783,Y$296)+'СЕТ СН'!$F$16</f>
        <v>0</v>
      </c>
    </row>
    <row r="309" spans="1:25" ht="15.75" hidden="1" x14ac:dyDescent="0.2">
      <c r="A309" s="35">
        <f t="shared" si="8"/>
        <v>44574</v>
      </c>
      <c r="B309" s="36">
        <f>SUMIFS(СВЦЭМ!$I$40:$I$783,СВЦЭМ!$A$40:$A$783,$A309,СВЦЭМ!$B$40:$B$783,B$296)+'СЕТ СН'!$F$16</f>
        <v>0</v>
      </c>
      <c r="C309" s="36">
        <f>SUMIFS(СВЦЭМ!$I$40:$I$783,СВЦЭМ!$A$40:$A$783,$A309,СВЦЭМ!$B$40:$B$783,C$296)+'СЕТ СН'!$F$16</f>
        <v>0</v>
      </c>
      <c r="D309" s="36">
        <f>SUMIFS(СВЦЭМ!$I$40:$I$783,СВЦЭМ!$A$40:$A$783,$A309,СВЦЭМ!$B$40:$B$783,D$296)+'СЕТ СН'!$F$16</f>
        <v>0</v>
      </c>
      <c r="E309" s="36">
        <f>SUMIFS(СВЦЭМ!$I$40:$I$783,СВЦЭМ!$A$40:$A$783,$A309,СВЦЭМ!$B$40:$B$783,E$296)+'СЕТ СН'!$F$16</f>
        <v>0</v>
      </c>
      <c r="F309" s="36">
        <f>SUMIFS(СВЦЭМ!$I$40:$I$783,СВЦЭМ!$A$40:$A$783,$A309,СВЦЭМ!$B$40:$B$783,F$296)+'СЕТ СН'!$F$16</f>
        <v>0</v>
      </c>
      <c r="G309" s="36">
        <f>SUMIFS(СВЦЭМ!$I$40:$I$783,СВЦЭМ!$A$40:$A$783,$A309,СВЦЭМ!$B$40:$B$783,G$296)+'СЕТ СН'!$F$16</f>
        <v>0</v>
      </c>
      <c r="H309" s="36">
        <f>SUMIFS(СВЦЭМ!$I$40:$I$783,СВЦЭМ!$A$40:$A$783,$A309,СВЦЭМ!$B$40:$B$783,H$296)+'СЕТ СН'!$F$16</f>
        <v>0</v>
      </c>
      <c r="I309" s="36">
        <f>SUMIFS(СВЦЭМ!$I$40:$I$783,СВЦЭМ!$A$40:$A$783,$A309,СВЦЭМ!$B$40:$B$783,I$296)+'СЕТ СН'!$F$16</f>
        <v>0</v>
      </c>
      <c r="J309" s="36">
        <f>SUMIFS(СВЦЭМ!$I$40:$I$783,СВЦЭМ!$A$40:$A$783,$A309,СВЦЭМ!$B$40:$B$783,J$296)+'СЕТ СН'!$F$16</f>
        <v>0</v>
      </c>
      <c r="K309" s="36">
        <f>SUMIFS(СВЦЭМ!$I$40:$I$783,СВЦЭМ!$A$40:$A$783,$A309,СВЦЭМ!$B$40:$B$783,K$296)+'СЕТ СН'!$F$16</f>
        <v>0</v>
      </c>
      <c r="L309" s="36">
        <f>SUMIFS(СВЦЭМ!$I$40:$I$783,СВЦЭМ!$A$40:$A$783,$A309,СВЦЭМ!$B$40:$B$783,L$296)+'СЕТ СН'!$F$16</f>
        <v>0</v>
      </c>
      <c r="M309" s="36">
        <f>SUMIFS(СВЦЭМ!$I$40:$I$783,СВЦЭМ!$A$40:$A$783,$A309,СВЦЭМ!$B$40:$B$783,M$296)+'СЕТ СН'!$F$16</f>
        <v>0</v>
      </c>
      <c r="N309" s="36">
        <f>SUMIFS(СВЦЭМ!$I$40:$I$783,СВЦЭМ!$A$40:$A$783,$A309,СВЦЭМ!$B$40:$B$783,N$296)+'СЕТ СН'!$F$16</f>
        <v>0</v>
      </c>
      <c r="O309" s="36">
        <f>SUMIFS(СВЦЭМ!$I$40:$I$783,СВЦЭМ!$A$40:$A$783,$A309,СВЦЭМ!$B$40:$B$783,O$296)+'СЕТ СН'!$F$16</f>
        <v>0</v>
      </c>
      <c r="P309" s="36">
        <f>SUMIFS(СВЦЭМ!$I$40:$I$783,СВЦЭМ!$A$40:$A$783,$A309,СВЦЭМ!$B$40:$B$783,P$296)+'СЕТ СН'!$F$16</f>
        <v>0</v>
      </c>
      <c r="Q309" s="36">
        <f>SUMIFS(СВЦЭМ!$I$40:$I$783,СВЦЭМ!$A$40:$A$783,$A309,СВЦЭМ!$B$40:$B$783,Q$296)+'СЕТ СН'!$F$16</f>
        <v>0</v>
      </c>
      <c r="R309" s="36">
        <f>SUMIFS(СВЦЭМ!$I$40:$I$783,СВЦЭМ!$A$40:$A$783,$A309,СВЦЭМ!$B$40:$B$783,R$296)+'СЕТ СН'!$F$16</f>
        <v>0</v>
      </c>
      <c r="S309" s="36">
        <f>SUMIFS(СВЦЭМ!$I$40:$I$783,СВЦЭМ!$A$40:$A$783,$A309,СВЦЭМ!$B$40:$B$783,S$296)+'СЕТ СН'!$F$16</f>
        <v>0</v>
      </c>
      <c r="T309" s="36">
        <f>SUMIFS(СВЦЭМ!$I$40:$I$783,СВЦЭМ!$A$40:$A$783,$A309,СВЦЭМ!$B$40:$B$783,T$296)+'СЕТ СН'!$F$16</f>
        <v>0</v>
      </c>
      <c r="U309" s="36">
        <f>SUMIFS(СВЦЭМ!$I$40:$I$783,СВЦЭМ!$A$40:$A$783,$A309,СВЦЭМ!$B$40:$B$783,U$296)+'СЕТ СН'!$F$16</f>
        <v>0</v>
      </c>
      <c r="V309" s="36">
        <f>SUMIFS(СВЦЭМ!$I$40:$I$783,СВЦЭМ!$A$40:$A$783,$A309,СВЦЭМ!$B$40:$B$783,V$296)+'СЕТ СН'!$F$16</f>
        <v>0</v>
      </c>
      <c r="W309" s="36">
        <f>SUMIFS(СВЦЭМ!$I$40:$I$783,СВЦЭМ!$A$40:$A$783,$A309,СВЦЭМ!$B$40:$B$783,W$296)+'СЕТ СН'!$F$16</f>
        <v>0</v>
      </c>
      <c r="X309" s="36">
        <f>SUMIFS(СВЦЭМ!$I$40:$I$783,СВЦЭМ!$A$40:$A$783,$A309,СВЦЭМ!$B$40:$B$783,X$296)+'СЕТ СН'!$F$16</f>
        <v>0</v>
      </c>
      <c r="Y309" s="36">
        <f>SUMIFS(СВЦЭМ!$I$40:$I$783,СВЦЭМ!$A$40:$A$783,$A309,СВЦЭМ!$B$40:$B$783,Y$296)+'СЕТ СН'!$F$16</f>
        <v>0</v>
      </c>
    </row>
    <row r="310" spans="1:25" ht="15.75" hidden="1" x14ac:dyDescent="0.2">
      <c r="A310" s="35">
        <f t="shared" si="8"/>
        <v>44575</v>
      </c>
      <c r="B310" s="36">
        <f>SUMIFS(СВЦЭМ!$I$40:$I$783,СВЦЭМ!$A$40:$A$783,$A310,СВЦЭМ!$B$40:$B$783,B$296)+'СЕТ СН'!$F$16</f>
        <v>0</v>
      </c>
      <c r="C310" s="36">
        <f>SUMIFS(СВЦЭМ!$I$40:$I$783,СВЦЭМ!$A$40:$A$783,$A310,СВЦЭМ!$B$40:$B$783,C$296)+'СЕТ СН'!$F$16</f>
        <v>0</v>
      </c>
      <c r="D310" s="36">
        <f>SUMIFS(СВЦЭМ!$I$40:$I$783,СВЦЭМ!$A$40:$A$783,$A310,СВЦЭМ!$B$40:$B$783,D$296)+'СЕТ СН'!$F$16</f>
        <v>0</v>
      </c>
      <c r="E310" s="36">
        <f>SUMIFS(СВЦЭМ!$I$40:$I$783,СВЦЭМ!$A$40:$A$783,$A310,СВЦЭМ!$B$40:$B$783,E$296)+'СЕТ СН'!$F$16</f>
        <v>0</v>
      </c>
      <c r="F310" s="36">
        <f>SUMIFS(СВЦЭМ!$I$40:$I$783,СВЦЭМ!$A$40:$A$783,$A310,СВЦЭМ!$B$40:$B$783,F$296)+'СЕТ СН'!$F$16</f>
        <v>0</v>
      </c>
      <c r="G310" s="36">
        <f>SUMIFS(СВЦЭМ!$I$40:$I$783,СВЦЭМ!$A$40:$A$783,$A310,СВЦЭМ!$B$40:$B$783,G$296)+'СЕТ СН'!$F$16</f>
        <v>0</v>
      </c>
      <c r="H310" s="36">
        <f>SUMIFS(СВЦЭМ!$I$40:$I$783,СВЦЭМ!$A$40:$A$783,$A310,СВЦЭМ!$B$40:$B$783,H$296)+'СЕТ СН'!$F$16</f>
        <v>0</v>
      </c>
      <c r="I310" s="36">
        <f>SUMIFS(СВЦЭМ!$I$40:$I$783,СВЦЭМ!$A$40:$A$783,$A310,СВЦЭМ!$B$40:$B$783,I$296)+'СЕТ СН'!$F$16</f>
        <v>0</v>
      </c>
      <c r="J310" s="36">
        <f>SUMIFS(СВЦЭМ!$I$40:$I$783,СВЦЭМ!$A$40:$A$783,$A310,СВЦЭМ!$B$40:$B$783,J$296)+'СЕТ СН'!$F$16</f>
        <v>0</v>
      </c>
      <c r="K310" s="36">
        <f>SUMIFS(СВЦЭМ!$I$40:$I$783,СВЦЭМ!$A$40:$A$783,$A310,СВЦЭМ!$B$40:$B$783,K$296)+'СЕТ СН'!$F$16</f>
        <v>0</v>
      </c>
      <c r="L310" s="36">
        <f>SUMIFS(СВЦЭМ!$I$40:$I$783,СВЦЭМ!$A$40:$A$783,$A310,СВЦЭМ!$B$40:$B$783,L$296)+'СЕТ СН'!$F$16</f>
        <v>0</v>
      </c>
      <c r="M310" s="36">
        <f>SUMIFS(СВЦЭМ!$I$40:$I$783,СВЦЭМ!$A$40:$A$783,$A310,СВЦЭМ!$B$40:$B$783,M$296)+'СЕТ СН'!$F$16</f>
        <v>0</v>
      </c>
      <c r="N310" s="36">
        <f>SUMIFS(СВЦЭМ!$I$40:$I$783,СВЦЭМ!$A$40:$A$783,$A310,СВЦЭМ!$B$40:$B$783,N$296)+'СЕТ СН'!$F$16</f>
        <v>0</v>
      </c>
      <c r="O310" s="36">
        <f>SUMIFS(СВЦЭМ!$I$40:$I$783,СВЦЭМ!$A$40:$A$783,$A310,СВЦЭМ!$B$40:$B$783,O$296)+'СЕТ СН'!$F$16</f>
        <v>0</v>
      </c>
      <c r="P310" s="36">
        <f>SUMIFS(СВЦЭМ!$I$40:$I$783,СВЦЭМ!$A$40:$A$783,$A310,СВЦЭМ!$B$40:$B$783,P$296)+'СЕТ СН'!$F$16</f>
        <v>0</v>
      </c>
      <c r="Q310" s="36">
        <f>SUMIFS(СВЦЭМ!$I$40:$I$783,СВЦЭМ!$A$40:$A$783,$A310,СВЦЭМ!$B$40:$B$783,Q$296)+'СЕТ СН'!$F$16</f>
        <v>0</v>
      </c>
      <c r="R310" s="36">
        <f>SUMIFS(СВЦЭМ!$I$40:$I$783,СВЦЭМ!$A$40:$A$783,$A310,СВЦЭМ!$B$40:$B$783,R$296)+'СЕТ СН'!$F$16</f>
        <v>0</v>
      </c>
      <c r="S310" s="36">
        <f>SUMIFS(СВЦЭМ!$I$40:$I$783,СВЦЭМ!$A$40:$A$783,$A310,СВЦЭМ!$B$40:$B$783,S$296)+'СЕТ СН'!$F$16</f>
        <v>0</v>
      </c>
      <c r="T310" s="36">
        <f>SUMIFS(СВЦЭМ!$I$40:$I$783,СВЦЭМ!$A$40:$A$783,$A310,СВЦЭМ!$B$40:$B$783,T$296)+'СЕТ СН'!$F$16</f>
        <v>0</v>
      </c>
      <c r="U310" s="36">
        <f>SUMIFS(СВЦЭМ!$I$40:$I$783,СВЦЭМ!$A$40:$A$783,$A310,СВЦЭМ!$B$40:$B$783,U$296)+'СЕТ СН'!$F$16</f>
        <v>0</v>
      </c>
      <c r="V310" s="36">
        <f>SUMIFS(СВЦЭМ!$I$40:$I$783,СВЦЭМ!$A$40:$A$783,$A310,СВЦЭМ!$B$40:$B$783,V$296)+'СЕТ СН'!$F$16</f>
        <v>0</v>
      </c>
      <c r="W310" s="36">
        <f>SUMIFS(СВЦЭМ!$I$40:$I$783,СВЦЭМ!$A$40:$A$783,$A310,СВЦЭМ!$B$40:$B$783,W$296)+'СЕТ СН'!$F$16</f>
        <v>0</v>
      </c>
      <c r="X310" s="36">
        <f>SUMIFS(СВЦЭМ!$I$40:$I$783,СВЦЭМ!$A$40:$A$783,$A310,СВЦЭМ!$B$40:$B$783,X$296)+'СЕТ СН'!$F$16</f>
        <v>0</v>
      </c>
      <c r="Y310" s="36">
        <f>SUMIFS(СВЦЭМ!$I$40:$I$783,СВЦЭМ!$A$40:$A$783,$A310,СВЦЭМ!$B$40:$B$783,Y$296)+'СЕТ СН'!$F$16</f>
        <v>0</v>
      </c>
    </row>
    <row r="311" spans="1:25" ht="15.75" hidden="1" x14ac:dyDescent="0.2">
      <c r="A311" s="35">
        <f t="shared" si="8"/>
        <v>44576</v>
      </c>
      <c r="B311" s="36">
        <f>SUMIFS(СВЦЭМ!$I$40:$I$783,СВЦЭМ!$A$40:$A$783,$A311,СВЦЭМ!$B$40:$B$783,B$296)+'СЕТ СН'!$F$16</f>
        <v>0</v>
      </c>
      <c r="C311" s="36">
        <f>SUMIFS(СВЦЭМ!$I$40:$I$783,СВЦЭМ!$A$40:$A$783,$A311,СВЦЭМ!$B$40:$B$783,C$296)+'СЕТ СН'!$F$16</f>
        <v>0</v>
      </c>
      <c r="D311" s="36">
        <f>SUMIFS(СВЦЭМ!$I$40:$I$783,СВЦЭМ!$A$40:$A$783,$A311,СВЦЭМ!$B$40:$B$783,D$296)+'СЕТ СН'!$F$16</f>
        <v>0</v>
      </c>
      <c r="E311" s="36">
        <f>SUMIFS(СВЦЭМ!$I$40:$I$783,СВЦЭМ!$A$40:$A$783,$A311,СВЦЭМ!$B$40:$B$783,E$296)+'СЕТ СН'!$F$16</f>
        <v>0</v>
      </c>
      <c r="F311" s="36">
        <f>SUMIFS(СВЦЭМ!$I$40:$I$783,СВЦЭМ!$A$40:$A$783,$A311,СВЦЭМ!$B$40:$B$783,F$296)+'СЕТ СН'!$F$16</f>
        <v>0</v>
      </c>
      <c r="G311" s="36">
        <f>SUMIFS(СВЦЭМ!$I$40:$I$783,СВЦЭМ!$A$40:$A$783,$A311,СВЦЭМ!$B$40:$B$783,G$296)+'СЕТ СН'!$F$16</f>
        <v>0</v>
      </c>
      <c r="H311" s="36">
        <f>SUMIFS(СВЦЭМ!$I$40:$I$783,СВЦЭМ!$A$40:$A$783,$A311,СВЦЭМ!$B$40:$B$783,H$296)+'СЕТ СН'!$F$16</f>
        <v>0</v>
      </c>
      <c r="I311" s="36">
        <f>SUMIFS(СВЦЭМ!$I$40:$I$783,СВЦЭМ!$A$40:$A$783,$A311,СВЦЭМ!$B$40:$B$783,I$296)+'СЕТ СН'!$F$16</f>
        <v>0</v>
      </c>
      <c r="J311" s="36">
        <f>SUMIFS(СВЦЭМ!$I$40:$I$783,СВЦЭМ!$A$40:$A$783,$A311,СВЦЭМ!$B$40:$B$783,J$296)+'СЕТ СН'!$F$16</f>
        <v>0</v>
      </c>
      <c r="K311" s="36">
        <f>SUMIFS(СВЦЭМ!$I$40:$I$783,СВЦЭМ!$A$40:$A$783,$A311,СВЦЭМ!$B$40:$B$783,K$296)+'СЕТ СН'!$F$16</f>
        <v>0</v>
      </c>
      <c r="L311" s="36">
        <f>SUMIFS(СВЦЭМ!$I$40:$I$783,СВЦЭМ!$A$40:$A$783,$A311,СВЦЭМ!$B$40:$B$783,L$296)+'СЕТ СН'!$F$16</f>
        <v>0</v>
      </c>
      <c r="M311" s="36">
        <f>SUMIFS(СВЦЭМ!$I$40:$I$783,СВЦЭМ!$A$40:$A$783,$A311,СВЦЭМ!$B$40:$B$783,M$296)+'СЕТ СН'!$F$16</f>
        <v>0</v>
      </c>
      <c r="N311" s="36">
        <f>SUMIFS(СВЦЭМ!$I$40:$I$783,СВЦЭМ!$A$40:$A$783,$A311,СВЦЭМ!$B$40:$B$783,N$296)+'СЕТ СН'!$F$16</f>
        <v>0</v>
      </c>
      <c r="O311" s="36">
        <f>SUMIFS(СВЦЭМ!$I$40:$I$783,СВЦЭМ!$A$40:$A$783,$A311,СВЦЭМ!$B$40:$B$783,O$296)+'СЕТ СН'!$F$16</f>
        <v>0</v>
      </c>
      <c r="P311" s="36">
        <f>SUMIFS(СВЦЭМ!$I$40:$I$783,СВЦЭМ!$A$40:$A$783,$A311,СВЦЭМ!$B$40:$B$783,P$296)+'СЕТ СН'!$F$16</f>
        <v>0</v>
      </c>
      <c r="Q311" s="36">
        <f>SUMIFS(СВЦЭМ!$I$40:$I$783,СВЦЭМ!$A$40:$A$783,$A311,СВЦЭМ!$B$40:$B$783,Q$296)+'СЕТ СН'!$F$16</f>
        <v>0</v>
      </c>
      <c r="R311" s="36">
        <f>SUMIFS(СВЦЭМ!$I$40:$I$783,СВЦЭМ!$A$40:$A$783,$A311,СВЦЭМ!$B$40:$B$783,R$296)+'СЕТ СН'!$F$16</f>
        <v>0</v>
      </c>
      <c r="S311" s="36">
        <f>SUMIFS(СВЦЭМ!$I$40:$I$783,СВЦЭМ!$A$40:$A$783,$A311,СВЦЭМ!$B$40:$B$783,S$296)+'СЕТ СН'!$F$16</f>
        <v>0</v>
      </c>
      <c r="T311" s="36">
        <f>SUMIFS(СВЦЭМ!$I$40:$I$783,СВЦЭМ!$A$40:$A$783,$A311,СВЦЭМ!$B$40:$B$783,T$296)+'СЕТ СН'!$F$16</f>
        <v>0</v>
      </c>
      <c r="U311" s="36">
        <f>SUMIFS(СВЦЭМ!$I$40:$I$783,СВЦЭМ!$A$40:$A$783,$A311,СВЦЭМ!$B$40:$B$783,U$296)+'СЕТ СН'!$F$16</f>
        <v>0</v>
      </c>
      <c r="V311" s="36">
        <f>SUMIFS(СВЦЭМ!$I$40:$I$783,СВЦЭМ!$A$40:$A$783,$A311,СВЦЭМ!$B$40:$B$783,V$296)+'СЕТ СН'!$F$16</f>
        <v>0</v>
      </c>
      <c r="W311" s="36">
        <f>SUMIFS(СВЦЭМ!$I$40:$I$783,СВЦЭМ!$A$40:$A$783,$A311,СВЦЭМ!$B$40:$B$783,W$296)+'СЕТ СН'!$F$16</f>
        <v>0</v>
      </c>
      <c r="X311" s="36">
        <f>SUMIFS(СВЦЭМ!$I$40:$I$783,СВЦЭМ!$A$40:$A$783,$A311,СВЦЭМ!$B$40:$B$783,X$296)+'СЕТ СН'!$F$16</f>
        <v>0</v>
      </c>
      <c r="Y311" s="36">
        <f>SUMIFS(СВЦЭМ!$I$40:$I$783,СВЦЭМ!$A$40:$A$783,$A311,СВЦЭМ!$B$40:$B$783,Y$296)+'СЕТ СН'!$F$16</f>
        <v>0</v>
      </c>
    </row>
    <row r="312" spans="1:25" ht="15.75" hidden="1" x14ac:dyDescent="0.2">
      <c r="A312" s="35">
        <f t="shared" si="8"/>
        <v>44577</v>
      </c>
      <c r="B312" s="36">
        <f>SUMIFS(СВЦЭМ!$I$40:$I$783,СВЦЭМ!$A$40:$A$783,$A312,СВЦЭМ!$B$40:$B$783,B$296)+'СЕТ СН'!$F$16</f>
        <v>0</v>
      </c>
      <c r="C312" s="36">
        <f>SUMIFS(СВЦЭМ!$I$40:$I$783,СВЦЭМ!$A$40:$A$783,$A312,СВЦЭМ!$B$40:$B$783,C$296)+'СЕТ СН'!$F$16</f>
        <v>0</v>
      </c>
      <c r="D312" s="36">
        <f>SUMIFS(СВЦЭМ!$I$40:$I$783,СВЦЭМ!$A$40:$A$783,$A312,СВЦЭМ!$B$40:$B$783,D$296)+'СЕТ СН'!$F$16</f>
        <v>0</v>
      </c>
      <c r="E312" s="36">
        <f>SUMIFS(СВЦЭМ!$I$40:$I$783,СВЦЭМ!$A$40:$A$783,$A312,СВЦЭМ!$B$40:$B$783,E$296)+'СЕТ СН'!$F$16</f>
        <v>0</v>
      </c>
      <c r="F312" s="36">
        <f>SUMIFS(СВЦЭМ!$I$40:$I$783,СВЦЭМ!$A$40:$A$783,$A312,СВЦЭМ!$B$40:$B$783,F$296)+'СЕТ СН'!$F$16</f>
        <v>0</v>
      </c>
      <c r="G312" s="36">
        <f>SUMIFS(СВЦЭМ!$I$40:$I$783,СВЦЭМ!$A$40:$A$783,$A312,СВЦЭМ!$B$40:$B$783,G$296)+'СЕТ СН'!$F$16</f>
        <v>0</v>
      </c>
      <c r="H312" s="36">
        <f>SUMIFS(СВЦЭМ!$I$40:$I$783,СВЦЭМ!$A$40:$A$783,$A312,СВЦЭМ!$B$40:$B$783,H$296)+'СЕТ СН'!$F$16</f>
        <v>0</v>
      </c>
      <c r="I312" s="36">
        <f>SUMIFS(СВЦЭМ!$I$40:$I$783,СВЦЭМ!$A$40:$A$783,$A312,СВЦЭМ!$B$40:$B$783,I$296)+'СЕТ СН'!$F$16</f>
        <v>0</v>
      </c>
      <c r="J312" s="36">
        <f>SUMIFS(СВЦЭМ!$I$40:$I$783,СВЦЭМ!$A$40:$A$783,$A312,СВЦЭМ!$B$40:$B$783,J$296)+'СЕТ СН'!$F$16</f>
        <v>0</v>
      </c>
      <c r="K312" s="36">
        <f>SUMIFS(СВЦЭМ!$I$40:$I$783,СВЦЭМ!$A$40:$A$783,$A312,СВЦЭМ!$B$40:$B$783,K$296)+'СЕТ СН'!$F$16</f>
        <v>0</v>
      </c>
      <c r="L312" s="36">
        <f>SUMIFS(СВЦЭМ!$I$40:$I$783,СВЦЭМ!$A$40:$A$783,$A312,СВЦЭМ!$B$40:$B$783,L$296)+'СЕТ СН'!$F$16</f>
        <v>0</v>
      </c>
      <c r="M312" s="36">
        <f>SUMIFS(СВЦЭМ!$I$40:$I$783,СВЦЭМ!$A$40:$A$783,$A312,СВЦЭМ!$B$40:$B$783,M$296)+'СЕТ СН'!$F$16</f>
        <v>0</v>
      </c>
      <c r="N312" s="36">
        <f>SUMIFS(СВЦЭМ!$I$40:$I$783,СВЦЭМ!$A$40:$A$783,$A312,СВЦЭМ!$B$40:$B$783,N$296)+'СЕТ СН'!$F$16</f>
        <v>0</v>
      </c>
      <c r="O312" s="36">
        <f>SUMIFS(СВЦЭМ!$I$40:$I$783,СВЦЭМ!$A$40:$A$783,$A312,СВЦЭМ!$B$40:$B$783,O$296)+'СЕТ СН'!$F$16</f>
        <v>0</v>
      </c>
      <c r="P312" s="36">
        <f>SUMIFS(СВЦЭМ!$I$40:$I$783,СВЦЭМ!$A$40:$A$783,$A312,СВЦЭМ!$B$40:$B$783,P$296)+'СЕТ СН'!$F$16</f>
        <v>0</v>
      </c>
      <c r="Q312" s="36">
        <f>SUMIFS(СВЦЭМ!$I$40:$I$783,СВЦЭМ!$A$40:$A$783,$A312,СВЦЭМ!$B$40:$B$783,Q$296)+'СЕТ СН'!$F$16</f>
        <v>0</v>
      </c>
      <c r="R312" s="36">
        <f>SUMIFS(СВЦЭМ!$I$40:$I$783,СВЦЭМ!$A$40:$A$783,$A312,СВЦЭМ!$B$40:$B$783,R$296)+'СЕТ СН'!$F$16</f>
        <v>0</v>
      </c>
      <c r="S312" s="36">
        <f>SUMIFS(СВЦЭМ!$I$40:$I$783,СВЦЭМ!$A$40:$A$783,$A312,СВЦЭМ!$B$40:$B$783,S$296)+'СЕТ СН'!$F$16</f>
        <v>0</v>
      </c>
      <c r="T312" s="36">
        <f>SUMIFS(СВЦЭМ!$I$40:$I$783,СВЦЭМ!$A$40:$A$783,$A312,СВЦЭМ!$B$40:$B$783,T$296)+'СЕТ СН'!$F$16</f>
        <v>0</v>
      </c>
      <c r="U312" s="36">
        <f>SUMIFS(СВЦЭМ!$I$40:$I$783,СВЦЭМ!$A$40:$A$783,$A312,СВЦЭМ!$B$40:$B$783,U$296)+'СЕТ СН'!$F$16</f>
        <v>0</v>
      </c>
      <c r="V312" s="36">
        <f>SUMIFS(СВЦЭМ!$I$40:$I$783,СВЦЭМ!$A$40:$A$783,$A312,СВЦЭМ!$B$40:$B$783,V$296)+'СЕТ СН'!$F$16</f>
        <v>0</v>
      </c>
      <c r="W312" s="36">
        <f>SUMIFS(СВЦЭМ!$I$40:$I$783,СВЦЭМ!$A$40:$A$783,$A312,СВЦЭМ!$B$40:$B$783,W$296)+'СЕТ СН'!$F$16</f>
        <v>0</v>
      </c>
      <c r="X312" s="36">
        <f>SUMIFS(СВЦЭМ!$I$40:$I$783,СВЦЭМ!$A$40:$A$783,$A312,СВЦЭМ!$B$40:$B$783,X$296)+'СЕТ СН'!$F$16</f>
        <v>0</v>
      </c>
      <c r="Y312" s="36">
        <f>SUMIFS(СВЦЭМ!$I$40:$I$783,СВЦЭМ!$A$40:$A$783,$A312,СВЦЭМ!$B$40:$B$783,Y$296)+'СЕТ СН'!$F$16</f>
        <v>0</v>
      </c>
    </row>
    <row r="313" spans="1:25" ht="15.75" hidden="1" x14ac:dyDescent="0.2">
      <c r="A313" s="35">
        <f t="shared" si="8"/>
        <v>44578</v>
      </c>
      <c r="B313" s="36">
        <f>SUMIFS(СВЦЭМ!$I$40:$I$783,СВЦЭМ!$A$40:$A$783,$A313,СВЦЭМ!$B$40:$B$783,B$296)+'СЕТ СН'!$F$16</f>
        <v>0</v>
      </c>
      <c r="C313" s="36">
        <f>SUMIFS(СВЦЭМ!$I$40:$I$783,СВЦЭМ!$A$40:$A$783,$A313,СВЦЭМ!$B$40:$B$783,C$296)+'СЕТ СН'!$F$16</f>
        <v>0</v>
      </c>
      <c r="D313" s="36">
        <f>SUMIFS(СВЦЭМ!$I$40:$I$783,СВЦЭМ!$A$40:$A$783,$A313,СВЦЭМ!$B$40:$B$783,D$296)+'СЕТ СН'!$F$16</f>
        <v>0</v>
      </c>
      <c r="E313" s="36">
        <f>SUMIFS(СВЦЭМ!$I$40:$I$783,СВЦЭМ!$A$40:$A$783,$A313,СВЦЭМ!$B$40:$B$783,E$296)+'СЕТ СН'!$F$16</f>
        <v>0</v>
      </c>
      <c r="F313" s="36">
        <f>SUMIFS(СВЦЭМ!$I$40:$I$783,СВЦЭМ!$A$40:$A$783,$A313,СВЦЭМ!$B$40:$B$783,F$296)+'СЕТ СН'!$F$16</f>
        <v>0</v>
      </c>
      <c r="G313" s="36">
        <f>SUMIFS(СВЦЭМ!$I$40:$I$783,СВЦЭМ!$A$40:$A$783,$A313,СВЦЭМ!$B$40:$B$783,G$296)+'СЕТ СН'!$F$16</f>
        <v>0</v>
      </c>
      <c r="H313" s="36">
        <f>SUMIFS(СВЦЭМ!$I$40:$I$783,СВЦЭМ!$A$40:$A$783,$A313,СВЦЭМ!$B$40:$B$783,H$296)+'СЕТ СН'!$F$16</f>
        <v>0</v>
      </c>
      <c r="I313" s="36">
        <f>SUMIFS(СВЦЭМ!$I$40:$I$783,СВЦЭМ!$A$40:$A$783,$A313,СВЦЭМ!$B$40:$B$783,I$296)+'СЕТ СН'!$F$16</f>
        <v>0</v>
      </c>
      <c r="J313" s="36">
        <f>SUMIFS(СВЦЭМ!$I$40:$I$783,СВЦЭМ!$A$40:$A$783,$A313,СВЦЭМ!$B$40:$B$783,J$296)+'СЕТ СН'!$F$16</f>
        <v>0</v>
      </c>
      <c r="K313" s="36">
        <f>SUMIFS(СВЦЭМ!$I$40:$I$783,СВЦЭМ!$A$40:$A$783,$A313,СВЦЭМ!$B$40:$B$783,K$296)+'СЕТ СН'!$F$16</f>
        <v>0</v>
      </c>
      <c r="L313" s="36">
        <f>SUMIFS(СВЦЭМ!$I$40:$I$783,СВЦЭМ!$A$40:$A$783,$A313,СВЦЭМ!$B$40:$B$783,L$296)+'СЕТ СН'!$F$16</f>
        <v>0</v>
      </c>
      <c r="M313" s="36">
        <f>SUMIFS(СВЦЭМ!$I$40:$I$783,СВЦЭМ!$A$40:$A$783,$A313,СВЦЭМ!$B$40:$B$783,M$296)+'СЕТ СН'!$F$16</f>
        <v>0</v>
      </c>
      <c r="N313" s="36">
        <f>SUMIFS(СВЦЭМ!$I$40:$I$783,СВЦЭМ!$A$40:$A$783,$A313,СВЦЭМ!$B$40:$B$783,N$296)+'СЕТ СН'!$F$16</f>
        <v>0</v>
      </c>
      <c r="O313" s="36">
        <f>SUMIFS(СВЦЭМ!$I$40:$I$783,СВЦЭМ!$A$40:$A$783,$A313,СВЦЭМ!$B$40:$B$783,O$296)+'СЕТ СН'!$F$16</f>
        <v>0</v>
      </c>
      <c r="P313" s="36">
        <f>SUMIFS(СВЦЭМ!$I$40:$I$783,СВЦЭМ!$A$40:$A$783,$A313,СВЦЭМ!$B$40:$B$783,P$296)+'СЕТ СН'!$F$16</f>
        <v>0</v>
      </c>
      <c r="Q313" s="36">
        <f>SUMIFS(СВЦЭМ!$I$40:$I$783,СВЦЭМ!$A$40:$A$783,$A313,СВЦЭМ!$B$40:$B$783,Q$296)+'СЕТ СН'!$F$16</f>
        <v>0</v>
      </c>
      <c r="R313" s="36">
        <f>SUMIFS(СВЦЭМ!$I$40:$I$783,СВЦЭМ!$A$40:$A$783,$A313,СВЦЭМ!$B$40:$B$783,R$296)+'СЕТ СН'!$F$16</f>
        <v>0</v>
      </c>
      <c r="S313" s="36">
        <f>SUMIFS(СВЦЭМ!$I$40:$I$783,СВЦЭМ!$A$40:$A$783,$A313,СВЦЭМ!$B$40:$B$783,S$296)+'СЕТ СН'!$F$16</f>
        <v>0</v>
      </c>
      <c r="T313" s="36">
        <f>SUMIFS(СВЦЭМ!$I$40:$I$783,СВЦЭМ!$A$40:$A$783,$A313,СВЦЭМ!$B$40:$B$783,T$296)+'СЕТ СН'!$F$16</f>
        <v>0</v>
      </c>
      <c r="U313" s="36">
        <f>SUMIFS(СВЦЭМ!$I$40:$I$783,СВЦЭМ!$A$40:$A$783,$A313,СВЦЭМ!$B$40:$B$783,U$296)+'СЕТ СН'!$F$16</f>
        <v>0</v>
      </c>
      <c r="V313" s="36">
        <f>SUMIFS(СВЦЭМ!$I$40:$I$783,СВЦЭМ!$A$40:$A$783,$A313,СВЦЭМ!$B$40:$B$783,V$296)+'СЕТ СН'!$F$16</f>
        <v>0</v>
      </c>
      <c r="W313" s="36">
        <f>SUMIFS(СВЦЭМ!$I$40:$I$783,СВЦЭМ!$A$40:$A$783,$A313,СВЦЭМ!$B$40:$B$783,W$296)+'СЕТ СН'!$F$16</f>
        <v>0</v>
      </c>
      <c r="X313" s="36">
        <f>SUMIFS(СВЦЭМ!$I$40:$I$783,СВЦЭМ!$A$40:$A$783,$A313,СВЦЭМ!$B$40:$B$783,X$296)+'СЕТ СН'!$F$16</f>
        <v>0</v>
      </c>
      <c r="Y313" s="36">
        <f>SUMIFS(СВЦЭМ!$I$40:$I$783,СВЦЭМ!$A$40:$A$783,$A313,СВЦЭМ!$B$40:$B$783,Y$296)+'СЕТ СН'!$F$16</f>
        <v>0</v>
      </c>
    </row>
    <row r="314" spans="1:25" ht="15.75" hidden="1" x14ac:dyDescent="0.2">
      <c r="A314" s="35">
        <f t="shared" si="8"/>
        <v>44579</v>
      </c>
      <c r="B314" s="36">
        <f>SUMIFS(СВЦЭМ!$I$40:$I$783,СВЦЭМ!$A$40:$A$783,$A314,СВЦЭМ!$B$40:$B$783,B$296)+'СЕТ СН'!$F$16</f>
        <v>0</v>
      </c>
      <c r="C314" s="36">
        <f>SUMIFS(СВЦЭМ!$I$40:$I$783,СВЦЭМ!$A$40:$A$783,$A314,СВЦЭМ!$B$40:$B$783,C$296)+'СЕТ СН'!$F$16</f>
        <v>0</v>
      </c>
      <c r="D314" s="36">
        <f>SUMIFS(СВЦЭМ!$I$40:$I$783,СВЦЭМ!$A$40:$A$783,$A314,СВЦЭМ!$B$40:$B$783,D$296)+'СЕТ СН'!$F$16</f>
        <v>0</v>
      </c>
      <c r="E314" s="36">
        <f>SUMIFS(СВЦЭМ!$I$40:$I$783,СВЦЭМ!$A$40:$A$783,$A314,СВЦЭМ!$B$40:$B$783,E$296)+'СЕТ СН'!$F$16</f>
        <v>0</v>
      </c>
      <c r="F314" s="36">
        <f>SUMIFS(СВЦЭМ!$I$40:$I$783,СВЦЭМ!$A$40:$A$783,$A314,СВЦЭМ!$B$40:$B$783,F$296)+'СЕТ СН'!$F$16</f>
        <v>0</v>
      </c>
      <c r="G314" s="36">
        <f>SUMIFS(СВЦЭМ!$I$40:$I$783,СВЦЭМ!$A$40:$A$783,$A314,СВЦЭМ!$B$40:$B$783,G$296)+'СЕТ СН'!$F$16</f>
        <v>0</v>
      </c>
      <c r="H314" s="36">
        <f>SUMIFS(СВЦЭМ!$I$40:$I$783,СВЦЭМ!$A$40:$A$783,$A314,СВЦЭМ!$B$40:$B$783,H$296)+'СЕТ СН'!$F$16</f>
        <v>0</v>
      </c>
      <c r="I314" s="36">
        <f>SUMIFS(СВЦЭМ!$I$40:$I$783,СВЦЭМ!$A$40:$A$783,$A314,СВЦЭМ!$B$40:$B$783,I$296)+'СЕТ СН'!$F$16</f>
        <v>0</v>
      </c>
      <c r="J314" s="36">
        <f>SUMIFS(СВЦЭМ!$I$40:$I$783,СВЦЭМ!$A$40:$A$783,$A314,СВЦЭМ!$B$40:$B$783,J$296)+'СЕТ СН'!$F$16</f>
        <v>0</v>
      </c>
      <c r="K314" s="36">
        <f>SUMIFS(СВЦЭМ!$I$40:$I$783,СВЦЭМ!$A$40:$A$783,$A314,СВЦЭМ!$B$40:$B$783,K$296)+'СЕТ СН'!$F$16</f>
        <v>0</v>
      </c>
      <c r="L314" s="36">
        <f>SUMIFS(СВЦЭМ!$I$40:$I$783,СВЦЭМ!$A$40:$A$783,$A314,СВЦЭМ!$B$40:$B$783,L$296)+'СЕТ СН'!$F$16</f>
        <v>0</v>
      </c>
      <c r="M314" s="36">
        <f>SUMIFS(СВЦЭМ!$I$40:$I$783,СВЦЭМ!$A$40:$A$783,$A314,СВЦЭМ!$B$40:$B$783,M$296)+'СЕТ СН'!$F$16</f>
        <v>0</v>
      </c>
      <c r="N314" s="36">
        <f>SUMIFS(СВЦЭМ!$I$40:$I$783,СВЦЭМ!$A$40:$A$783,$A314,СВЦЭМ!$B$40:$B$783,N$296)+'СЕТ СН'!$F$16</f>
        <v>0</v>
      </c>
      <c r="O314" s="36">
        <f>SUMIFS(СВЦЭМ!$I$40:$I$783,СВЦЭМ!$A$40:$A$783,$A314,СВЦЭМ!$B$40:$B$783,O$296)+'СЕТ СН'!$F$16</f>
        <v>0</v>
      </c>
      <c r="P314" s="36">
        <f>SUMIFS(СВЦЭМ!$I$40:$I$783,СВЦЭМ!$A$40:$A$783,$A314,СВЦЭМ!$B$40:$B$783,P$296)+'СЕТ СН'!$F$16</f>
        <v>0</v>
      </c>
      <c r="Q314" s="36">
        <f>SUMIFS(СВЦЭМ!$I$40:$I$783,СВЦЭМ!$A$40:$A$783,$A314,СВЦЭМ!$B$40:$B$783,Q$296)+'СЕТ СН'!$F$16</f>
        <v>0</v>
      </c>
      <c r="R314" s="36">
        <f>SUMIFS(СВЦЭМ!$I$40:$I$783,СВЦЭМ!$A$40:$A$783,$A314,СВЦЭМ!$B$40:$B$783,R$296)+'СЕТ СН'!$F$16</f>
        <v>0</v>
      </c>
      <c r="S314" s="36">
        <f>SUMIFS(СВЦЭМ!$I$40:$I$783,СВЦЭМ!$A$40:$A$783,$A314,СВЦЭМ!$B$40:$B$783,S$296)+'СЕТ СН'!$F$16</f>
        <v>0</v>
      </c>
      <c r="T314" s="36">
        <f>SUMIFS(СВЦЭМ!$I$40:$I$783,СВЦЭМ!$A$40:$A$783,$A314,СВЦЭМ!$B$40:$B$783,T$296)+'СЕТ СН'!$F$16</f>
        <v>0</v>
      </c>
      <c r="U314" s="36">
        <f>SUMIFS(СВЦЭМ!$I$40:$I$783,СВЦЭМ!$A$40:$A$783,$A314,СВЦЭМ!$B$40:$B$783,U$296)+'СЕТ СН'!$F$16</f>
        <v>0</v>
      </c>
      <c r="V314" s="36">
        <f>SUMIFS(СВЦЭМ!$I$40:$I$783,СВЦЭМ!$A$40:$A$783,$A314,СВЦЭМ!$B$40:$B$783,V$296)+'СЕТ СН'!$F$16</f>
        <v>0</v>
      </c>
      <c r="W314" s="36">
        <f>SUMIFS(СВЦЭМ!$I$40:$I$783,СВЦЭМ!$A$40:$A$783,$A314,СВЦЭМ!$B$40:$B$783,W$296)+'СЕТ СН'!$F$16</f>
        <v>0</v>
      </c>
      <c r="X314" s="36">
        <f>SUMIFS(СВЦЭМ!$I$40:$I$783,СВЦЭМ!$A$40:$A$783,$A314,СВЦЭМ!$B$40:$B$783,X$296)+'СЕТ СН'!$F$16</f>
        <v>0</v>
      </c>
      <c r="Y314" s="36">
        <f>SUMIFS(СВЦЭМ!$I$40:$I$783,СВЦЭМ!$A$40:$A$783,$A314,СВЦЭМ!$B$40:$B$783,Y$296)+'СЕТ СН'!$F$16</f>
        <v>0</v>
      </c>
    </row>
    <row r="315" spans="1:25" ht="15.75" hidden="1" x14ac:dyDescent="0.2">
      <c r="A315" s="35">
        <f t="shared" si="8"/>
        <v>44580</v>
      </c>
      <c r="B315" s="36">
        <f>SUMIFS(СВЦЭМ!$I$40:$I$783,СВЦЭМ!$A$40:$A$783,$A315,СВЦЭМ!$B$40:$B$783,B$296)+'СЕТ СН'!$F$16</f>
        <v>0</v>
      </c>
      <c r="C315" s="36">
        <f>SUMIFS(СВЦЭМ!$I$40:$I$783,СВЦЭМ!$A$40:$A$783,$A315,СВЦЭМ!$B$40:$B$783,C$296)+'СЕТ СН'!$F$16</f>
        <v>0</v>
      </c>
      <c r="D315" s="36">
        <f>SUMIFS(СВЦЭМ!$I$40:$I$783,СВЦЭМ!$A$40:$A$783,$A315,СВЦЭМ!$B$40:$B$783,D$296)+'СЕТ СН'!$F$16</f>
        <v>0</v>
      </c>
      <c r="E315" s="36">
        <f>SUMIFS(СВЦЭМ!$I$40:$I$783,СВЦЭМ!$A$40:$A$783,$A315,СВЦЭМ!$B$40:$B$783,E$296)+'СЕТ СН'!$F$16</f>
        <v>0</v>
      </c>
      <c r="F315" s="36">
        <f>SUMIFS(СВЦЭМ!$I$40:$I$783,СВЦЭМ!$A$40:$A$783,$A315,СВЦЭМ!$B$40:$B$783,F$296)+'СЕТ СН'!$F$16</f>
        <v>0</v>
      </c>
      <c r="G315" s="36">
        <f>SUMIFS(СВЦЭМ!$I$40:$I$783,СВЦЭМ!$A$40:$A$783,$A315,СВЦЭМ!$B$40:$B$783,G$296)+'СЕТ СН'!$F$16</f>
        <v>0</v>
      </c>
      <c r="H315" s="36">
        <f>SUMIFS(СВЦЭМ!$I$40:$I$783,СВЦЭМ!$A$40:$A$783,$A315,СВЦЭМ!$B$40:$B$783,H$296)+'СЕТ СН'!$F$16</f>
        <v>0</v>
      </c>
      <c r="I315" s="36">
        <f>SUMIFS(СВЦЭМ!$I$40:$I$783,СВЦЭМ!$A$40:$A$783,$A315,СВЦЭМ!$B$40:$B$783,I$296)+'СЕТ СН'!$F$16</f>
        <v>0</v>
      </c>
      <c r="J315" s="36">
        <f>SUMIFS(СВЦЭМ!$I$40:$I$783,СВЦЭМ!$A$40:$A$783,$A315,СВЦЭМ!$B$40:$B$783,J$296)+'СЕТ СН'!$F$16</f>
        <v>0</v>
      </c>
      <c r="K315" s="36">
        <f>SUMIFS(СВЦЭМ!$I$40:$I$783,СВЦЭМ!$A$40:$A$783,$A315,СВЦЭМ!$B$40:$B$783,K$296)+'СЕТ СН'!$F$16</f>
        <v>0</v>
      </c>
      <c r="L315" s="36">
        <f>SUMIFS(СВЦЭМ!$I$40:$I$783,СВЦЭМ!$A$40:$A$783,$A315,СВЦЭМ!$B$40:$B$783,L$296)+'СЕТ СН'!$F$16</f>
        <v>0</v>
      </c>
      <c r="M315" s="36">
        <f>SUMIFS(СВЦЭМ!$I$40:$I$783,СВЦЭМ!$A$40:$A$783,$A315,СВЦЭМ!$B$40:$B$783,M$296)+'СЕТ СН'!$F$16</f>
        <v>0</v>
      </c>
      <c r="N315" s="36">
        <f>SUMIFS(СВЦЭМ!$I$40:$I$783,СВЦЭМ!$A$40:$A$783,$A315,СВЦЭМ!$B$40:$B$783,N$296)+'СЕТ СН'!$F$16</f>
        <v>0</v>
      </c>
      <c r="O315" s="36">
        <f>SUMIFS(СВЦЭМ!$I$40:$I$783,СВЦЭМ!$A$40:$A$783,$A315,СВЦЭМ!$B$40:$B$783,O$296)+'СЕТ СН'!$F$16</f>
        <v>0</v>
      </c>
      <c r="P315" s="36">
        <f>SUMIFS(СВЦЭМ!$I$40:$I$783,СВЦЭМ!$A$40:$A$783,$A315,СВЦЭМ!$B$40:$B$783,P$296)+'СЕТ СН'!$F$16</f>
        <v>0</v>
      </c>
      <c r="Q315" s="36">
        <f>SUMIFS(СВЦЭМ!$I$40:$I$783,СВЦЭМ!$A$40:$A$783,$A315,СВЦЭМ!$B$40:$B$783,Q$296)+'СЕТ СН'!$F$16</f>
        <v>0</v>
      </c>
      <c r="R315" s="36">
        <f>SUMIFS(СВЦЭМ!$I$40:$I$783,СВЦЭМ!$A$40:$A$783,$A315,СВЦЭМ!$B$40:$B$783,R$296)+'СЕТ СН'!$F$16</f>
        <v>0</v>
      </c>
      <c r="S315" s="36">
        <f>SUMIFS(СВЦЭМ!$I$40:$I$783,СВЦЭМ!$A$40:$A$783,$A315,СВЦЭМ!$B$40:$B$783,S$296)+'СЕТ СН'!$F$16</f>
        <v>0</v>
      </c>
      <c r="T315" s="36">
        <f>SUMIFS(СВЦЭМ!$I$40:$I$783,СВЦЭМ!$A$40:$A$783,$A315,СВЦЭМ!$B$40:$B$783,T$296)+'СЕТ СН'!$F$16</f>
        <v>0</v>
      </c>
      <c r="U315" s="36">
        <f>SUMIFS(СВЦЭМ!$I$40:$I$783,СВЦЭМ!$A$40:$A$783,$A315,СВЦЭМ!$B$40:$B$783,U$296)+'СЕТ СН'!$F$16</f>
        <v>0</v>
      </c>
      <c r="V315" s="36">
        <f>SUMIFS(СВЦЭМ!$I$40:$I$783,СВЦЭМ!$A$40:$A$783,$A315,СВЦЭМ!$B$40:$B$783,V$296)+'СЕТ СН'!$F$16</f>
        <v>0</v>
      </c>
      <c r="W315" s="36">
        <f>SUMIFS(СВЦЭМ!$I$40:$I$783,СВЦЭМ!$A$40:$A$783,$A315,СВЦЭМ!$B$40:$B$783,W$296)+'СЕТ СН'!$F$16</f>
        <v>0</v>
      </c>
      <c r="X315" s="36">
        <f>SUMIFS(СВЦЭМ!$I$40:$I$783,СВЦЭМ!$A$40:$A$783,$A315,СВЦЭМ!$B$40:$B$783,X$296)+'СЕТ СН'!$F$16</f>
        <v>0</v>
      </c>
      <c r="Y315" s="36">
        <f>SUMIFS(СВЦЭМ!$I$40:$I$783,СВЦЭМ!$A$40:$A$783,$A315,СВЦЭМ!$B$40:$B$783,Y$296)+'СЕТ СН'!$F$16</f>
        <v>0</v>
      </c>
    </row>
    <row r="316" spans="1:25" ht="15.75" hidden="1" x14ac:dyDescent="0.2">
      <c r="A316" s="35">
        <f t="shared" si="8"/>
        <v>44581</v>
      </c>
      <c r="B316" s="36">
        <f>SUMIFS(СВЦЭМ!$I$40:$I$783,СВЦЭМ!$A$40:$A$783,$A316,СВЦЭМ!$B$40:$B$783,B$296)+'СЕТ СН'!$F$16</f>
        <v>0</v>
      </c>
      <c r="C316" s="36">
        <f>SUMIFS(СВЦЭМ!$I$40:$I$783,СВЦЭМ!$A$40:$A$783,$A316,СВЦЭМ!$B$40:$B$783,C$296)+'СЕТ СН'!$F$16</f>
        <v>0</v>
      </c>
      <c r="D316" s="36">
        <f>SUMIFS(СВЦЭМ!$I$40:$I$783,СВЦЭМ!$A$40:$A$783,$A316,СВЦЭМ!$B$40:$B$783,D$296)+'СЕТ СН'!$F$16</f>
        <v>0</v>
      </c>
      <c r="E316" s="36">
        <f>SUMIFS(СВЦЭМ!$I$40:$I$783,СВЦЭМ!$A$40:$A$783,$A316,СВЦЭМ!$B$40:$B$783,E$296)+'СЕТ СН'!$F$16</f>
        <v>0</v>
      </c>
      <c r="F316" s="36">
        <f>SUMIFS(СВЦЭМ!$I$40:$I$783,СВЦЭМ!$A$40:$A$783,$A316,СВЦЭМ!$B$40:$B$783,F$296)+'СЕТ СН'!$F$16</f>
        <v>0</v>
      </c>
      <c r="G316" s="36">
        <f>SUMIFS(СВЦЭМ!$I$40:$I$783,СВЦЭМ!$A$40:$A$783,$A316,СВЦЭМ!$B$40:$B$783,G$296)+'СЕТ СН'!$F$16</f>
        <v>0</v>
      </c>
      <c r="H316" s="36">
        <f>SUMIFS(СВЦЭМ!$I$40:$I$783,СВЦЭМ!$A$40:$A$783,$A316,СВЦЭМ!$B$40:$B$783,H$296)+'СЕТ СН'!$F$16</f>
        <v>0</v>
      </c>
      <c r="I316" s="36">
        <f>SUMIFS(СВЦЭМ!$I$40:$I$783,СВЦЭМ!$A$40:$A$783,$A316,СВЦЭМ!$B$40:$B$783,I$296)+'СЕТ СН'!$F$16</f>
        <v>0</v>
      </c>
      <c r="J316" s="36">
        <f>SUMIFS(СВЦЭМ!$I$40:$I$783,СВЦЭМ!$A$40:$A$783,$A316,СВЦЭМ!$B$40:$B$783,J$296)+'СЕТ СН'!$F$16</f>
        <v>0</v>
      </c>
      <c r="K316" s="36">
        <f>SUMIFS(СВЦЭМ!$I$40:$I$783,СВЦЭМ!$A$40:$A$783,$A316,СВЦЭМ!$B$40:$B$783,K$296)+'СЕТ СН'!$F$16</f>
        <v>0</v>
      </c>
      <c r="L316" s="36">
        <f>SUMIFS(СВЦЭМ!$I$40:$I$783,СВЦЭМ!$A$40:$A$783,$A316,СВЦЭМ!$B$40:$B$783,L$296)+'СЕТ СН'!$F$16</f>
        <v>0</v>
      </c>
      <c r="M316" s="36">
        <f>SUMIFS(СВЦЭМ!$I$40:$I$783,СВЦЭМ!$A$40:$A$783,$A316,СВЦЭМ!$B$40:$B$783,M$296)+'СЕТ СН'!$F$16</f>
        <v>0</v>
      </c>
      <c r="N316" s="36">
        <f>SUMIFS(СВЦЭМ!$I$40:$I$783,СВЦЭМ!$A$40:$A$783,$A316,СВЦЭМ!$B$40:$B$783,N$296)+'СЕТ СН'!$F$16</f>
        <v>0</v>
      </c>
      <c r="O316" s="36">
        <f>SUMIFS(СВЦЭМ!$I$40:$I$783,СВЦЭМ!$A$40:$A$783,$A316,СВЦЭМ!$B$40:$B$783,O$296)+'СЕТ СН'!$F$16</f>
        <v>0</v>
      </c>
      <c r="P316" s="36">
        <f>SUMIFS(СВЦЭМ!$I$40:$I$783,СВЦЭМ!$A$40:$A$783,$A316,СВЦЭМ!$B$40:$B$783,P$296)+'СЕТ СН'!$F$16</f>
        <v>0</v>
      </c>
      <c r="Q316" s="36">
        <f>SUMIFS(СВЦЭМ!$I$40:$I$783,СВЦЭМ!$A$40:$A$783,$A316,СВЦЭМ!$B$40:$B$783,Q$296)+'СЕТ СН'!$F$16</f>
        <v>0</v>
      </c>
      <c r="R316" s="36">
        <f>SUMIFS(СВЦЭМ!$I$40:$I$783,СВЦЭМ!$A$40:$A$783,$A316,СВЦЭМ!$B$40:$B$783,R$296)+'СЕТ СН'!$F$16</f>
        <v>0</v>
      </c>
      <c r="S316" s="36">
        <f>SUMIFS(СВЦЭМ!$I$40:$I$783,СВЦЭМ!$A$40:$A$783,$A316,СВЦЭМ!$B$40:$B$783,S$296)+'СЕТ СН'!$F$16</f>
        <v>0</v>
      </c>
      <c r="T316" s="36">
        <f>SUMIFS(СВЦЭМ!$I$40:$I$783,СВЦЭМ!$A$40:$A$783,$A316,СВЦЭМ!$B$40:$B$783,T$296)+'СЕТ СН'!$F$16</f>
        <v>0</v>
      </c>
      <c r="U316" s="36">
        <f>SUMIFS(СВЦЭМ!$I$40:$I$783,СВЦЭМ!$A$40:$A$783,$A316,СВЦЭМ!$B$40:$B$783,U$296)+'СЕТ СН'!$F$16</f>
        <v>0</v>
      </c>
      <c r="V316" s="36">
        <f>SUMIFS(СВЦЭМ!$I$40:$I$783,СВЦЭМ!$A$40:$A$783,$A316,СВЦЭМ!$B$40:$B$783,V$296)+'СЕТ СН'!$F$16</f>
        <v>0</v>
      </c>
      <c r="W316" s="36">
        <f>SUMIFS(СВЦЭМ!$I$40:$I$783,СВЦЭМ!$A$40:$A$783,$A316,СВЦЭМ!$B$40:$B$783,W$296)+'СЕТ СН'!$F$16</f>
        <v>0</v>
      </c>
      <c r="X316" s="36">
        <f>SUMIFS(СВЦЭМ!$I$40:$I$783,СВЦЭМ!$A$40:$A$783,$A316,СВЦЭМ!$B$40:$B$783,X$296)+'СЕТ СН'!$F$16</f>
        <v>0</v>
      </c>
      <c r="Y316" s="36">
        <f>SUMIFS(СВЦЭМ!$I$40:$I$783,СВЦЭМ!$A$40:$A$783,$A316,СВЦЭМ!$B$40:$B$783,Y$296)+'СЕТ СН'!$F$16</f>
        <v>0</v>
      </c>
    </row>
    <row r="317" spans="1:25" ht="15.75" hidden="1" x14ac:dyDescent="0.2">
      <c r="A317" s="35">
        <f t="shared" si="8"/>
        <v>44582</v>
      </c>
      <c r="B317" s="36">
        <f>SUMIFS(СВЦЭМ!$I$40:$I$783,СВЦЭМ!$A$40:$A$783,$A317,СВЦЭМ!$B$40:$B$783,B$296)+'СЕТ СН'!$F$16</f>
        <v>0</v>
      </c>
      <c r="C317" s="36">
        <f>SUMIFS(СВЦЭМ!$I$40:$I$783,СВЦЭМ!$A$40:$A$783,$A317,СВЦЭМ!$B$40:$B$783,C$296)+'СЕТ СН'!$F$16</f>
        <v>0</v>
      </c>
      <c r="D317" s="36">
        <f>SUMIFS(СВЦЭМ!$I$40:$I$783,СВЦЭМ!$A$40:$A$783,$A317,СВЦЭМ!$B$40:$B$783,D$296)+'СЕТ СН'!$F$16</f>
        <v>0</v>
      </c>
      <c r="E317" s="36">
        <f>SUMIFS(СВЦЭМ!$I$40:$I$783,СВЦЭМ!$A$40:$A$783,$A317,СВЦЭМ!$B$40:$B$783,E$296)+'СЕТ СН'!$F$16</f>
        <v>0</v>
      </c>
      <c r="F317" s="36">
        <f>SUMIFS(СВЦЭМ!$I$40:$I$783,СВЦЭМ!$A$40:$A$783,$A317,СВЦЭМ!$B$40:$B$783,F$296)+'СЕТ СН'!$F$16</f>
        <v>0</v>
      </c>
      <c r="G317" s="36">
        <f>SUMIFS(СВЦЭМ!$I$40:$I$783,СВЦЭМ!$A$40:$A$783,$A317,СВЦЭМ!$B$40:$B$783,G$296)+'СЕТ СН'!$F$16</f>
        <v>0</v>
      </c>
      <c r="H317" s="36">
        <f>SUMIFS(СВЦЭМ!$I$40:$I$783,СВЦЭМ!$A$40:$A$783,$A317,СВЦЭМ!$B$40:$B$783,H$296)+'СЕТ СН'!$F$16</f>
        <v>0</v>
      </c>
      <c r="I317" s="36">
        <f>SUMIFS(СВЦЭМ!$I$40:$I$783,СВЦЭМ!$A$40:$A$783,$A317,СВЦЭМ!$B$40:$B$783,I$296)+'СЕТ СН'!$F$16</f>
        <v>0</v>
      </c>
      <c r="J317" s="36">
        <f>SUMIFS(СВЦЭМ!$I$40:$I$783,СВЦЭМ!$A$40:$A$783,$A317,СВЦЭМ!$B$40:$B$783,J$296)+'СЕТ СН'!$F$16</f>
        <v>0</v>
      </c>
      <c r="K317" s="36">
        <f>SUMIFS(СВЦЭМ!$I$40:$I$783,СВЦЭМ!$A$40:$A$783,$A317,СВЦЭМ!$B$40:$B$783,K$296)+'СЕТ СН'!$F$16</f>
        <v>0</v>
      </c>
      <c r="L317" s="36">
        <f>SUMIFS(СВЦЭМ!$I$40:$I$783,СВЦЭМ!$A$40:$A$783,$A317,СВЦЭМ!$B$40:$B$783,L$296)+'СЕТ СН'!$F$16</f>
        <v>0</v>
      </c>
      <c r="M317" s="36">
        <f>SUMIFS(СВЦЭМ!$I$40:$I$783,СВЦЭМ!$A$40:$A$783,$A317,СВЦЭМ!$B$40:$B$783,M$296)+'СЕТ СН'!$F$16</f>
        <v>0</v>
      </c>
      <c r="N317" s="36">
        <f>SUMIFS(СВЦЭМ!$I$40:$I$783,СВЦЭМ!$A$40:$A$783,$A317,СВЦЭМ!$B$40:$B$783,N$296)+'СЕТ СН'!$F$16</f>
        <v>0</v>
      </c>
      <c r="O317" s="36">
        <f>SUMIFS(СВЦЭМ!$I$40:$I$783,СВЦЭМ!$A$40:$A$783,$A317,СВЦЭМ!$B$40:$B$783,O$296)+'СЕТ СН'!$F$16</f>
        <v>0</v>
      </c>
      <c r="P317" s="36">
        <f>SUMIFS(СВЦЭМ!$I$40:$I$783,СВЦЭМ!$A$40:$A$783,$A317,СВЦЭМ!$B$40:$B$783,P$296)+'СЕТ СН'!$F$16</f>
        <v>0</v>
      </c>
      <c r="Q317" s="36">
        <f>SUMIFS(СВЦЭМ!$I$40:$I$783,СВЦЭМ!$A$40:$A$783,$A317,СВЦЭМ!$B$40:$B$783,Q$296)+'СЕТ СН'!$F$16</f>
        <v>0</v>
      </c>
      <c r="R317" s="36">
        <f>SUMIFS(СВЦЭМ!$I$40:$I$783,СВЦЭМ!$A$40:$A$783,$A317,СВЦЭМ!$B$40:$B$783,R$296)+'СЕТ СН'!$F$16</f>
        <v>0</v>
      </c>
      <c r="S317" s="36">
        <f>SUMIFS(СВЦЭМ!$I$40:$I$783,СВЦЭМ!$A$40:$A$783,$A317,СВЦЭМ!$B$40:$B$783,S$296)+'СЕТ СН'!$F$16</f>
        <v>0</v>
      </c>
      <c r="T317" s="36">
        <f>SUMIFS(СВЦЭМ!$I$40:$I$783,СВЦЭМ!$A$40:$A$783,$A317,СВЦЭМ!$B$40:$B$783,T$296)+'СЕТ СН'!$F$16</f>
        <v>0</v>
      </c>
      <c r="U317" s="36">
        <f>SUMIFS(СВЦЭМ!$I$40:$I$783,СВЦЭМ!$A$40:$A$783,$A317,СВЦЭМ!$B$40:$B$783,U$296)+'СЕТ СН'!$F$16</f>
        <v>0</v>
      </c>
      <c r="V317" s="36">
        <f>SUMIFS(СВЦЭМ!$I$40:$I$783,СВЦЭМ!$A$40:$A$783,$A317,СВЦЭМ!$B$40:$B$783,V$296)+'СЕТ СН'!$F$16</f>
        <v>0</v>
      </c>
      <c r="W317" s="36">
        <f>SUMIFS(СВЦЭМ!$I$40:$I$783,СВЦЭМ!$A$40:$A$783,$A317,СВЦЭМ!$B$40:$B$783,W$296)+'СЕТ СН'!$F$16</f>
        <v>0</v>
      </c>
      <c r="X317" s="36">
        <f>SUMIFS(СВЦЭМ!$I$40:$I$783,СВЦЭМ!$A$40:$A$783,$A317,СВЦЭМ!$B$40:$B$783,X$296)+'СЕТ СН'!$F$16</f>
        <v>0</v>
      </c>
      <c r="Y317" s="36">
        <f>SUMIFS(СВЦЭМ!$I$40:$I$783,СВЦЭМ!$A$40:$A$783,$A317,СВЦЭМ!$B$40:$B$783,Y$296)+'СЕТ СН'!$F$16</f>
        <v>0</v>
      </c>
    </row>
    <row r="318" spans="1:25" ht="15.75" hidden="1" x14ac:dyDescent="0.2">
      <c r="A318" s="35">
        <f t="shared" si="8"/>
        <v>44583</v>
      </c>
      <c r="B318" s="36">
        <f>SUMIFS(СВЦЭМ!$I$40:$I$783,СВЦЭМ!$A$40:$A$783,$A318,СВЦЭМ!$B$40:$B$783,B$296)+'СЕТ СН'!$F$16</f>
        <v>0</v>
      </c>
      <c r="C318" s="36">
        <f>SUMIFS(СВЦЭМ!$I$40:$I$783,СВЦЭМ!$A$40:$A$783,$A318,СВЦЭМ!$B$40:$B$783,C$296)+'СЕТ СН'!$F$16</f>
        <v>0</v>
      </c>
      <c r="D318" s="36">
        <f>SUMIFS(СВЦЭМ!$I$40:$I$783,СВЦЭМ!$A$40:$A$783,$A318,СВЦЭМ!$B$40:$B$783,D$296)+'СЕТ СН'!$F$16</f>
        <v>0</v>
      </c>
      <c r="E318" s="36">
        <f>SUMIFS(СВЦЭМ!$I$40:$I$783,СВЦЭМ!$A$40:$A$783,$A318,СВЦЭМ!$B$40:$B$783,E$296)+'СЕТ СН'!$F$16</f>
        <v>0</v>
      </c>
      <c r="F318" s="36">
        <f>SUMIFS(СВЦЭМ!$I$40:$I$783,СВЦЭМ!$A$40:$A$783,$A318,СВЦЭМ!$B$40:$B$783,F$296)+'СЕТ СН'!$F$16</f>
        <v>0</v>
      </c>
      <c r="G318" s="36">
        <f>SUMIFS(СВЦЭМ!$I$40:$I$783,СВЦЭМ!$A$40:$A$783,$A318,СВЦЭМ!$B$40:$B$783,G$296)+'СЕТ СН'!$F$16</f>
        <v>0</v>
      </c>
      <c r="H318" s="36">
        <f>SUMIFS(СВЦЭМ!$I$40:$I$783,СВЦЭМ!$A$40:$A$783,$A318,СВЦЭМ!$B$40:$B$783,H$296)+'СЕТ СН'!$F$16</f>
        <v>0</v>
      </c>
      <c r="I318" s="36">
        <f>SUMIFS(СВЦЭМ!$I$40:$I$783,СВЦЭМ!$A$40:$A$783,$A318,СВЦЭМ!$B$40:$B$783,I$296)+'СЕТ СН'!$F$16</f>
        <v>0</v>
      </c>
      <c r="J318" s="36">
        <f>SUMIFS(СВЦЭМ!$I$40:$I$783,СВЦЭМ!$A$40:$A$783,$A318,СВЦЭМ!$B$40:$B$783,J$296)+'СЕТ СН'!$F$16</f>
        <v>0</v>
      </c>
      <c r="K318" s="36">
        <f>SUMIFS(СВЦЭМ!$I$40:$I$783,СВЦЭМ!$A$40:$A$783,$A318,СВЦЭМ!$B$40:$B$783,K$296)+'СЕТ СН'!$F$16</f>
        <v>0</v>
      </c>
      <c r="L318" s="36">
        <f>SUMIFS(СВЦЭМ!$I$40:$I$783,СВЦЭМ!$A$40:$A$783,$A318,СВЦЭМ!$B$40:$B$783,L$296)+'СЕТ СН'!$F$16</f>
        <v>0</v>
      </c>
      <c r="M318" s="36">
        <f>SUMIFS(СВЦЭМ!$I$40:$I$783,СВЦЭМ!$A$40:$A$783,$A318,СВЦЭМ!$B$40:$B$783,M$296)+'СЕТ СН'!$F$16</f>
        <v>0</v>
      </c>
      <c r="N318" s="36">
        <f>SUMIFS(СВЦЭМ!$I$40:$I$783,СВЦЭМ!$A$40:$A$783,$A318,СВЦЭМ!$B$40:$B$783,N$296)+'СЕТ СН'!$F$16</f>
        <v>0</v>
      </c>
      <c r="O318" s="36">
        <f>SUMIFS(СВЦЭМ!$I$40:$I$783,СВЦЭМ!$A$40:$A$783,$A318,СВЦЭМ!$B$40:$B$783,O$296)+'СЕТ СН'!$F$16</f>
        <v>0</v>
      </c>
      <c r="P318" s="36">
        <f>SUMIFS(СВЦЭМ!$I$40:$I$783,СВЦЭМ!$A$40:$A$783,$A318,СВЦЭМ!$B$40:$B$783,P$296)+'СЕТ СН'!$F$16</f>
        <v>0</v>
      </c>
      <c r="Q318" s="36">
        <f>SUMIFS(СВЦЭМ!$I$40:$I$783,СВЦЭМ!$A$40:$A$783,$A318,СВЦЭМ!$B$40:$B$783,Q$296)+'СЕТ СН'!$F$16</f>
        <v>0</v>
      </c>
      <c r="R318" s="36">
        <f>SUMIFS(СВЦЭМ!$I$40:$I$783,СВЦЭМ!$A$40:$A$783,$A318,СВЦЭМ!$B$40:$B$783,R$296)+'СЕТ СН'!$F$16</f>
        <v>0</v>
      </c>
      <c r="S318" s="36">
        <f>SUMIFS(СВЦЭМ!$I$40:$I$783,СВЦЭМ!$A$40:$A$783,$A318,СВЦЭМ!$B$40:$B$783,S$296)+'СЕТ СН'!$F$16</f>
        <v>0</v>
      </c>
      <c r="T318" s="36">
        <f>SUMIFS(СВЦЭМ!$I$40:$I$783,СВЦЭМ!$A$40:$A$783,$A318,СВЦЭМ!$B$40:$B$783,T$296)+'СЕТ СН'!$F$16</f>
        <v>0</v>
      </c>
      <c r="U318" s="36">
        <f>SUMIFS(СВЦЭМ!$I$40:$I$783,СВЦЭМ!$A$40:$A$783,$A318,СВЦЭМ!$B$40:$B$783,U$296)+'СЕТ СН'!$F$16</f>
        <v>0</v>
      </c>
      <c r="V318" s="36">
        <f>SUMIFS(СВЦЭМ!$I$40:$I$783,СВЦЭМ!$A$40:$A$783,$A318,СВЦЭМ!$B$40:$B$783,V$296)+'СЕТ СН'!$F$16</f>
        <v>0</v>
      </c>
      <c r="W318" s="36">
        <f>SUMIFS(СВЦЭМ!$I$40:$I$783,СВЦЭМ!$A$40:$A$783,$A318,СВЦЭМ!$B$40:$B$783,W$296)+'СЕТ СН'!$F$16</f>
        <v>0</v>
      </c>
      <c r="X318" s="36">
        <f>SUMIFS(СВЦЭМ!$I$40:$I$783,СВЦЭМ!$A$40:$A$783,$A318,СВЦЭМ!$B$40:$B$783,X$296)+'СЕТ СН'!$F$16</f>
        <v>0</v>
      </c>
      <c r="Y318" s="36">
        <f>SUMIFS(СВЦЭМ!$I$40:$I$783,СВЦЭМ!$A$40:$A$783,$A318,СВЦЭМ!$B$40:$B$783,Y$296)+'СЕТ СН'!$F$16</f>
        <v>0</v>
      </c>
    </row>
    <row r="319" spans="1:25" ht="15.75" hidden="1" x14ac:dyDescent="0.2">
      <c r="A319" s="35">
        <f t="shared" si="8"/>
        <v>44584</v>
      </c>
      <c r="B319" s="36">
        <f>SUMIFS(СВЦЭМ!$I$40:$I$783,СВЦЭМ!$A$40:$A$783,$A319,СВЦЭМ!$B$40:$B$783,B$296)+'СЕТ СН'!$F$16</f>
        <v>0</v>
      </c>
      <c r="C319" s="36">
        <f>SUMIFS(СВЦЭМ!$I$40:$I$783,СВЦЭМ!$A$40:$A$783,$A319,СВЦЭМ!$B$40:$B$783,C$296)+'СЕТ СН'!$F$16</f>
        <v>0</v>
      </c>
      <c r="D319" s="36">
        <f>SUMIFS(СВЦЭМ!$I$40:$I$783,СВЦЭМ!$A$40:$A$783,$A319,СВЦЭМ!$B$40:$B$783,D$296)+'СЕТ СН'!$F$16</f>
        <v>0</v>
      </c>
      <c r="E319" s="36">
        <f>SUMIFS(СВЦЭМ!$I$40:$I$783,СВЦЭМ!$A$40:$A$783,$A319,СВЦЭМ!$B$40:$B$783,E$296)+'СЕТ СН'!$F$16</f>
        <v>0</v>
      </c>
      <c r="F319" s="36">
        <f>SUMIFS(СВЦЭМ!$I$40:$I$783,СВЦЭМ!$A$40:$A$783,$A319,СВЦЭМ!$B$40:$B$783,F$296)+'СЕТ СН'!$F$16</f>
        <v>0</v>
      </c>
      <c r="G319" s="36">
        <f>SUMIFS(СВЦЭМ!$I$40:$I$783,СВЦЭМ!$A$40:$A$783,$A319,СВЦЭМ!$B$40:$B$783,G$296)+'СЕТ СН'!$F$16</f>
        <v>0</v>
      </c>
      <c r="H319" s="36">
        <f>SUMIFS(СВЦЭМ!$I$40:$I$783,СВЦЭМ!$A$40:$A$783,$A319,СВЦЭМ!$B$40:$B$783,H$296)+'СЕТ СН'!$F$16</f>
        <v>0</v>
      </c>
      <c r="I319" s="36">
        <f>SUMIFS(СВЦЭМ!$I$40:$I$783,СВЦЭМ!$A$40:$A$783,$A319,СВЦЭМ!$B$40:$B$783,I$296)+'СЕТ СН'!$F$16</f>
        <v>0</v>
      </c>
      <c r="J319" s="36">
        <f>SUMIFS(СВЦЭМ!$I$40:$I$783,СВЦЭМ!$A$40:$A$783,$A319,СВЦЭМ!$B$40:$B$783,J$296)+'СЕТ СН'!$F$16</f>
        <v>0</v>
      </c>
      <c r="K319" s="36">
        <f>SUMIFS(СВЦЭМ!$I$40:$I$783,СВЦЭМ!$A$40:$A$783,$A319,СВЦЭМ!$B$40:$B$783,K$296)+'СЕТ СН'!$F$16</f>
        <v>0</v>
      </c>
      <c r="L319" s="36">
        <f>SUMIFS(СВЦЭМ!$I$40:$I$783,СВЦЭМ!$A$40:$A$783,$A319,СВЦЭМ!$B$40:$B$783,L$296)+'СЕТ СН'!$F$16</f>
        <v>0</v>
      </c>
      <c r="M319" s="36">
        <f>SUMIFS(СВЦЭМ!$I$40:$I$783,СВЦЭМ!$A$40:$A$783,$A319,СВЦЭМ!$B$40:$B$783,M$296)+'СЕТ СН'!$F$16</f>
        <v>0</v>
      </c>
      <c r="N319" s="36">
        <f>SUMIFS(СВЦЭМ!$I$40:$I$783,СВЦЭМ!$A$40:$A$783,$A319,СВЦЭМ!$B$40:$B$783,N$296)+'СЕТ СН'!$F$16</f>
        <v>0</v>
      </c>
      <c r="O319" s="36">
        <f>SUMIFS(СВЦЭМ!$I$40:$I$783,СВЦЭМ!$A$40:$A$783,$A319,СВЦЭМ!$B$40:$B$783,O$296)+'СЕТ СН'!$F$16</f>
        <v>0</v>
      </c>
      <c r="P319" s="36">
        <f>SUMIFS(СВЦЭМ!$I$40:$I$783,СВЦЭМ!$A$40:$A$783,$A319,СВЦЭМ!$B$40:$B$783,P$296)+'СЕТ СН'!$F$16</f>
        <v>0</v>
      </c>
      <c r="Q319" s="36">
        <f>SUMIFS(СВЦЭМ!$I$40:$I$783,СВЦЭМ!$A$40:$A$783,$A319,СВЦЭМ!$B$40:$B$783,Q$296)+'СЕТ СН'!$F$16</f>
        <v>0</v>
      </c>
      <c r="R319" s="36">
        <f>SUMIFS(СВЦЭМ!$I$40:$I$783,СВЦЭМ!$A$40:$A$783,$A319,СВЦЭМ!$B$40:$B$783,R$296)+'СЕТ СН'!$F$16</f>
        <v>0</v>
      </c>
      <c r="S319" s="36">
        <f>SUMIFS(СВЦЭМ!$I$40:$I$783,СВЦЭМ!$A$40:$A$783,$A319,СВЦЭМ!$B$40:$B$783,S$296)+'СЕТ СН'!$F$16</f>
        <v>0</v>
      </c>
      <c r="T319" s="36">
        <f>SUMIFS(СВЦЭМ!$I$40:$I$783,СВЦЭМ!$A$40:$A$783,$A319,СВЦЭМ!$B$40:$B$783,T$296)+'СЕТ СН'!$F$16</f>
        <v>0</v>
      </c>
      <c r="U319" s="36">
        <f>SUMIFS(СВЦЭМ!$I$40:$I$783,СВЦЭМ!$A$40:$A$783,$A319,СВЦЭМ!$B$40:$B$783,U$296)+'СЕТ СН'!$F$16</f>
        <v>0</v>
      </c>
      <c r="V319" s="36">
        <f>SUMIFS(СВЦЭМ!$I$40:$I$783,СВЦЭМ!$A$40:$A$783,$A319,СВЦЭМ!$B$40:$B$783,V$296)+'СЕТ СН'!$F$16</f>
        <v>0</v>
      </c>
      <c r="W319" s="36">
        <f>SUMIFS(СВЦЭМ!$I$40:$I$783,СВЦЭМ!$A$40:$A$783,$A319,СВЦЭМ!$B$40:$B$783,W$296)+'СЕТ СН'!$F$16</f>
        <v>0</v>
      </c>
      <c r="X319" s="36">
        <f>SUMIFS(СВЦЭМ!$I$40:$I$783,СВЦЭМ!$A$40:$A$783,$A319,СВЦЭМ!$B$40:$B$783,X$296)+'СЕТ СН'!$F$16</f>
        <v>0</v>
      </c>
      <c r="Y319" s="36">
        <f>SUMIFS(СВЦЭМ!$I$40:$I$783,СВЦЭМ!$A$40:$A$783,$A319,СВЦЭМ!$B$40:$B$783,Y$296)+'СЕТ СН'!$F$16</f>
        <v>0</v>
      </c>
    </row>
    <row r="320" spans="1:25" ht="15.75" hidden="1" x14ac:dyDescent="0.2">
      <c r="A320" s="35">
        <f t="shared" si="8"/>
        <v>44585</v>
      </c>
      <c r="B320" s="36">
        <f>SUMIFS(СВЦЭМ!$I$40:$I$783,СВЦЭМ!$A$40:$A$783,$A320,СВЦЭМ!$B$40:$B$783,B$296)+'СЕТ СН'!$F$16</f>
        <v>0</v>
      </c>
      <c r="C320" s="36">
        <f>SUMIFS(СВЦЭМ!$I$40:$I$783,СВЦЭМ!$A$40:$A$783,$A320,СВЦЭМ!$B$40:$B$783,C$296)+'СЕТ СН'!$F$16</f>
        <v>0</v>
      </c>
      <c r="D320" s="36">
        <f>SUMIFS(СВЦЭМ!$I$40:$I$783,СВЦЭМ!$A$40:$A$783,$A320,СВЦЭМ!$B$40:$B$783,D$296)+'СЕТ СН'!$F$16</f>
        <v>0</v>
      </c>
      <c r="E320" s="36">
        <f>SUMIFS(СВЦЭМ!$I$40:$I$783,СВЦЭМ!$A$40:$A$783,$A320,СВЦЭМ!$B$40:$B$783,E$296)+'СЕТ СН'!$F$16</f>
        <v>0</v>
      </c>
      <c r="F320" s="36">
        <f>SUMIFS(СВЦЭМ!$I$40:$I$783,СВЦЭМ!$A$40:$A$783,$A320,СВЦЭМ!$B$40:$B$783,F$296)+'СЕТ СН'!$F$16</f>
        <v>0</v>
      </c>
      <c r="G320" s="36">
        <f>SUMIFS(СВЦЭМ!$I$40:$I$783,СВЦЭМ!$A$40:$A$783,$A320,СВЦЭМ!$B$40:$B$783,G$296)+'СЕТ СН'!$F$16</f>
        <v>0</v>
      </c>
      <c r="H320" s="36">
        <f>SUMIFS(СВЦЭМ!$I$40:$I$783,СВЦЭМ!$A$40:$A$783,$A320,СВЦЭМ!$B$40:$B$783,H$296)+'СЕТ СН'!$F$16</f>
        <v>0</v>
      </c>
      <c r="I320" s="36">
        <f>SUMIFS(СВЦЭМ!$I$40:$I$783,СВЦЭМ!$A$40:$A$783,$A320,СВЦЭМ!$B$40:$B$783,I$296)+'СЕТ СН'!$F$16</f>
        <v>0</v>
      </c>
      <c r="J320" s="36">
        <f>SUMIFS(СВЦЭМ!$I$40:$I$783,СВЦЭМ!$A$40:$A$783,$A320,СВЦЭМ!$B$40:$B$783,J$296)+'СЕТ СН'!$F$16</f>
        <v>0</v>
      </c>
      <c r="K320" s="36">
        <f>SUMIFS(СВЦЭМ!$I$40:$I$783,СВЦЭМ!$A$40:$A$783,$A320,СВЦЭМ!$B$40:$B$783,K$296)+'СЕТ СН'!$F$16</f>
        <v>0</v>
      </c>
      <c r="L320" s="36">
        <f>SUMIFS(СВЦЭМ!$I$40:$I$783,СВЦЭМ!$A$40:$A$783,$A320,СВЦЭМ!$B$40:$B$783,L$296)+'СЕТ СН'!$F$16</f>
        <v>0</v>
      </c>
      <c r="M320" s="36">
        <f>SUMIFS(СВЦЭМ!$I$40:$I$783,СВЦЭМ!$A$40:$A$783,$A320,СВЦЭМ!$B$40:$B$783,M$296)+'СЕТ СН'!$F$16</f>
        <v>0</v>
      </c>
      <c r="N320" s="36">
        <f>SUMIFS(СВЦЭМ!$I$40:$I$783,СВЦЭМ!$A$40:$A$783,$A320,СВЦЭМ!$B$40:$B$783,N$296)+'СЕТ СН'!$F$16</f>
        <v>0</v>
      </c>
      <c r="O320" s="36">
        <f>SUMIFS(СВЦЭМ!$I$40:$I$783,СВЦЭМ!$A$40:$A$783,$A320,СВЦЭМ!$B$40:$B$783,O$296)+'СЕТ СН'!$F$16</f>
        <v>0</v>
      </c>
      <c r="P320" s="36">
        <f>SUMIFS(СВЦЭМ!$I$40:$I$783,СВЦЭМ!$A$40:$A$783,$A320,СВЦЭМ!$B$40:$B$783,P$296)+'СЕТ СН'!$F$16</f>
        <v>0</v>
      </c>
      <c r="Q320" s="36">
        <f>SUMIFS(СВЦЭМ!$I$40:$I$783,СВЦЭМ!$A$40:$A$783,$A320,СВЦЭМ!$B$40:$B$783,Q$296)+'СЕТ СН'!$F$16</f>
        <v>0</v>
      </c>
      <c r="R320" s="36">
        <f>SUMIFS(СВЦЭМ!$I$40:$I$783,СВЦЭМ!$A$40:$A$783,$A320,СВЦЭМ!$B$40:$B$783,R$296)+'СЕТ СН'!$F$16</f>
        <v>0</v>
      </c>
      <c r="S320" s="36">
        <f>SUMIFS(СВЦЭМ!$I$40:$I$783,СВЦЭМ!$A$40:$A$783,$A320,СВЦЭМ!$B$40:$B$783,S$296)+'СЕТ СН'!$F$16</f>
        <v>0</v>
      </c>
      <c r="T320" s="36">
        <f>SUMIFS(СВЦЭМ!$I$40:$I$783,СВЦЭМ!$A$40:$A$783,$A320,СВЦЭМ!$B$40:$B$783,T$296)+'СЕТ СН'!$F$16</f>
        <v>0</v>
      </c>
      <c r="U320" s="36">
        <f>SUMIFS(СВЦЭМ!$I$40:$I$783,СВЦЭМ!$A$40:$A$783,$A320,СВЦЭМ!$B$40:$B$783,U$296)+'СЕТ СН'!$F$16</f>
        <v>0</v>
      </c>
      <c r="V320" s="36">
        <f>SUMIFS(СВЦЭМ!$I$40:$I$783,СВЦЭМ!$A$40:$A$783,$A320,СВЦЭМ!$B$40:$B$783,V$296)+'СЕТ СН'!$F$16</f>
        <v>0</v>
      </c>
      <c r="W320" s="36">
        <f>SUMIFS(СВЦЭМ!$I$40:$I$783,СВЦЭМ!$A$40:$A$783,$A320,СВЦЭМ!$B$40:$B$783,W$296)+'СЕТ СН'!$F$16</f>
        <v>0</v>
      </c>
      <c r="X320" s="36">
        <f>SUMIFS(СВЦЭМ!$I$40:$I$783,СВЦЭМ!$A$40:$A$783,$A320,СВЦЭМ!$B$40:$B$783,X$296)+'СЕТ СН'!$F$16</f>
        <v>0</v>
      </c>
      <c r="Y320" s="36">
        <f>SUMIFS(СВЦЭМ!$I$40:$I$783,СВЦЭМ!$A$40:$A$783,$A320,СВЦЭМ!$B$40:$B$783,Y$296)+'СЕТ СН'!$F$16</f>
        <v>0</v>
      </c>
    </row>
    <row r="321" spans="1:27" ht="15.75" hidden="1" x14ac:dyDescent="0.2">
      <c r="A321" s="35">
        <f t="shared" si="8"/>
        <v>44586</v>
      </c>
      <c r="B321" s="36">
        <f>SUMIFS(СВЦЭМ!$I$40:$I$783,СВЦЭМ!$A$40:$A$783,$A321,СВЦЭМ!$B$40:$B$783,B$296)+'СЕТ СН'!$F$16</f>
        <v>0</v>
      </c>
      <c r="C321" s="36">
        <f>SUMIFS(СВЦЭМ!$I$40:$I$783,СВЦЭМ!$A$40:$A$783,$A321,СВЦЭМ!$B$40:$B$783,C$296)+'СЕТ СН'!$F$16</f>
        <v>0</v>
      </c>
      <c r="D321" s="36">
        <f>SUMIFS(СВЦЭМ!$I$40:$I$783,СВЦЭМ!$A$40:$A$783,$A321,СВЦЭМ!$B$40:$B$783,D$296)+'СЕТ СН'!$F$16</f>
        <v>0</v>
      </c>
      <c r="E321" s="36">
        <f>SUMIFS(СВЦЭМ!$I$40:$I$783,СВЦЭМ!$A$40:$A$783,$A321,СВЦЭМ!$B$40:$B$783,E$296)+'СЕТ СН'!$F$16</f>
        <v>0</v>
      </c>
      <c r="F321" s="36">
        <f>SUMIFS(СВЦЭМ!$I$40:$I$783,СВЦЭМ!$A$40:$A$783,$A321,СВЦЭМ!$B$40:$B$783,F$296)+'СЕТ СН'!$F$16</f>
        <v>0</v>
      </c>
      <c r="G321" s="36">
        <f>SUMIFS(СВЦЭМ!$I$40:$I$783,СВЦЭМ!$A$40:$A$783,$A321,СВЦЭМ!$B$40:$B$783,G$296)+'СЕТ СН'!$F$16</f>
        <v>0</v>
      </c>
      <c r="H321" s="36">
        <f>SUMIFS(СВЦЭМ!$I$40:$I$783,СВЦЭМ!$A$40:$A$783,$A321,СВЦЭМ!$B$40:$B$783,H$296)+'СЕТ СН'!$F$16</f>
        <v>0</v>
      </c>
      <c r="I321" s="36">
        <f>SUMIFS(СВЦЭМ!$I$40:$I$783,СВЦЭМ!$A$40:$A$783,$A321,СВЦЭМ!$B$40:$B$783,I$296)+'СЕТ СН'!$F$16</f>
        <v>0</v>
      </c>
      <c r="J321" s="36">
        <f>SUMIFS(СВЦЭМ!$I$40:$I$783,СВЦЭМ!$A$40:$A$783,$A321,СВЦЭМ!$B$40:$B$783,J$296)+'СЕТ СН'!$F$16</f>
        <v>0</v>
      </c>
      <c r="K321" s="36">
        <f>SUMIFS(СВЦЭМ!$I$40:$I$783,СВЦЭМ!$A$40:$A$783,$A321,СВЦЭМ!$B$40:$B$783,K$296)+'СЕТ СН'!$F$16</f>
        <v>0</v>
      </c>
      <c r="L321" s="36">
        <f>SUMIFS(СВЦЭМ!$I$40:$I$783,СВЦЭМ!$A$40:$A$783,$A321,СВЦЭМ!$B$40:$B$783,L$296)+'СЕТ СН'!$F$16</f>
        <v>0</v>
      </c>
      <c r="M321" s="36">
        <f>SUMIFS(СВЦЭМ!$I$40:$I$783,СВЦЭМ!$A$40:$A$783,$A321,СВЦЭМ!$B$40:$B$783,M$296)+'СЕТ СН'!$F$16</f>
        <v>0</v>
      </c>
      <c r="N321" s="36">
        <f>SUMIFS(СВЦЭМ!$I$40:$I$783,СВЦЭМ!$A$40:$A$783,$A321,СВЦЭМ!$B$40:$B$783,N$296)+'СЕТ СН'!$F$16</f>
        <v>0</v>
      </c>
      <c r="O321" s="36">
        <f>SUMIFS(СВЦЭМ!$I$40:$I$783,СВЦЭМ!$A$40:$A$783,$A321,СВЦЭМ!$B$40:$B$783,O$296)+'СЕТ СН'!$F$16</f>
        <v>0</v>
      </c>
      <c r="P321" s="36">
        <f>SUMIFS(СВЦЭМ!$I$40:$I$783,СВЦЭМ!$A$40:$A$783,$A321,СВЦЭМ!$B$40:$B$783,P$296)+'СЕТ СН'!$F$16</f>
        <v>0</v>
      </c>
      <c r="Q321" s="36">
        <f>SUMIFS(СВЦЭМ!$I$40:$I$783,СВЦЭМ!$A$40:$A$783,$A321,СВЦЭМ!$B$40:$B$783,Q$296)+'СЕТ СН'!$F$16</f>
        <v>0</v>
      </c>
      <c r="R321" s="36">
        <f>SUMIFS(СВЦЭМ!$I$40:$I$783,СВЦЭМ!$A$40:$A$783,$A321,СВЦЭМ!$B$40:$B$783,R$296)+'СЕТ СН'!$F$16</f>
        <v>0</v>
      </c>
      <c r="S321" s="36">
        <f>SUMIFS(СВЦЭМ!$I$40:$I$783,СВЦЭМ!$A$40:$A$783,$A321,СВЦЭМ!$B$40:$B$783,S$296)+'СЕТ СН'!$F$16</f>
        <v>0</v>
      </c>
      <c r="T321" s="36">
        <f>SUMIFS(СВЦЭМ!$I$40:$I$783,СВЦЭМ!$A$40:$A$783,$A321,СВЦЭМ!$B$40:$B$783,T$296)+'СЕТ СН'!$F$16</f>
        <v>0</v>
      </c>
      <c r="U321" s="36">
        <f>SUMIFS(СВЦЭМ!$I$40:$I$783,СВЦЭМ!$A$40:$A$783,$A321,СВЦЭМ!$B$40:$B$783,U$296)+'СЕТ СН'!$F$16</f>
        <v>0</v>
      </c>
      <c r="V321" s="36">
        <f>SUMIFS(СВЦЭМ!$I$40:$I$783,СВЦЭМ!$A$40:$A$783,$A321,СВЦЭМ!$B$40:$B$783,V$296)+'СЕТ СН'!$F$16</f>
        <v>0</v>
      </c>
      <c r="W321" s="36">
        <f>SUMIFS(СВЦЭМ!$I$40:$I$783,СВЦЭМ!$A$40:$A$783,$A321,СВЦЭМ!$B$40:$B$783,W$296)+'СЕТ СН'!$F$16</f>
        <v>0</v>
      </c>
      <c r="X321" s="36">
        <f>SUMIFS(СВЦЭМ!$I$40:$I$783,СВЦЭМ!$A$40:$A$783,$A321,СВЦЭМ!$B$40:$B$783,X$296)+'СЕТ СН'!$F$16</f>
        <v>0</v>
      </c>
      <c r="Y321" s="36">
        <f>SUMIFS(СВЦЭМ!$I$40:$I$783,СВЦЭМ!$A$40:$A$783,$A321,СВЦЭМ!$B$40:$B$783,Y$296)+'СЕТ СН'!$F$16</f>
        <v>0</v>
      </c>
    </row>
    <row r="322" spans="1:27" ht="15.75" hidden="1" x14ac:dyDescent="0.2">
      <c r="A322" s="35">
        <f t="shared" si="8"/>
        <v>44587</v>
      </c>
      <c r="B322" s="36">
        <f>SUMIFS(СВЦЭМ!$I$40:$I$783,СВЦЭМ!$A$40:$A$783,$A322,СВЦЭМ!$B$40:$B$783,B$296)+'СЕТ СН'!$F$16</f>
        <v>0</v>
      </c>
      <c r="C322" s="36">
        <f>SUMIFS(СВЦЭМ!$I$40:$I$783,СВЦЭМ!$A$40:$A$783,$A322,СВЦЭМ!$B$40:$B$783,C$296)+'СЕТ СН'!$F$16</f>
        <v>0</v>
      </c>
      <c r="D322" s="36">
        <f>SUMIFS(СВЦЭМ!$I$40:$I$783,СВЦЭМ!$A$40:$A$783,$A322,СВЦЭМ!$B$40:$B$783,D$296)+'СЕТ СН'!$F$16</f>
        <v>0</v>
      </c>
      <c r="E322" s="36">
        <f>SUMIFS(СВЦЭМ!$I$40:$I$783,СВЦЭМ!$A$40:$A$783,$A322,СВЦЭМ!$B$40:$B$783,E$296)+'СЕТ СН'!$F$16</f>
        <v>0</v>
      </c>
      <c r="F322" s="36">
        <f>SUMIFS(СВЦЭМ!$I$40:$I$783,СВЦЭМ!$A$40:$A$783,$A322,СВЦЭМ!$B$40:$B$783,F$296)+'СЕТ СН'!$F$16</f>
        <v>0</v>
      </c>
      <c r="G322" s="36">
        <f>SUMIFS(СВЦЭМ!$I$40:$I$783,СВЦЭМ!$A$40:$A$783,$A322,СВЦЭМ!$B$40:$B$783,G$296)+'СЕТ СН'!$F$16</f>
        <v>0</v>
      </c>
      <c r="H322" s="36">
        <f>SUMIFS(СВЦЭМ!$I$40:$I$783,СВЦЭМ!$A$40:$A$783,$A322,СВЦЭМ!$B$40:$B$783,H$296)+'СЕТ СН'!$F$16</f>
        <v>0</v>
      </c>
      <c r="I322" s="36">
        <f>SUMIFS(СВЦЭМ!$I$40:$I$783,СВЦЭМ!$A$40:$A$783,$A322,СВЦЭМ!$B$40:$B$783,I$296)+'СЕТ СН'!$F$16</f>
        <v>0</v>
      </c>
      <c r="J322" s="36">
        <f>SUMIFS(СВЦЭМ!$I$40:$I$783,СВЦЭМ!$A$40:$A$783,$A322,СВЦЭМ!$B$40:$B$783,J$296)+'СЕТ СН'!$F$16</f>
        <v>0</v>
      </c>
      <c r="K322" s="36">
        <f>SUMIFS(СВЦЭМ!$I$40:$I$783,СВЦЭМ!$A$40:$A$783,$A322,СВЦЭМ!$B$40:$B$783,K$296)+'СЕТ СН'!$F$16</f>
        <v>0</v>
      </c>
      <c r="L322" s="36">
        <f>SUMIFS(СВЦЭМ!$I$40:$I$783,СВЦЭМ!$A$40:$A$783,$A322,СВЦЭМ!$B$40:$B$783,L$296)+'СЕТ СН'!$F$16</f>
        <v>0</v>
      </c>
      <c r="M322" s="36">
        <f>SUMIFS(СВЦЭМ!$I$40:$I$783,СВЦЭМ!$A$40:$A$783,$A322,СВЦЭМ!$B$40:$B$783,M$296)+'СЕТ СН'!$F$16</f>
        <v>0</v>
      </c>
      <c r="N322" s="36">
        <f>SUMIFS(СВЦЭМ!$I$40:$I$783,СВЦЭМ!$A$40:$A$783,$A322,СВЦЭМ!$B$40:$B$783,N$296)+'СЕТ СН'!$F$16</f>
        <v>0</v>
      </c>
      <c r="O322" s="36">
        <f>SUMIFS(СВЦЭМ!$I$40:$I$783,СВЦЭМ!$A$40:$A$783,$A322,СВЦЭМ!$B$40:$B$783,O$296)+'СЕТ СН'!$F$16</f>
        <v>0</v>
      </c>
      <c r="P322" s="36">
        <f>SUMIFS(СВЦЭМ!$I$40:$I$783,СВЦЭМ!$A$40:$A$783,$A322,СВЦЭМ!$B$40:$B$783,P$296)+'СЕТ СН'!$F$16</f>
        <v>0</v>
      </c>
      <c r="Q322" s="36">
        <f>SUMIFS(СВЦЭМ!$I$40:$I$783,СВЦЭМ!$A$40:$A$783,$A322,СВЦЭМ!$B$40:$B$783,Q$296)+'СЕТ СН'!$F$16</f>
        <v>0</v>
      </c>
      <c r="R322" s="36">
        <f>SUMIFS(СВЦЭМ!$I$40:$I$783,СВЦЭМ!$A$40:$A$783,$A322,СВЦЭМ!$B$40:$B$783,R$296)+'СЕТ СН'!$F$16</f>
        <v>0</v>
      </c>
      <c r="S322" s="36">
        <f>SUMIFS(СВЦЭМ!$I$40:$I$783,СВЦЭМ!$A$40:$A$783,$A322,СВЦЭМ!$B$40:$B$783,S$296)+'СЕТ СН'!$F$16</f>
        <v>0</v>
      </c>
      <c r="T322" s="36">
        <f>SUMIFS(СВЦЭМ!$I$40:$I$783,СВЦЭМ!$A$40:$A$783,$A322,СВЦЭМ!$B$40:$B$783,T$296)+'СЕТ СН'!$F$16</f>
        <v>0</v>
      </c>
      <c r="U322" s="36">
        <f>SUMIFS(СВЦЭМ!$I$40:$I$783,СВЦЭМ!$A$40:$A$783,$A322,СВЦЭМ!$B$40:$B$783,U$296)+'СЕТ СН'!$F$16</f>
        <v>0</v>
      </c>
      <c r="V322" s="36">
        <f>SUMIFS(СВЦЭМ!$I$40:$I$783,СВЦЭМ!$A$40:$A$783,$A322,СВЦЭМ!$B$40:$B$783,V$296)+'СЕТ СН'!$F$16</f>
        <v>0</v>
      </c>
      <c r="W322" s="36">
        <f>SUMIFS(СВЦЭМ!$I$40:$I$783,СВЦЭМ!$A$40:$A$783,$A322,СВЦЭМ!$B$40:$B$783,W$296)+'СЕТ СН'!$F$16</f>
        <v>0</v>
      </c>
      <c r="X322" s="36">
        <f>SUMIFS(СВЦЭМ!$I$40:$I$783,СВЦЭМ!$A$40:$A$783,$A322,СВЦЭМ!$B$40:$B$783,X$296)+'СЕТ СН'!$F$16</f>
        <v>0</v>
      </c>
      <c r="Y322" s="36">
        <f>SUMIFS(СВЦЭМ!$I$40:$I$783,СВЦЭМ!$A$40:$A$783,$A322,СВЦЭМ!$B$40:$B$783,Y$296)+'СЕТ СН'!$F$16</f>
        <v>0</v>
      </c>
    </row>
    <row r="323" spans="1:27" ht="15.75" hidden="1" x14ac:dyDescent="0.2">
      <c r="A323" s="35">
        <f t="shared" si="8"/>
        <v>44588</v>
      </c>
      <c r="B323" s="36">
        <f>SUMIFS(СВЦЭМ!$I$40:$I$783,СВЦЭМ!$A$40:$A$783,$A323,СВЦЭМ!$B$40:$B$783,B$296)+'СЕТ СН'!$F$16</f>
        <v>0</v>
      </c>
      <c r="C323" s="36">
        <f>SUMIFS(СВЦЭМ!$I$40:$I$783,СВЦЭМ!$A$40:$A$783,$A323,СВЦЭМ!$B$40:$B$783,C$296)+'СЕТ СН'!$F$16</f>
        <v>0</v>
      </c>
      <c r="D323" s="36">
        <f>SUMIFS(СВЦЭМ!$I$40:$I$783,СВЦЭМ!$A$40:$A$783,$A323,СВЦЭМ!$B$40:$B$783,D$296)+'СЕТ СН'!$F$16</f>
        <v>0</v>
      </c>
      <c r="E323" s="36">
        <f>SUMIFS(СВЦЭМ!$I$40:$I$783,СВЦЭМ!$A$40:$A$783,$A323,СВЦЭМ!$B$40:$B$783,E$296)+'СЕТ СН'!$F$16</f>
        <v>0</v>
      </c>
      <c r="F323" s="36">
        <f>SUMIFS(СВЦЭМ!$I$40:$I$783,СВЦЭМ!$A$40:$A$783,$A323,СВЦЭМ!$B$40:$B$783,F$296)+'СЕТ СН'!$F$16</f>
        <v>0</v>
      </c>
      <c r="G323" s="36">
        <f>SUMIFS(СВЦЭМ!$I$40:$I$783,СВЦЭМ!$A$40:$A$783,$A323,СВЦЭМ!$B$40:$B$783,G$296)+'СЕТ СН'!$F$16</f>
        <v>0</v>
      </c>
      <c r="H323" s="36">
        <f>SUMIFS(СВЦЭМ!$I$40:$I$783,СВЦЭМ!$A$40:$A$783,$A323,СВЦЭМ!$B$40:$B$783,H$296)+'СЕТ СН'!$F$16</f>
        <v>0</v>
      </c>
      <c r="I323" s="36">
        <f>SUMIFS(СВЦЭМ!$I$40:$I$783,СВЦЭМ!$A$40:$A$783,$A323,СВЦЭМ!$B$40:$B$783,I$296)+'СЕТ СН'!$F$16</f>
        <v>0</v>
      </c>
      <c r="J323" s="36">
        <f>SUMIFS(СВЦЭМ!$I$40:$I$783,СВЦЭМ!$A$40:$A$783,$A323,СВЦЭМ!$B$40:$B$783,J$296)+'СЕТ СН'!$F$16</f>
        <v>0</v>
      </c>
      <c r="K323" s="36">
        <f>SUMIFS(СВЦЭМ!$I$40:$I$783,СВЦЭМ!$A$40:$A$783,$A323,СВЦЭМ!$B$40:$B$783,K$296)+'СЕТ СН'!$F$16</f>
        <v>0</v>
      </c>
      <c r="L323" s="36">
        <f>SUMIFS(СВЦЭМ!$I$40:$I$783,СВЦЭМ!$A$40:$A$783,$A323,СВЦЭМ!$B$40:$B$783,L$296)+'СЕТ СН'!$F$16</f>
        <v>0</v>
      </c>
      <c r="M323" s="36">
        <f>SUMIFS(СВЦЭМ!$I$40:$I$783,СВЦЭМ!$A$40:$A$783,$A323,СВЦЭМ!$B$40:$B$783,M$296)+'СЕТ СН'!$F$16</f>
        <v>0</v>
      </c>
      <c r="N323" s="36">
        <f>SUMIFS(СВЦЭМ!$I$40:$I$783,СВЦЭМ!$A$40:$A$783,$A323,СВЦЭМ!$B$40:$B$783,N$296)+'СЕТ СН'!$F$16</f>
        <v>0</v>
      </c>
      <c r="O323" s="36">
        <f>SUMIFS(СВЦЭМ!$I$40:$I$783,СВЦЭМ!$A$40:$A$783,$A323,СВЦЭМ!$B$40:$B$783,O$296)+'СЕТ СН'!$F$16</f>
        <v>0</v>
      </c>
      <c r="P323" s="36">
        <f>SUMIFS(СВЦЭМ!$I$40:$I$783,СВЦЭМ!$A$40:$A$783,$A323,СВЦЭМ!$B$40:$B$783,P$296)+'СЕТ СН'!$F$16</f>
        <v>0</v>
      </c>
      <c r="Q323" s="36">
        <f>SUMIFS(СВЦЭМ!$I$40:$I$783,СВЦЭМ!$A$40:$A$783,$A323,СВЦЭМ!$B$40:$B$783,Q$296)+'СЕТ СН'!$F$16</f>
        <v>0</v>
      </c>
      <c r="R323" s="36">
        <f>SUMIFS(СВЦЭМ!$I$40:$I$783,СВЦЭМ!$A$40:$A$783,$A323,СВЦЭМ!$B$40:$B$783,R$296)+'СЕТ СН'!$F$16</f>
        <v>0</v>
      </c>
      <c r="S323" s="36">
        <f>SUMIFS(СВЦЭМ!$I$40:$I$783,СВЦЭМ!$A$40:$A$783,$A323,СВЦЭМ!$B$40:$B$783,S$296)+'СЕТ СН'!$F$16</f>
        <v>0</v>
      </c>
      <c r="T323" s="36">
        <f>SUMIFS(СВЦЭМ!$I$40:$I$783,СВЦЭМ!$A$40:$A$783,$A323,СВЦЭМ!$B$40:$B$783,T$296)+'СЕТ СН'!$F$16</f>
        <v>0</v>
      </c>
      <c r="U323" s="36">
        <f>SUMIFS(СВЦЭМ!$I$40:$I$783,СВЦЭМ!$A$40:$A$783,$A323,СВЦЭМ!$B$40:$B$783,U$296)+'СЕТ СН'!$F$16</f>
        <v>0</v>
      </c>
      <c r="V323" s="36">
        <f>SUMIFS(СВЦЭМ!$I$40:$I$783,СВЦЭМ!$A$40:$A$783,$A323,СВЦЭМ!$B$40:$B$783,V$296)+'СЕТ СН'!$F$16</f>
        <v>0</v>
      </c>
      <c r="W323" s="36">
        <f>SUMIFS(СВЦЭМ!$I$40:$I$783,СВЦЭМ!$A$40:$A$783,$A323,СВЦЭМ!$B$40:$B$783,W$296)+'СЕТ СН'!$F$16</f>
        <v>0</v>
      </c>
      <c r="X323" s="36">
        <f>SUMIFS(СВЦЭМ!$I$40:$I$783,СВЦЭМ!$A$40:$A$783,$A323,СВЦЭМ!$B$40:$B$783,X$296)+'СЕТ СН'!$F$16</f>
        <v>0</v>
      </c>
      <c r="Y323" s="36">
        <f>SUMIFS(СВЦЭМ!$I$40:$I$783,СВЦЭМ!$A$40:$A$783,$A323,СВЦЭМ!$B$40:$B$783,Y$296)+'СЕТ СН'!$F$16</f>
        <v>0</v>
      </c>
    </row>
    <row r="324" spans="1:27" ht="15.75" hidden="1" x14ac:dyDescent="0.2">
      <c r="A324" s="35">
        <f t="shared" si="8"/>
        <v>44589</v>
      </c>
      <c r="B324" s="36">
        <f>SUMIFS(СВЦЭМ!$I$40:$I$783,СВЦЭМ!$A$40:$A$783,$A324,СВЦЭМ!$B$40:$B$783,B$296)+'СЕТ СН'!$F$16</f>
        <v>0</v>
      </c>
      <c r="C324" s="36">
        <f>SUMIFS(СВЦЭМ!$I$40:$I$783,СВЦЭМ!$A$40:$A$783,$A324,СВЦЭМ!$B$40:$B$783,C$296)+'СЕТ СН'!$F$16</f>
        <v>0</v>
      </c>
      <c r="D324" s="36">
        <f>SUMIFS(СВЦЭМ!$I$40:$I$783,СВЦЭМ!$A$40:$A$783,$A324,СВЦЭМ!$B$40:$B$783,D$296)+'СЕТ СН'!$F$16</f>
        <v>0</v>
      </c>
      <c r="E324" s="36">
        <f>SUMIFS(СВЦЭМ!$I$40:$I$783,СВЦЭМ!$A$40:$A$783,$A324,СВЦЭМ!$B$40:$B$783,E$296)+'СЕТ СН'!$F$16</f>
        <v>0</v>
      </c>
      <c r="F324" s="36">
        <f>SUMIFS(СВЦЭМ!$I$40:$I$783,СВЦЭМ!$A$40:$A$783,$A324,СВЦЭМ!$B$40:$B$783,F$296)+'СЕТ СН'!$F$16</f>
        <v>0</v>
      </c>
      <c r="G324" s="36">
        <f>SUMIFS(СВЦЭМ!$I$40:$I$783,СВЦЭМ!$A$40:$A$783,$A324,СВЦЭМ!$B$40:$B$783,G$296)+'СЕТ СН'!$F$16</f>
        <v>0</v>
      </c>
      <c r="H324" s="36">
        <f>SUMIFS(СВЦЭМ!$I$40:$I$783,СВЦЭМ!$A$40:$A$783,$A324,СВЦЭМ!$B$40:$B$783,H$296)+'СЕТ СН'!$F$16</f>
        <v>0</v>
      </c>
      <c r="I324" s="36">
        <f>SUMIFS(СВЦЭМ!$I$40:$I$783,СВЦЭМ!$A$40:$A$783,$A324,СВЦЭМ!$B$40:$B$783,I$296)+'СЕТ СН'!$F$16</f>
        <v>0</v>
      </c>
      <c r="J324" s="36">
        <f>SUMIFS(СВЦЭМ!$I$40:$I$783,СВЦЭМ!$A$40:$A$783,$A324,СВЦЭМ!$B$40:$B$783,J$296)+'СЕТ СН'!$F$16</f>
        <v>0</v>
      </c>
      <c r="K324" s="36">
        <f>SUMIFS(СВЦЭМ!$I$40:$I$783,СВЦЭМ!$A$40:$A$783,$A324,СВЦЭМ!$B$40:$B$783,K$296)+'СЕТ СН'!$F$16</f>
        <v>0</v>
      </c>
      <c r="L324" s="36">
        <f>SUMIFS(СВЦЭМ!$I$40:$I$783,СВЦЭМ!$A$40:$A$783,$A324,СВЦЭМ!$B$40:$B$783,L$296)+'СЕТ СН'!$F$16</f>
        <v>0</v>
      </c>
      <c r="M324" s="36">
        <f>SUMIFS(СВЦЭМ!$I$40:$I$783,СВЦЭМ!$A$40:$A$783,$A324,СВЦЭМ!$B$40:$B$783,M$296)+'СЕТ СН'!$F$16</f>
        <v>0</v>
      </c>
      <c r="N324" s="36">
        <f>SUMIFS(СВЦЭМ!$I$40:$I$783,СВЦЭМ!$A$40:$A$783,$A324,СВЦЭМ!$B$40:$B$783,N$296)+'СЕТ СН'!$F$16</f>
        <v>0</v>
      </c>
      <c r="O324" s="36">
        <f>SUMIFS(СВЦЭМ!$I$40:$I$783,СВЦЭМ!$A$40:$A$783,$A324,СВЦЭМ!$B$40:$B$783,O$296)+'СЕТ СН'!$F$16</f>
        <v>0</v>
      </c>
      <c r="P324" s="36">
        <f>SUMIFS(СВЦЭМ!$I$40:$I$783,СВЦЭМ!$A$40:$A$783,$A324,СВЦЭМ!$B$40:$B$783,P$296)+'СЕТ СН'!$F$16</f>
        <v>0</v>
      </c>
      <c r="Q324" s="36">
        <f>SUMIFS(СВЦЭМ!$I$40:$I$783,СВЦЭМ!$A$40:$A$783,$A324,СВЦЭМ!$B$40:$B$783,Q$296)+'СЕТ СН'!$F$16</f>
        <v>0</v>
      </c>
      <c r="R324" s="36">
        <f>SUMIFS(СВЦЭМ!$I$40:$I$783,СВЦЭМ!$A$40:$A$783,$A324,СВЦЭМ!$B$40:$B$783,R$296)+'СЕТ СН'!$F$16</f>
        <v>0</v>
      </c>
      <c r="S324" s="36">
        <f>SUMIFS(СВЦЭМ!$I$40:$I$783,СВЦЭМ!$A$40:$A$783,$A324,СВЦЭМ!$B$40:$B$783,S$296)+'СЕТ СН'!$F$16</f>
        <v>0</v>
      </c>
      <c r="T324" s="36">
        <f>SUMIFS(СВЦЭМ!$I$40:$I$783,СВЦЭМ!$A$40:$A$783,$A324,СВЦЭМ!$B$40:$B$783,T$296)+'СЕТ СН'!$F$16</f>
        <v>0</v>
      </c>
      <c r="U324" s="36">
        <f>SUMIFS(СВЦЭМ!$I$40:$I$783,СВЦЭМ!$A$40:$A$783,$A324,СВЦЭМ!$B$40:$B$783,U$296)+'СЕТ СН'!$F$16</f>
        <v>0</v>
      </c>
      <c r="V324" s="36">
        <f>SUMIFS(СВЦЭМ!$I$40:$I$783,СВЦЭМ!$A$40:$A$783,$A324,СВЦЭМ!$B$40:$B$783,V$296)+'СЕТ СН'!$F$16</f>
        <v>0</v>
      </c>
      <c r="W324" s="36">
        <f>SUMIFS(СВЦЭМ!$I$40:$I$783,СВЦЭМ!$A$40:$A$783,$A324,СВЦЭМ!$B$40:$B$783,W$296)+'СЕТ СН'!$F$16</f>
        <v>0</v>
      </c>
      <c r="X324" s="36">
        <f>SUMIFS(СВЦЭМ!$I$40:$I$783,СВЦЭМ!$A$40:$A$783,$A324,СВЦЭМ!$B$40:$B$783,X$296)+'СЕТ СН'!$F$16</f>
        <v>0</v>
      </c>
      <c r="Y324" s="36">
        <f>SUMIFS(СВЦЭМ!$I$40:$I$783,СВЦЭМ!$A$40:$A$783,$A324,СВЦЭМ!$B$40:$B$783,Y$296)+'СЕТ СН'!$F$16</f>
        <v>0</v>
      </c>
    </row>
    <row r="325" spans="1:27" ht="15.75" hidden="1" x14ac:dyDescent="0.2">
      <c r="A325" s="35">
        <f t="shared" si="8"/>
        <v>44590</v>
      </c>
      <c r="B325" s="36">
        <f>SUMIFS(СВЦЭМ!$I$40:$I$783,СВЦЭМ!$A$40:$A$783,$A325,СВЦЭМ!$B$40:$B$783,B$296)+'СЕТ СН'!$F$16</f>
        <v>0</v>
      </c>
      <c r="C325" s="36">
        <f>SUMIFS(СВЦЭМ!$I$40:$I$783,СВЦЭМ!$A$40:$A$783,$A325,СВЦЭМ!$B$40:$B$783,C$296)+'СЕТ СН'!$F$16</f>
        <v>0</v>
      </c>
      <c r="D325" s="36">
        <f>SUMIFS(СВЦЭМ!$I$40:$I$783,СВЦЭМ!$A$40:$A$783,$A325,СВЦЭМ!$B$40:$B$783,D$296)+'СЕТ СН'!$F$16</f>
        <v>0</v>
      </c>
      <c r="E325" s="36">
        <f>SUMIFS(СВЦЭМ!$I$40:$I$783,СВЦЭМ!$A$40:$A$783,$A325,СВЦЭМ!$B$40:$B$783,E$296)+'СЕТ СН'!$F$16</f>
        <v>0</v>
      </c>
      <c r="F325" s="36">
        <f>SUMIFS(СВЦЭМ!$I$40:$I$783,СВЦЭМ!$A$40:$A$783,$A325,СВЦЭМ!$B$40:$B$783,F$296)+'СЕТ СН'!$F$16</f>
        <v>0</v>
      </c>
      <c r="G325" s="36">
        <f>SUMIFS(СВЦЭМ!$I$40:$I$783,СВЦЭМ!$A$40:$A$783,$A325,СВЦЭМ!$B$40:$B$783,G$296)+'СЕТ СН'!$F$16</f>
        <v>0</v>
      </c>
      <c r="H325" s="36">
        <f>SUMIFS(СВЦЭМ!$I$40:$I$783,СВЦЭМ!$A$40:$A$783,$A325,СВЦЭМ!$B$40:$B$783,H$296)+'СЕТ СН'!$F$16</f>
        <v>0</v>
      </c>
      <c r="I325" s="36">
        <f>SUMIFS(СВЦЭМ!$I$40:$I$783,СВЦЭМ!$A$40:$A$783,$A325,СВЦЭМ!$B$40:$B$783,I$296)+'СЕТ СН'!$F$16</f>
        <v>0</v>
      </c>
      <c r="J325" s="36">
        <f>SUMIFS(СВЦЭМ!$I$40:$I$783,СВЦЭМ!$A$40:$A$783,$A325,СВЦЭМ!$B$40:$B$783,J$296)+'СЕТ СН'!$F$16</f>
        <v>0</v>
      </c>
      <c r="K325" s="36">
        <f>SUMIFS(СВЦЭМ!$I$40:$I$783,СВЦЭМ!$A$40:$A$783,$A325,СВЦЭМ!$B$40:$B$783,K$296)+'СЕТ СН'!$F$16</f>
        <v>0</v>
      </c>
      <c r="L325" s="36">
        <f>SUMIFS(СВЦЭМ!$I$40:$I$783,СВЦЭМ!$A$40:$A$783,$A325,СВЦЭМ!$B$40:$B$783,L$296)+'СЕТ СН'!$F$16</f>
        <v>0</v>
      </c>
      <c r="M325" s="36">
        <f>SUMIFS(СВЦЭМ!$I$40:$I$783,СВЦЭМ!$A$40:$A$783,$A325,СВЦЭМ!$B$40:$B$783,M$296)+'СЕТ СН'!$F$16</f>
        <v>0</v>
      </c>
      <c r="N325" s="36">
        <f>SUMIFS(СВЦЭМ!$I$40:$I$783,СВЦЭМ!$A$40:$A$783,$A325,СВЦЭМ!$B$40:$B$783,N$296)+'СЕТ СН'!$F$16</f>
        <v>0</v>
      </c>
      <c r="O325" s="36">
        <f>SUMIFS(СВЦЭМ!$I$40:$I$783,СВЦЭМ!$A$40:$A$783,$A325,СВЦЭМ!$B$40:$B$783,O$296)+'СЕТ СН'!$F$16</f>
        <v>0</v>
      </c>
      <c r="P325" s="36">
        <f>SUMIFS(СВЦЭМ!$I$40:$I$783,СВЦЭМ!$A$40:$A$783,$A325,СВЦЭМ!$B$40:$B$783,P$296)+'СЕТ СН'!$F$16</f>
        <v>0</v>
      </c>
      <c r="Q325" s="36">
        <f>SUMIFS(СВЦЭМ!$I$40:$I$783,СВЦЭМ!$A$40:$A$783,$A325,СВЦЭМ!$B$40:$B$783,Q$296)+'СЕТ СН'!$F$16</f>
        <v>0</v>
      </c>
      <c r="R325" s="36">
        <f>SUMIFS(СВЦЭМ!$I$40:$I$783,СВЦЭМ!$A$40:$A$783,$A325,СВЦЭМ!$B$40:$B$783,R$296)+'СЕТ СН'!$F$16</f>
        <v>0</v>
      </c>
      <c r="S325" s="36">
        <f>SUMIFS(СВЦЭМ!$I$40:$I$783,СВЦЭМ!$A$40:$A$783,$A325,СВЦЭМ!$B$40:$B$783,S$296)+'СЕТ СН'!$F$16</f>
        <v>0</v>
      </c>
      <c r="T325" s="36">
        <f>SUMIFS(СВЦЭМ!$I$40:$I$783,СВЦЭМ!$A$40:$A$783,$A325,СВЦЭМ!$B$40:$B$783,T$296)+'СЕТ СН'!$F$16</f>
        <v>0</v>
      </c>
      <c r="U325" s="36">
        <f>SUMIFS(СВЦЭМ!$I$40:$I$783,СВЦЭМ!$A$40:$A$783,$A325,СВЦЭМ!$B$40:$B$783,U$296)+'СЕТ СН'!$F$16</f>
        <v>0</v>
      </c>
      <c r="V325" s="36">
        <f>SUMIFS(СВЦЭМ!$I$40:$I$783,СВЦЭМ!$A$40:$A$783,$A325,СВЦЭМ!$B$40:$B$783,V$296)+'СЕТ СН'!$F$16</f>
        <v>0</v>
      </c>
      <c r="W325" s="36">
        <f>SUMIFS(СВЦЭМ!$I$40:$I$783,СВЦЭМ!$A$40:$A$783,$A325,СВЦЭМ!$B$40:$B$783,W$296)+'СЕТ СН'!$F$16</f>
        <v>0</v>
      </c>
      <c r="X325" s="36">
        <f>SUMIFS(СВЦЭМ!$I$40:$I$783,СВЦЭМ!$A$40:$A$783,$A325,СВЦЭМ!$B$40:$B$783,X$296)+'СЕТ СН'!$F$16</f>
        <v>0</v>
      </c>
      <c r="Y325" s="36">
        <f>SUMIFS(СВЦЭМ!$I$40:$I$783,СВЦЭМ!$A$40:$A$783,$A325,СВЦЭМ!$B$40:$B$783,Y$296)+'СЕТ СН'!$F$16</f>
        <v>0</v>
      </c>
    </row>
    <row r="326" spans="1:27" ht="15.75" hidden="1" x14ac:dyDescent="0.2">
      <c r="A326" s="35">
        <f t="shared" si="8"/>
        <v>44591</v>
      </c>
      <c r="B326" s="36">
        <f>SUMIFS(СВЦЭМ!$I$40:$I$783,СВЦЭМ!$A$40:$A$783,$A326,СВЦЭМ!$B$40:$B$783,B$296)+'СЕТ СН'!$F$16</f>
        <v>0</v>
      </c>
      <c r="C326" s="36">
        <f>SUMIFS(СВЦЭМ!$I$40:$I$783,СВЦЭМ!$A$40:$A$783,$A326,СВЦЭМ!$B$40:$B$783,C$296)+'СЕТ СН'!$F$16</f>
        <v>0</v>
      </c>
      <c r="D326" s="36">
        <f>SUMIFS(СВЦЭМ!$I$40:$I$783,СВЦЭМ!$A$40:$A$783,$A326,СВЦЭМ!$B$40:$B$783,D$296)+'СЕТ СН'!$F$16</f>
        <v>0</v>
      </c>
      <c r="E326" s="36">
        <f>SUMIFS(СВЦЭМ!$I$40:$I$783,СВЦЭМ!$A$40:$A$783,$A326,СВЦЭМ!$B$40:$B$783,E$296)+'СЕТ СН'!$F$16</f>
        <v>0</v>
      </c>
      <c r="F326" s="36">
        <f>SUMIFS(СВЦЭМ!$I$40:$I$783,СВЦЭМ!$A$40:$A$783,$A326,СВЦЭМ!$B$40:$B$783,F$296)+'СЕТ СН'!$F$16</f>
        <v>0</v>
      </c>
      <c r="G326" s="36">
        <f>SUMIFS(СВЦЭМ!$I$40:$I$783,СВЦЭМ!$A$40:$A$783,$A326,СВЦЭМ!$B$40:$B$783,G$296)+'СЕТ СН'!$F$16</f>
        <v>0</v>
      </c>
      <c r="H326" s="36">
        <f>SUMIFS(СВЦЭМ!$I$40:$I$783,СВЦЭМ!$A$40:$A$783,$A326,СВЦЭМ!$B$40:$B$783,H$296)+'СЕТ СН'!$F$16</f>
        <v>0</v>
      </c>
      <c r="I326" s="36">
        <f>SUMIFS(СВЦЭМ!$I$40:$I$783,СВЦЭМ!$A$40:$A$783,$A326,СВЦЭМ!$B$40:$B$783,I$296)+'СЕТ СН'!$F$16</f>
        <v>0</v>
      </c>
      <c r="J326" s="36">
        <f>SUMIFS(СВЦЭМ!$I$40:$I$783,СВЦЭМ!$A$40:$A$783,$A326,СВЦЭМ!$B$40:$B$783,J$296)+'СЕТ СН'!$F$16</f>
        <v>0</v>
      </c>
      <c r="K326" s="36">
        <f>SUMIFS(СВЦЭМ!$I$40:$I$783,СВЦЭМ!$A$40:$A$783,$A326,СВЦЭМ!$B$40:$B$783,K$296)+'СЕТ СН'!$F$16</f>
        <v>0</v>
      </c>
      <c r="L326" s="36">
        <f>SUMIFS(СВЦЭМ!$I$40:$I$783,СВЦЭМ!$A$40:$A$783,$A326,СВЦЭМ!$B$40:$B$783,L$296)+'СЕТ СН'!$F$16</f>
        <v>0</v>
      </c>
      <c r="M326" s="36">
        <f>SUMIFS(СВЦЭМ!$I$40:$I$783,СВЦЭМ!$A$40:$A$783,$A326,СВЦЭМ!$B$40:$B$783,M$296)+'СЕТ СН'!$F$16</f>
        <v>0</v>
      </c>
      <c r="N326" s="36">
        <f>SUMIFS(СВЦЭМ!$I$40:$I$783,СВЦЭМ!$A$40:$A$783,$A326,СВЦЭМ!$B$40:$B$783,N$296)+'СЕТ СН'!$F$16</f>
        <v>0</v>
      </c>
      <c r="O326" s="36">
        <f>SUMIFS(СВЦЭМ!$I$40:$I$783,СВЦЭМ!$A$40:$A$783,$A326,СВЦЭМ!$B$40:$B$783,O$296)+'СЕТ СН'!$F$16</f>
        <v>0</v>
      </c>
      <c r="P326" s="36">
        <f>SUMIFS(СВЦЭМ!$I$40:$I$783,СВЦЭМ!$A$40:$A$783,$A326,СВЦЭМ!$B$40:$B$783,P$296)+'СЕТ СН'!$F$16</f>
        <v>0</v>
      </c>
      <c r="Q326" s="36">
        <f>SUMIFS(СВЦЭМ!$I$40:$I$783,СВЦЭМ!$A$40:$A$783,$A326,СВЦЭМ!$B$40:$B$783,Q$296)+'СЕТ СН'!$F$16</f>
        <v>0</v>
      </c>
      <c r="R326" s="36">
        <f>SUMIFS(СВЦЭМ!$I$40:$I$783,СВЦЭМ!$A$40:$A$783,$A326,СВЦЭМ!$B$40:$B$783,R$296)+'СЕТ СН'!$F$16</f>
        <v>0</v>
      </c>
      <c r="S326" s="36">
        <f>SUMIFS(СВЦЭМ!$I$40:$I$783,СВЦЭМ!$A$40:$A$783,$A326,СВЦЭМ!$B$40:$B$783,S$296)+'СЕТ СН'!$F$16</f>
        <v>0</v>
      </c>
      <c r="T326" s="36">
        <f>SUMIFS(СВЦЭМ!$I$40:$I$783,СВЦЭМ!$A$40:$A$783,$A326,СВЦЭМ!$B$40:$B$783,T$296)+'СЕТ СН'!$F$16</f>
        <v>0</v>
      </c>
      <c r="U326" s="36">
        <f>SUMIFS(СВЦЭМ!$I$40:$I$783,СВЦЭМ!$A$40:$A$783,$A326,СВЦЭМ!$B$40:$B$783,U$296)+'СЕТ СН'!$F$16</f>
        <v>0</v>
      </c>
      <c r="V326" s="36">
        <f>SUMIFS(СВЦЭМ!$I$40:$I$783,СВЦЭМ!$A$40:$A$783,$A326,СВЦЭМ!$B$40:$B$783,V$296)+'СЕТ СН'!$F$16</f>
        <v>0</v>
      </c>
      <c r="W326" s="36">
        <f>SUMIFS(СВЦЭМ!$I$40:$I$783,СВЦЭМ!$A$40:$A$783,$A326,СВЦЭМ!$B$40:$B$783,W$296)+'СЕТ СН'!$F$16</f>
        <v>0</v>
      </c>
      <c r="X326" s="36">
        <f>SUMIFS(СВЦЭМ!$I$40:$I$783,СВЦЭМ!$A$40:$A$783,$A326,СВЦЭМ!$B$40:$B$783,X$296)+'СЕТ СН'!$F$16</f>
        <v>0</v>
      </c>
      <c r="Y326" s="36">
        <f>SUMIFS(СВЦЭМ!$I$40:$I$783,СВЦЭМ!$A$40:$A$783,$A326,СВЦЭМ!$B$40:$B$783,Y$296)+'СЕТ СН'!$F$16</f>
        <v>0</v>
      </c>
    </row>
    <row r="327" spans="1:27" ht="15.75" hidden="1" x14ac:dyDescent="0.2">
      <c r="A327" s="35">
        <f t="shared" si="8"/>
        <v>44592</v>
      </c>
      <c r="B327" s="36">
        <f>SUMIFS(СВЦЭМ!$I$40:$I$783,СВЦЭМ!$A$40:$A$783,$A327,СВЦЭМ!$B$40:$B$783,B$296)+'СЕТ СН'!$F$16</f>
        <v>0</v>
      </c>
      <c r="C327" s="36">
        <f>SUMIFS(СВЦЭМ!$I$40:$I$783,СВЦЭМ!$A$40:$A$783,$A327,СВЦЭМ!$B$40:$B$783,C$296)+'СЕТ СН'!$F$16</f>
        <v>0</v>
      </c>
      <c r="D327" s="36">
        <f>SUMIFS(СВЦЭМ!$I$40:$I$783,СВЦЭМ!$A$40:$A$783,$A327,СВЦЭМ!$B$40:$B$783,D$296)+'СЕТ СН'!$F$16</f>
        <v>0</v>
      </c>
      <c r="E327" s="36">
        <f>SUMIFS(СВЦЭМ!$I$40:$I$783,СВЦЭМ!$A$40:$A$783,$A327,СВЦЭМ!$B$40:$B$783,E$296)+'СЕТ СН'!$F$16</f>
        <v>0</v>
      </c>
      <c r="F327" s="36">
        <f>SUMIFS(СВЦЭМ!$I$40:$I$783,СВЦЭМ!$A$40:$A$783,$A327,СВЦЭМ!$B$40:$B$783,F$296)+'СЕТ СН'!$F$16</f>
        <v>0</v>
      </c>
      <c r="G327" s="36">
        <f>SUMIFS(СВЦЭМ!$I$40:$I$783,СВЦЭМ!$A$40:$A$783,$A327,СВЦЭМ!$B$40:$B$783,G$296)+'СЕТ СН'!$F$16</f>
        <v>0</v>
      </c>
      <c r="H327" s="36">
        <f>SUMIFS(СВЦЭМ!$I$40:$I$783,СВЦЭМ!$A$40:$A$783,$A327,СВЦЭМ!$B$40:$B$783,H$296)+'СЕТ СН'!$F$16</f>
        <v>0</v>
      </c>
      <c r="I327" s="36">
        <f>SUMIFS(СВЦЭМ!$I$40:$I$783,СВЦЭМ!$A$40:$A$783,$A327,СВЦЭМ!$B$40:$B$783,I$296)+'СЕТ СН'!$F$16</f>
        <v>0</v>
      </c>
      <c r="J327" s="36">
        <f>SUMIFS(СВЦЭМ!$I$40:$I$783,СВЦЭМ!$A$40:$A$783,$A327,СВЦЭМ!$B$40:$B$783,J$296)+'СЕТ СН'!$F$16</f>
        <v>0</v>
      </c>
      <c r="K327" s="36">
        <f>SUMIFS(СВЦЭМ!$I$40:$I$783,СВЦЭМ!$A$40:$A$783,$A327,СВЦЭМ!$B$40:$B$783,K$296)+'СЕТ СН'!$F$16</f>
        <v>0</v>
      </c>
      <c r="L327" s="36">
        <f>SUMIFS(СВЦЭМ!$I$40:$I$783,СВЦЭМ!$A$40:$A$783,$A327,СВЦЭМ!$B$40:$B$783,L$296)+'СЕТ СН'!$F$16</f>
        <v>0</v>
      </c>
      <c r="M327" s="36">
        <f>SUMIFS(СВЦЭМ!$I$40:$I$783,СВЦЭМ!$A$40:$A$783,$A327,СВЦЭМ!$B$40:$B$783,M$296)+'СЕТ СН'!$F$16</f>
        <v>0</v>
      </c>
      <c r="N327" s="36">
        <f>SUMIFS(СВЦЭМ!$I$40:$I$783,СВЦЭМ!$A$40:$A$783,$A327,СВЦЭМ!$B$40:$B$783,N$296)+'СЕТ СН'!$F$16</f>
        <v>0</v>
      </c>
      <c r="O327" s="36">
        <f>SUMIFS(СВЦЭМ!$I$40:$I$783,СВЦЭМ!$A$40:$A$783,$A327,СВЦЭМ!$B$40:$B$783,O$296)+'СЕТ СН'!$F$16</f>
        <v>0</v>
      </c>
      <c r="P327" s="36">
        <f>SUMIFS(СВЦЭМ!$I$40:$I$783,СВЦЭМ!$A$40:$A$783,$A327,СВЦЭМ!$B$40:$B$783,P$296)+'СЕТ СН'!$F$16</f>
        <v>0</v>
      </c>
      <c r="Q327" s="36">
        <f>SUMIFS(СВЦЭМ!$I$40:$I$783,СВЦЭМ!$A$40:$A$783,$A327,СВЦЭМ!$B$40:$B$783,Q$296)+'СЕТ СН'!$F$16</f>
        <v>0</v>
      </c>
      <c r="R327" s="36">
        <f>SUMIFS(СВЦЭМ!$I$40:$I$783,СВЦЭМ!$A$40:$A$783,$A327,СВЦЭМ!$B$40:$B$783,R$296)+'СЕТ СН'!$F$16</f>
        <v>0</v>
      </c>
      <c r="S327" s="36">
        <f>SUMIFS(СВЦЭМ!$I$40:$I$783,СВЦЭМ!$A$40:$A$783,$A327,СВЦЭМ!$B$40:$B$783,S$296)+'СЕТ СН'!$F$16</f>
        <v>0</v>
      </c>
      <c r="T327" s="36">
        <f>SUMIFS(СВЦЭМ!$I$40:$I$783,СВЦЭМ!$A$40:$A$783,$A327,СВЦЭМ!$B$40:$B$783,T$296)+'СЕТ СН'!$F$16</f>
        <v>0</v>
      </c>
      <c r="U327" s="36">
        <f>SUMIFS(СВЦЭМ!$I$40:$I$783,СВЦЭМ!$A$40:$A$783,$A327,СВЦЭМ!$B$40:$B$783,U$296)+'СЕТ СН'!$F$16</f>
        <v>0</v>
      </c>
      <c r="V327" s="36">
        <f>SUMIFS(СВЦЭМ!$I$40:$I$783,СВЦЭМ!$A$40:$A$783,$A327,СВЦЭМ!$B$40:$B$783,V$296)+'СЕТ СН'!$F$16</f>
        <v>0</v>
      </c>
      <c r="W327" s="36">
        <f>SUMIFS(СВЦЭМ!$I$40:$I$783,СВЦЭМ!$A$40:$A$783,$A327,СВЦЭМ!$B$40:$B$783,W$296)+'СЕТ СН'!$F$16</f>
        <v>0</v>
      </c>
      <c r="X327" s="36">
        <f>SUMIFS(СВЦЭМ!$I$40:$I$783,СВЦЭМ!$A$40:$A$783,$A327,СВЦЭМ!$B$40:$B$783,X$296)+'СЕТ СН'!$F$16</f>
        <v>0</v>
      </c>
      <c r="Y327" s="36">
        <f>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01.01.2022</v>
      </c>
      <c r="B332" s="36">
        <f>SUMIFS(СВЦЭМ!$J$40:$J$783,СВЦЭМ!$A$40:$A$783,$A332,СВЦЭМ!$B$40:$B$783,B$331)+'СЕТ СН'!$F$16</f>
        <v>0</v>
      </c>
      <c r="C332" s="36">
        <f>SUMIFS(СВЦЭМ!$J$40:$J$783,СВЦЭМ!$A$40:$A$783,$A332,СВЦЭМ!$B$40:$B$783,C$331)+'СЕТ СН'!$F$16</f>
        <v>0</v>
      </c>
      <c r="D332" s="36">
        <f>SUMIFS(СВЦЭМ!$J$40:$J$783,СВЦЭМ!$A$40:$A$783,$A332,СВЦЭМ!$B$40:$B$783,D$331)+'СЕТ СН'!$F$16</f>
        <v>0</v>
      </c>
      <c r="E332" s="36">
        <f>SUMIFS(СВЦЭМ!$J$40:$J$783,СВЦЭМ!$A$40:$A$783,$A332,СВЦЭМ!$B$40:$B$783,E$331)+'СЕТ СН'!$F$16</f>
        <v>0</v>
      </c>
      <c r="F332" s="36">
        <f>SUMIFS(СВЦЭМ!$J$40:$J$783,СВЦЭМ!$A$40:$A$783,$A332,СВЦЭМ!$B$40:$B$783,F$331)+'СЕТ СН'!$F$16</f>
        <v>0</v>
      </c>
      <c r="G332" s="36">
        <f>SUMIFS(СВЦЭМ!$J$40:$J$783,СВЦЭМ!$A$40:$A$783,$A332,СВЦЭМ!$B$40:$B$783,G$331)+'СЕТ СН'!$F$16</f>
        <v>0</v>
      </c>
      <c r="H332" s="36">
        <f>SUMIFS(СВЦЭМ!$J$40:$J$783,СВЦЭМ!$A$40:$A$783,$A332,СВЦЭМ!$B$40:$B$783,H$331)+'СЕТ СН'!$F$16</f>
        <v>0</v>
      </c>
      <c r="I332" s="36">
        <f>SUMIFS(СВЦЭМ!$J$40:$J$783,СВЦЭМ!$A$40:$A$783,$A332,СВЦЭМ!$B$40:$B$783,I$331)+'СЕТ СН'!$F$16</f>
        <v>0</v>
      </c>
      <c r="J332" s="36">
        <f>SUMIFS(СВЦЭМ!$J$40:$J$783,СВЦЭМ!$A$40:$A$783,$A332,СВЦЭМ!$B$40:$B$783,J$331)+'СЕТ СН'!$F$16</f>
        <v>0</v>
      </c>
      <c r="K332" s="36">
        <f>SUMIFS(СВЦЭМ!$J$40:$J$783,СВЦЭМ!$A$40:$A$783,$A332,СВЦЭМ!$B$40:$B$783,K$331)+'СЕТ СН'!$F$16</f>
        <v>0</v>
      </c>
      <c r="L332" s="36">
        <f>SUMIFS(СВЦЭМ!$J$40:$J$783,СВЦЭМ!$A$40:$A$783,$A332,СВЦЭМ!$B$40:$B$783,L$331)+'СЕТ СН'!$F$16</f>
        <v>0</v>
      </c>
      <c r="M332" s="36">
        <f>SUMIFS(СВЦЭМ!$J$40:$J$783,СВЦЭМ!$A$40:$A$783,$A332,СВЦЭМ!$B$40:$B$783,M$331)+'СЕТ СН'!$F$16</f>
        <v>0</v>
      </c>
      <c r="N332" s="36">
        <f>SUMIFS(СВЦЭМ!$J$40:$J$783,СВЦЭМ!$A$40:$A$783,$A332,СВЦЭМ!$B$40:$B$783,N$331)+'СЕТ СН'!$F$16</f>
        <v>0</v>
      </c>
      <c r="O332" s="36">
        <f>SUMIFS(СВЦЭМ!$J$40:$J$783,СВЦЭМ!$A$40:$A$783,$A332,СВЦЭМ!$B$40:$B$783,O$331)+'СЕТ СН'!$F$16</f>
        <v>0</v>
      </c>
      <c r="P332" s="36">
        <f>SUMIFS(СВЦЭМ!$J$40:$J$783,СВЦЭМ!$A$40:$A$783,$A332,СВЦЭМ!$B$40:$B$783,P$331)+'СЕТ СН'!$F$16</f>
        <v>0</v>
      </c>
      <c r="Q332" s="36">
        <f>SUMIFS(СВЦЭМ!$J$40:$J$783,СВЦЭМ!$A$40:$A$783,$A332,СВЦЭМ!$B$40:$B$783,Q$331)+'СЕТ СН'!$F$16</f>
        <v>0</v>
      </c>
      <c r="R332" s="36">
        <f>SUMIFS(СВЦЭМ!$J$40:$J$783,СВЦЭМ!$A$40:$A$783,$A332,СВЦЭМ!$B$40:$B$783,R$331)+'СЕТ СН'!$F$16</f>
        <v>0</v>
      </c>
      <c r="S332" s="36">
        <f>SUMIFS(СВЦЭМ!$J$40:$J$783,СВЦЭМ!$A$40:$A$783,$A332,СВЦЭМ!$B$40:$B$783,S$331)+'СЕТ СН'!$F$16</f>
        <v>0</v>
      </c>
      <c r="T332" s="36">
        <f>SUMIFS(СВЦЭМ!$J$40:$J$783,СВЦЭМ!$A$40:$A$783,$A332,СВЦЭМ!$B$40:$B$783,T$331)+'СЕТ СН'!$F$16</f>
        <v>0</v>
      </c>
      <c r="U332" s="36">
        <f>SUMIFS(СВЦЭМ!$J$40:$J$783,СВЦЭМ!$A$40:$A$783,$A332,СВЦЭМ!$B$40:$B$783,U$331)+'СЕТ СН'!$F$16</f>
        <v>0</v>
      </c>
      <c r="V332" s="36">
        <f>SUMIFS(СВЦЭМ!$J$40:$J$783,СВЦЭМ!$A$40:$A$783,$A332,СВЦЭМ!$B$40:$B$783,V$331)+'СЕТ СН'!$F$16</f>
        <v>0</v>
      </c>
      <c r="W332" s="36">
        <f>SUMIFS(СВЦЭМ!$J$40:$J$783,СВЦЭМ!$A$40:$A$783,$A332,СВЦЭМ!$B$40:$B$783,W$331)+'СЕТ СН'!$F$16</f>
        <v>0</v>
      </c>
      <c r="X332" s="36">
        <f>SUMIFS(СВЦЭМ!$J$40:$J$783,СВЦЭМ!$A$40:$A$783,$A332,СВЦЭМ!$B$40:$B$783,X$331)+'СЕТ СН'!$F$16</f>
        <v>0</v>
      </c>
      <c r="Y332" s="36">
        <f>SUMIFS(СВЦЭМ!$J$40:$J$783,СВЦЭМ!$A$40:$A$783,$A332,СВЦЭМ!$B$40:$B$783,Y$331)+'СЕТ СН'!$F$16</f>
        <v>0</v>
      </c>
      <c r="AA332" s="45"/>
    </row>
    <row r="333" spans="1:27" ht="15.75" hidden="1" x14ac:dyDescent="0.2">
      <c r="A333" s="35">
        <f>A332+1</f>
        <v>44563</v>
      </c>
      <c r="B333" s="36">
        <f>SUMIFS(СВЦЭМ!$J$40:$J$783,СВЦЭМ!$A$40:$A$783,$A333,СВЦЭМ!$B$40:$B$783,B$331)+'СЕТ СН'!$F$16</f>
        <v>0</v>
      </c>
      <c r="C333" s="36">
        <f>SUMIFS(СВЦЭМ!$J$40:$J$783,СВЦЭМ!$A$40:$A$783,$A333,СВЦЭМ!$B$40:$B$783,C$331)+'СЕТ СН'!$F$16</f>
        <v>0</v>
      </c>
      <c r="D333" s="36">
        <f>SUMIFS(СВЦЭМ!$J$40:$J$783,СВЦЭМ!$A$40:$A$783,$A333,СВЦЭМ!$B$40:$B$783,D$331)+'СЕТ СН'!$F$16</f>
        <v>0</v>
      </c>
      <c r="E333" s="36">
        <f>SUMIFS(СВЦЭМ!$J$40:$J$783,СВЦЭМ!$A$40:$A$783,$A333,СВЦЭМ!$B$40:$B$783,E$331)+'СЕТ СН'!$F$16</f>
        <v>0</v>
      </c>
      <c r="F333" s="36">
        <f>SUMIFS(СВЦЭМ!$J$40:$J$783,СВЦЭМ!$A$40:$A$783,$A333,СВЦЭМ!$B$40:$B$783,F$331)+'СЕТ СН'!$F$16</f>
        <v>0</v>
      </c>
      <c r="G333" s="36">
        <f>SUMIFS(СВЦЭМ!$J$40:$J$783,СВЦЭМ!$A$40:$A$783,$A333,СВЦЭМ!$B$40:$B$783,G$331)+'СЕТ СН'!$F$16</f>
        <v>0</v>
      </c>
      <c r="H333" s="36">
        <f>SUMIFS(СВЦЭМ!$J$40:$J$783,СВЦЭМ!$A$40:$A$783,$A333,СВЦЭМ!$B$40:$B$783,H$331)+'СЕТ СН'!$F$16</f>
        <v>0</v>
      </c>
      <c r="I333" s="36">
        <f>SUMIFS(СВЦЭМ!$J$40:$J$783,СВЦЭМ!$A$40:$A$783,$A333,СВЦЭМ!$B$40:$B$783,I$331)+'СЕТ СН'!$F$16</f>
        <v>0</v>
      </c>
      <c r="J333" s="36">
        <f>SUMIFS(СВЦЭМ!$J$40:$J$783,СВЦЭМ!$A$40:$A$783,$A333,СВЦЭМ!$B$40:$B$783,J$331)+'СЕТ СН'!$F$16</f>
        <v>0</v>
      </c>
      <c r="K333" s="36">
        <f>SUMIFS(СВЦЭМ!$J$40:$J$783,СВЦЭМ!$A$40:$A$783,$A333,СВЦЭМ!$B$40:$B$783,K$331)+'СЕТ СН'!$F$16</f>
        <v>0</v>
      </c>
      <c r="L333" s="36">
        <f>SUMIFS(СВЦЭМ!$J$40:$J$783,СВЦЭМ!$A$40:$A$783,$A333,СВЦЭМ!$B$40:$B$783,L$331)+'СЕТ СН'!$F$16</f>
        <v>0</v>
      </c>
      <c r="M333" s="36">
        <f>SUMIFS(СВЦЭМ!$J$40:$J$783,СВЦЭМ!$A$40:$A$783,$A333,СВЦЭМ!$B$40:$B$783,M$331)+'СЕТ СН'!$F$16</f>
        <v>0</v>
      </c>
      <c r="N333" s="36">
        <f>SUMIFS(СВЦЭМ!$J$40:$J$783,СВЦЭМ!$A$40:$A$783,$A333,СВЦЭМ!$B$40:$B$783,N$331)+'СЕТ СН'!$F$16</f>
        <v>0</v>
      </c>
      <c r="O333" s="36">
        <f>SUMIFS(СВЦЭМ!$J$40:$J$783,СВЦЭМ!$A$40:$A$783,$A333,СВЦЭМ!$B$40:$B$783,O$331)+'СЕТ СН'!$F$16</f>
        <v>0</v>
      </c>
      <c r="P333" s="36">
        <f>SUMIFS(СВЦЭМ!$J$40:$J$783,СВЦЭМ!$A$40:$A$783,$A333,СВЦЭМ!$B$40:$B$783,P$331)+'СЕТ СН'!$F$16</f>
        <v>0</v>
      </c>
      <c r="Q333" s="36">
        <f>SUMIFS(СВЦЭМ!$J$40:$J$783,СВЦЭМ!$A$40:$A$783,$A333,СВЦЭМ!$B$40:$B$783,Q$331)+'СЕТ СН'!$F$16</f>
        <v>0</v>
      </c>
      <c r="R333" s="36">
        <f>SUMIFS(СВЦЭМ!$J$40:$J$783,СВЦЭМ!$A$40:$A$783,$A333,СВЦЭМ!$B$40:$B$783,R$331)+'СЕТ СН'!$F$16</f>
        <v>0</v>
      </c>
      <c r="S333" s="36">
        <f>SUMIFS(СВЦЭМ!$J$40:$J$783,СВЦЭМ!$A$40:$A$783,$A333,СВЦЭМ!$B$40:$B$783,S$331)+'СЕТ СН'!$F$16</f>
        <v>0</v>
      </c>
      <c r="T333" s="36">
        <f>SUMIFS(СВЦЭМ!$J$40:$J$783,СВЦЭМ!$A$40:$A$783,$A333,СВЦЭМ!$B$40:$B$783,T$331)+'СЕТ СН'!$F$16</f>
        <v>0</v>
      </c>
      <c r="U333" s="36">
        <f>SUMIFS(СВЦЭМ!$J$40:$J$783,СВЦЭМ!$A$40:$A$783,$A333,СВЦЭМ!$B$40:$B$783,U$331)+'СЕТ СН'!$F$16</f>
        <v>0</v>
      </c>
      <c r="V333" s="36">
        <f>SUMIFS(СВЦЭМ!$J$40:$J$783,СВЦЭМ!$A$40:$A$783,$A333,СВЦЭМ!$B$40:$B$783,V$331)+'СЕТ СН'!$F$16</f>
        <v>0</v>
      </c>
      <c r="W333" s="36">
        <f>SUMIFS(СВЦЭМ!$J$40:$J$783,СВЦЭМ!$A$40:$A$783,$A333,СВЦЭМ!$B$40:$B$783,W$331)+'СЕТ СН'!$F$16</f>
        <v>0</v>
      </c>
      <c r="X333" s="36">
        <f>SUMIFS(СВЦЭМ!$J$40:$J$783,СВЦЭМ!$A$40:$A$783,$A333,СВЦЭМ!$B$40:$B$783,X$331)+'СЕТ СН'!$F$16</f>
        <v>0</v>
      </c>
      <c r="Y333" s="36">
        <f>SUMIFS(СВЦЭМ!$J$40:$J$783,СВЦЭМ!$A$40:$A$783,$A333,СВЦЭМ!$B$40:$B$783,Y$331)+'СЕТ СН'!$F$16</f>
        <v>0</v>
      </c>
    </row>
    <row r="334" spans="1:27" ht="15.75" hidden="1" x14ac:dyDescent="0.2">
      <c r="A334" s="35">
        <f t="shared" ref="A334:A362" si="9">A333+1</f>
        <v>44564</v>
      </c>
      <c r="B334" s="36">
        <f>SUMIFS(СВЦЭМ!$J$40:$J$783,СВЦЭМ!$A$40:$A$783,$A334,СВЦЭМ!$B$40:$B$783,B$331)+'СЕТ СН'!$F$16</f>
        <v>0</v>
      </c>
      <c r="C334" s="36">
        <f>SUMIFS(СВЦЭМ!$J$40:$J$783,СВЦЭМ!$A$40:$A$783,$A334,СВЦЭМ!$B$40:$B$783,C$331)+'СЕТ СН'!$F$16</f>
        <v>0</v>
      </c>
      <c r="D334" s="36">
        <f>SUMIFS(СВЦЭМ!$J$40:$J$783,СВЦЭМ!$A$40:$A$783,$A334,СВЦЭМ!$B$40:$B$783,D$331)+'СЕТ СН'!$F$16</f>
        <v>0</v>
      </c>
      <c r="E334" s="36">
        <f>SUMIFS(СВЦЭМ!$J$40:$J$783,СВЦЭМ!$A$40:$A$783,$A334,СВЦЭМ!$B$40:$B$783,E$331)+'СЕТ СН'!$F$16</f>
        <v>0</v>
      </c>
      <c r="F334" s="36">
        <f>SUMIFS(СВЦЭМ!$J$40:$J$783,СВЦЭМ!$A$40:$A$783,$A334,СВЦЭМ!$B$40:$B$783,F$331)+'СЕТ СН'!$F$16</f>
        <v>0</v>
      </c>
      <c r="G334" s="36">
        <f>SUMIFS(СВЦЭМ!$J$40:$J$783,СВЦЭМ!$A$40:$A$783,$A334,СВЦЭМ!$B$40:$B$783,G$331)+'СЕТ СН'!$F$16</f>
        <v>0</v>
      </c>
      <c r="H334" s="36">
        <f>SUMIFS(СВЦЭМ!$J$40:$J$783,СВЦЭМ!$A$40:$A$783,$A334,СВЦЭМ!$B$40:$B$783,H$331)+'СЕТ СН'!$F$16</f>
        <v>0</v>
      </c>
      <c r="I334" s="36">
        <f>SUMIFS(СВЦЭМ!$J$40:$J$783,СВЦЭМ!$A$40:$A$783,$A334,СВЦЭМ!$B$40:$B$783,I$331)+'СЕТ СН'!$F$16</f>
        <v>0</v>
      </c>
      <c r="J334" s="36">
        <f>SUMIFS(СВЦЭМ!$J$40:$J$783,СВЦЭМ!$A$40:$A$783,$A334,СВЦЭМ!$B$40:$B$783,J$331)+'СЕТ СН'!$F$16</f>
        <v>0</v>
      </c>
      <c r="K334" s="36">
        <f>SUMIFS(СВЦЭМ!$J$40:$J$783,СВЦЭМ!$A$40:$A$783,$A334,СВЦЭМ!$B$40:$B$783,K$331)+'СЕТ СН'!$F$16</f>
        <v>0</v>
      </c>
      <c r="L334" s="36">
        <f>SUMIFS(СВЦЭМ!$J$40:$J$783,СВЦЭМ!$A$40:$A$783,$A334,СВЦЭМ!$B$40:$B$783,L$331)+'СЕТ СН'!$F$16</f>
        <v>0</v>
      </c>
      <c r="M334" s="36">
        <f>SUMIFS(СВЦЭМ!$J$40:$J$783,СВЦЭМ!$A$40:$A$783,$A334,СВЦЭМ!$B$40:$B$783,M$331)+'СЕТ СН'!$F$16</f>
        <v>0</v>
      </c>
      <c r="N334" s="36">
        <f>SUMIFS(СВЦЭМ!$J$40:$J$783,СВЦЭМ!$A$40:$A$783,$A334,СВЦЭМ!$B$40:$B$783,N$331)+'СЕТ СН'!$F$16</f>
        <v>0</v>
      </c>
      <c r="O334" s="36">
        <f>SUMIFS(СВЦЭМ!$J$40:$J$783,СВЦЭМ!$A$40:$A$783,$A334,СВЦЭМ!$B$40:$B$783,O$331)+'СЕТ СН'!$F$16</f>
        <v>0</v>
      </c>
      <c r="P334" s="36">
        <f>SUMIFS(СВЦЭМ!$J$40:$J$783,СВЦЭМ!$A$40:$A$783,$A334,СВЦЭМ!$B$40:$B$783,P$331)+'СЕТ СН'!$F$16</f>
        <v>0</v>
      </c>
      <c r="Q334" s="36">
        <f>SUMIFS(СВЦЭМ!$J$40:$J$783,СВЦЭМ!$A$40:$A$783,$A334,СВЦЭМ!$B$40:$B$783,Q$331)+'СЕТ СН'!$F$16</f>
        <v>0</v>
      </c>
      <c r="R334" s="36">
        <f>SUMIFS(СВЦЭМ!$J$40:$J$783,СВЦЭМ!$A$40:$A$783,$A334,СВЦЭМ!$B$40:$B$783,R$331)+'СЕТ СН'!$F$16</f>
        <v>0</v>
      </c>
      <c r="S334" s="36">
        <f>SUMIFS(СВЦЭМ!$J$40:$J$783,СВЦЭМ!$A$40:$A$783,$A334,СВЦЭМ!$B$40:$B$783,S$331)+'СЕТ СН'!$F$16</f>
        <v>0</v>
      </c>
      <c r="T334" s="36">
        <f>SUMIFS(СВЦЭМ!$J$40:$J$783,СВЦЭМ!$A$40:$A$783,$A334,СВЦЭМ!$B$40:$B$783,T$331)+'СЕТ СН'!$F$16</f>
        <v>0</v>
      </c>
      <c r="U334" s="36">
        <f>SUMIFS(СВЦЭМ!$J$40:$J$783,СВЦЭМ!$A$40:$A$783,$A334,СВЦЭМ!$B$40:$B$783,U$331)+'СЕТ СН'!$F$16</f>
        <v>0</v>
      </c>
      <c r="V334" s="36">
        <f>SUMIFS(СВЦЭМ!$J$40:$J$783,СВЦЭМ!$A$40:$A$783,$A334,СВЦЭМ!$B$40:$B$783,V$331)+'СЕТ СН'!$F$16</f>
        <v>0</v>
      </c>
      <c r="W334" s="36">
        <f>SUMIFS(СВЦЭМ!$J$40:$J$783,СВЦЭМ!$A$40:$A$783,$A334,СВЦЭМ!$B$40:$B$783,W$331)+'СЕТ СН'!$F$16</f>
        <v>0</v>
      </c>
      <c r="X334" s="36">
        <f>SUMIFS(СВЦЭМ!$J$40:$J$783,СВЦЭМ!$A$40:$A$783,$A334,СВЦЭМ!$B$40:$B$783,X$331)+'СЕТ СН'!$F$16</f>
        <v>0</v>
      </c>
      <c r="Y334" s="36">
        <f>SUMIFS(СВЦЭМ!$J$40:$J$783,СВЦЭМ!$A$40:$A$783,$A334,СВЦЭМ!$B$40:$B$783,Y$331)+'СЕТ СН'!$F$16</f>
        <v>0</v>
      </c>
    </row>
    <row r="335" spans="1:27" ht="15.75" hidden="1" x14ac:dyDescent="0.2">
      <c r="A335" s="35">
        <f t="shared" si="9"/>
        <v>44565</v>
      </c>
      <c r="B335" s="36">
        <f>SUMIFS(СВЦЭМ!$J$40:$J$783,СВЦЭМ!$A$40:$A$783,$A335,СВЦЭМ!$B$40:$B$783,B$331)+'СЕТ СН'!$F$16</f>
        <v>0</v>
      </c>
      <c r="C335" s="36">
        <f>SUMIFS(СВЦЭМ!$J$40:$J$783,СВЦЭМ!$A$40:$A$783,$A335,СВЦЭМ!$B$40:$B$783,C$331)+'СЕТ СН'!$F$16</f>
        <v>0</v>
      </c>
      <c r="D335" s="36">
        <f>SUMIFS(СВЦЭМ!$J$40:$J$783,СВЦЭМ!$A$40:$A$783,$A335,СВЦЭМ!$B$40:$B$783,D$331)+'СЕТ СН'!$F$16</f>
        <v>0</v>
      </c>
      <c r="E335" s="36">
        <f>SUMIFS(СВЦЭМ!$J$40:$J$783,СВЦЭМ!$A$40:$A$783,$A335,СВЦЭМ!$B$40:$B$783,E$331)+'СЕТ СН'!$F$16</f>
        <v>0</v>
      </c>
      <c r="F335" s="36">
        <f>SUMIFS(СВЦЭМ!$J$40:$J$783,СВЦЭМ!$A$40:$A$783,$A335,СВЦЭМ!$B$40:$B$783,F$331)+'СЕТ СН'!$F$16</f>
        <v>0</v>
      </c>
      <c r="G335" s="36">
        <f>SUMIFS(СВЦЭМ!$J$40:$J$783,СВЦЭМ!$A$40:$A$783,$A335,СВЦЭМ!$B$40:$B$783,G$331)+'СЕТ СН'!$F$16</f>
        <v>0</v>
      </c>
      <c r="H335" s="36">
        <f>SUMIFS(СВЦЭМ!$J$40:$J$783,СВЦЭМ!$A$40:$A$783,$A335,СВЦЭМ!$B$40:$B$783,H$331)+'СЕТ СН'!$F$16</f>
        <v>0</v>
      </c>
      <c r="I335" s="36">
        <f>SUMIFS(СВЦЭМ!$J$40:$J$783,СВЦЭМ!$A$40:$A$783,$A335,СВЦЭМ!$B$40:$B$783,I$331)+'СЕТ СН'!$F$16</f>
        <v>0</v>
      </c>
      <c r="J335" s="36">
        <f>SUMIFS(СВЦЭМ!$J$40:$J$783,СВЦЭМ!$A$40:$A$783,$A335,СВЦЭМ!$B$40:$B$783,J$331)+'СЕТ СН'!$F$16</f>
        <v>0</v>
      </c>
      <c r="K335" s="36">
        <f>SUMIFS(СВЦЭМ!$J$40:$J$783,СВЦЭМ!$A$40:$A$783,$A335,СВЦЭМ!$B$40:$B$783,K$331)+'СЕТ СН'!$F$16</f>
        <v>0</v>
      </c>
      <c r="L335" s="36">
        <f>SUMIFS(СВЦЭМ!$J$40:$J$783,СВЦЭМ!$A$40:$A$783,$A335,СВЦЭМ!$B$40:$B$783,L$331)+'СЕТ СН'!$F$16</f>
        <v>0</v>
      </c>
      <c r="M335" s="36">
        <f>SUMIFS(СВЦЭМ!$J$40:$J$783,СВЦЭМ!$A$40:$A$783,$A335,СВЦЭМ!$B$40:$B$783,M$331)+'СЕТ СН'!$F$16</f>
        <v>0</v>
      </c>
      <c r="N335" s="36">
        <f>SUMIFS(СВЦЭМ!$J$40:$J$783,СВЦЭМ!$A$40:$A$783,$A335,СВЦЭМ!$B$40:$B$783,N$331)+'СЕТ СН'!$F$16</f>
        <v>0</v>
      </c>
      <c r="O335" s="36">
        <f>SUMIFS(СВЦЭМ!$J$40:$J$783,СВЦЭМ!$A$40:$A$783,$A335,СВЦЭМ!$B$40:$B$783,O$331)+'СЕТ СН'!$F$16</f>
        <v>0</v>
      </c>
      <c r="P335" s="36">
        <f>SUMIFS(СВЦЭМ!$J$40:$J$783,СВЦЭМ!$A$40:$A$783,$A335,СВЦЭМ!$B$40:$B$783,P$331)+'СЕТ СН'!$F$16</f>
        <v>0</v>
      </c>
      <c r="Q335" s="36">
        <f>SUMIFS(СВЦЭМ!$J$40:$J$783,СВЦЭМ!$A$40:$A$783,$A335,СВЦЭМ!$B$40:$B$783,Q$331)+'СЕТ СН'!$F$16</f>
        <v>0</v>
      </c>
      <c r="R335" s="36">
        <f>SUMIFS(СВЦЭМ!$J$40:$J$783,СВЦЭМ!$A$40:$A$783,$A335,СВЦЭМ!$B$40:$B$783,R$331)+'СЕТ СН'!$F$16</f>
        <v>0</v>
      </c>
      <c r="S335" s="36">
        <f>SUMIFS(СВЦЭМ!$J$40:$J$783,СВЦЭМ!$A$40:$A$783,$A335,СВЦЭМ!$B$40:$B$783,S$331)+'СЕТ СН'!$F$16</f>
        <v>0</v>
      </c>
      <c r="T335" s="36">
        <f>SUMIFS(СВЦЭМ!$J$40:$J$783,СВЦЭМ!$A$40:$A$783,$A335,СВЦЭМ!$B$40:$B$783,T$331)+'СЕТ СН'!$F$16</f>
        <v>0</v>
      </c>
      <c r="U335" s="36">
        <f>SUMIFS(СВЦЭМ!$J$40:$J$783,СВЦЭМ!$A$40:$A$783,$A335,СВЦЭМ!$B$40:$B$783,U$331)+'СЕТ СН'!$F$16</f>
        <v>0</v>
      </c>
      <c r="V335" s="36">
        <f>SUMIFS(СВЦЭМ!$J$40:$J$783,СВЦЭМ!$A$40:$A$783,$A335,СВЦЭМ!$B$40:$B$783,V$331)+'СЕТ СН'!$F$16</f>
        <v>0</v>
      </c>
      <c r="W335" s="36">
        <f>SUMIFS(СВЦЭМ!$J$40:$J$783,СВЦЭМ!$A$40:$A$783,$A335,СВЦЭМ!$B$40:$B$783,W$331)+'СЕТ СН'!$F$16</f>
        <v>0</v>
      </c>
      <c r="X335" s="36">
        <f>SUMIFS(СВЦЭМ!$J$40:$J$783,СВЦЭМ!$A$40:$A$783,$A335,СВЦЭМ!$B$40:$B$783,X$331)+'СЕТ СН'!$F$16</f>
        <v>0</v>
      </c>
      <c r="Y335" s="36">
        <f>SUMIFS(СВЦЭМ!$J$40:$J$783,СВЦЭМ!$A$40:$A$783,$A335,СВЦЭМ!$B$40:$B$783,Y$331)+'СЕТ СН'!$F$16</f>
        <v>0</v>
      </c>
    </row>
    <row r="336" spans="1:27" ht="15.75" hidden="1" x14ac:dyDescent="0.2">
      <c r="A336" s="35">
        <f t="shared" si="9"/>
        <v>44566</v>
      </c>
      <c r="B336" s="36">
        <f>SUMIFS(СВЦЭМ!$J$40:$J$783,СВЦЭМ!$A$40:$A$783,$A336,СВЦЭМ!$B$40:$B$783,B$331)+'СЕТ СН'!$F$16</f>
        <v>0</v>
      </c>
      <c r="C336" s="36">
        <f>SUMIFS(СВЦЭМ!$J$40:$J$783,СВЦЭМ!$A$40:$A$783,$A336,СВЦЭМ!$B$40:$B$783,C$331)+'СЕТ СН'!$F$16</f>
        <v>0</v>
      </c>
      <c r="D336" s="36">
        <f>SUMIFS(СВЦЭМ!$J$40:$J$783,СВЦЭМ!$A$40:$A$783,$A336,СВЦЭМ!$B$40:$B$783,D$331)+'СЕТ СН'!$F$16</f>
        <v>0</v>
      </c>
      <c r="E336" s="36">
        <f>SUMIFS(СВЦЭМ!$J$40:$J$783,СВЦЭМ!$A$40:$A$783,$A336,СВЦЭМ!$B$40:$B$783,E$331)+'СЕТ СН'!$F$16</f>
        <v>0</v>
      </c>
      <c r="F336" s="36">
        <f>SUMIFS(СВЦЭМ!$J$40:$J$783,СВЦЭМ!$A$40:$A$783,$A336,СВЦЭМ!$B$40:$B$783,F$331)+'СЕТ СН'!$F$16</f>
        <v>0</v>
      </c>
      <c r="G336" s="36">
        <f>SUMIFS(СВЦЭМ!$J$40:$J$783,СВЦЭМ!$A$40:$A$783,$A336,СВЦЭМ!$B$40:$B$783,G$331)+'СЕТ СН'!$F$16</f>
        <v>0</v>
      </c>
      <c r="H336" s="36">
        <f>SUMIFS(СВЦЭМ!$J$40:$J$783,СВЦЭМ!$A$40:$A$783,$A336,СВЦЭМ!$B$40:$B$783,H$331)+'СЕТ СН'!$F$16</f>
        <v>0</v>
      </c>
      <c r="I336" s="36">
        <f>SUMIFS(СВЦЭМ!$J$40:$J$783,СВЦЭМ!$A$40:$A$783,$A336,СВЦЭМ!$B$40:$B$783,I$331)+'СЕТ СН'!$F$16</f>
        <v>0</v>
      </c>
      <c r="J336" s="36">
        <f>SUMIFS(СВЦЭМ!$J$40:$J$783,СВЦЭМ!$A$40:$A$783,$A336,СВЦЭМ!$B$40:$B$783,J$331)+'СЕТ СН'!$F$16</f>
        <v>0</v>
      </c>
      <c r="K336" s="36">
        <f>SUMIFS(СВЦЭМ!$J$40:$J$783,СВЦЭМ!$A$40:$A$783,$A336,СВЦЭМ!$B$40:$B$783,K$331)+'СЕТ СН'!$F$16</f>
        <v>0</v>
      </c>
      <c r="L336" s="36">
        <f>SUMIFS(СВЦЭМ!$J$40:$J$783,СВЦЭМ!$A$40:$A$783,$A336,СВЦЭМ!$B$40:$B$783,L$331)+'СЕТ СН'!$F$16</f>
        <v>0</v>
      </c>
      <c r="M336" s="36">
        <f>SUMIFS(СВЦЭМ!$J$40:$J$783,СВЦЭМ!$A$40:$A$783,$A336,СВЦЭМ!$B$40:$B$783,M$331)+'СЕТ СН'!$F$16</f>
        <v>0</v>
      </c>
      <c r="N336" s="36">
        <f>SUMIFS(СВЦЭМ!$J$40:$J$783,СВЦЭМ!$A$40:$A$783,$A336,СВЦЭМ!$B$40:$B$783,N$331)+'СЕТ СН'!$F$16</f>
        <v>0</v>
      </c>
      <c r="O336" s="36">
        <f>SUMIFS(СВЦЭМ!$J$40:$J$783,СВЦЭМ!$A$40:$A$783,$A336,СВЦЭМ!$B$40:$B$783,O$331)+'СЕТ СН'!$F$16</f>
        <v>0</v>
      </c>
      <c r="P336" s="36">
        <f>SUMIFS(СВЦЭМ!$J$40:$J$783,СВЦЭМ!$A$40:$A$783,$A336,СВЦЭМ!$B$40:$B$783,P$331)+'СЕТ СН'!$F$16</f>
        <v>0</v>
      </c>
      <c r="Q336" s="36">
        <f>SUMIFS(СВЦЭМ!$J$40:$J$783,СВЦЭМ!$A$40:$A$783,$A336,СВЦЭМ!$B$40:$B$783,Q$331)+'СЕТ СН'!$F$16</f>
        <v>0</v>
      </c>
      <c r="R336" s="36">
        <f>SUMIFS(СВЦЭМ!$J$40:$J$783,СВЦЭМ!$A$40:$A$783,$A336,СВЦЭМ!$B$40:$B$783,R$331)+'СЕТ СН'!$F$16</f>
        <v>0</v>
      </c>
      <c r="S336" s="36">
        <f>SUMIFS(СВЦЭМ!$J$40:$J$783,СВЦЭМ!$A$40:$A$783,$A336,СВЦЭМ!$B$40:$B$783,S$331)+'СЕТ СН'!$F$16</f>
        <v>0</v>
      </c>
      <c r="T336" s="36">
        <f>SUMIFS(СВЦЭМ!$J$40:$J$783,СВЦЭМ!$A$40:$A$783,$A336,СВЦЭМ!$B$40:$B$783,T$331)+'СЕТ СН'!$F$16</f>
        <v>0</v>
      </c>
      <c r="U336" s="36">
        <f>SUMIFS(СВЦЭМ!$J$40:$J$783,СВЦЭМ!$A$40:$A$783,$A336,СВЦЭМ!$B$40:$B$783,U$331)+'СЕТ СН'!$F$16</f>
        <v>0</v>
      </c>
      <c r="V336" s="36">
        <f>SUMIFS(СВЦЭМ!$J$40:$J$783,СВЦЭМ!$A$40:$A$783,$A336,СВЦЭМ!$B$40:$B$783,V$331)+'СЕТ СН'!$F$16</f>
        <v>0</v>
      </c>
      <c r="W336" s="36">
        <f>SUMIFS(СВЦЭМ!$J$40:$J$783,СВЦЭМ!$A$40:$A$783,$A336,СВЦЭМ!$B$40:$B$783,W$331)+'СЕТ СН'!$F$16</f>
        <v>0</v>
      </c>
      <c r="X336" s="36">
        <f>SUMIFS(СВЦЭМ!$J$40:$J$783,СВЦЭМ!$A$40:$A$783,$A336,СВЦЭМ!$B$40:$B$783,X$331)+'СЕТ СН'!$F$16</f>
        <v>0</v>
      </c>
      <c r="Y336" s="36">
        <f>SUMIFS(СВЦЭМ!$J$40:$J$783,СВЦЭМ!$A$40:$A$783,$A336,СВЦЭМ!$B$40:$B$783,Y$331)+'СЕТ СН'!$F$16</f>
        <v>0</v>
      </c>
    </row>
    <row r="337" spans="1:25" ht="15.75" hidden="1" x14ac:dyDescent="0.2">
      <c r="A337" s="35">
        <f t="shared" si="9"/>
        <v>44567</v>
      </c>
      <c r="B337" s="36">
        <f>SUMIFS(СВЦЭМ!$J$40:$J$783,СВЦЭМ!$A$40:$A$783,$A337,СВЦЭМ!$B$40:$B$783,B$331)+'СЕТ СН'!$F$16</f>
        <v>0</v>
      </c>
      <c r="C337" s="36">
        <f>SUMIFS(СВЦЭМ!$J$40:$J$783,СВЦЭМ!$A$40:$A$783,$A337,СВЦЭМ!$B$40:$B$783,C$331)+'СЕТ СН'!$F$16</f>
        <v>0</v>
      </c>
      <c r="D337" s="36">
        <f>SUMIFS(СВЦЭМ!$J$40:$J$783,СВЦЭМ!$A$40:$A$783,$A337,СВЦЭМ!$B$40:$B$783,D$331)+'СЕТ СН'!$F$16</f>
        <v>0</v>
      </c>
      <c r="E337" s="36">
        <f>SUMIFS(СВЦЭМ!$J$40:$J$783,СВЦЭМ!$A$40:$A$783,$A337,СВЦЭМ!$B$40:$B$783,E$331)+'СЕТ СН'!$F$16</f>
        <v>0</v>
      </c>
      <c r="F337" s="36">
        <f>SUMIFS(СВЦЭМ!$J$40:$J$783,СВЦЭМ!$A$40:$A$783,$A337,СВЦЭМ!$B$40:$B$783,F$331)+'СЕТ СН'!$F$16</f>
        <v>0</v>
      </c>
      <c r="G337" s="36">
        <f>SUMIFS(СВЦЭМ!$J$40:$J$783,СВЦЭМ!$A$40:$A$783,$A337,СВЦЭМ!$B$40:$B$783,G$331)+'СЕТ СН'!$F$16</f>
        <v>0</v>
      </c>
      <c r="H337" s="36">
        <f>SUMIFS(СВЦЭМ!$J$40:$J$783,СВЦЭМ!$A$40:$A$783,$A337,СВЦЭМ!$B$40:$B$783,H$331)+'СЕТ СН'!$F$16</f>
        <v>0</v>
      </c>
      <c r="I337" s="36">
        <f>SUMIFS(СВЦЭМ!$J$40:$J$783,СВЦЭМ!$A$40:$A$783,$A337,СВЦЭМ!$B$40:$B$783,I$331)+'СЕТ СН'!$F$16</f>
        <v>0</v>
      </c>
      <c r="J337" s="36">
        <f>SUMIFS(СВЦЭМ!$J$40:$J$783,СВЦЭМ!$A$40:$A$783,$A337,СВЦЭМ!$B$40:$B$783,J$331)+'СЕТ СН'!$F$16</f>
        <v>0</v>
      </c>
      <c r="K337" s="36">
        <f>SUMIFS(СВЦЭМ!$J$40:$J$783,СВЦЭМ!$A$40:$A$783,$A337,СВЦЭМ!$B$40:$B$783,K$331)+'СЕТ СН'!$F$16</f>
        <v>0</v>
      </c>
      <c r="L337" s="36">
        <f>SUMIFS(СВЦЭМ!$J$40:$J$783,СВЦЭМ!$A$40:$A$783,$A337,СВЦЭМ!$B$40:$B$783,L$331)+'СЕТ СН'!$F$16</f>
        <v>0</v>
      </c>
      <c r="M337" s="36">
        <f>SUMIFS(СВЦЭМ!$J$40:$J$783,СВЦЭМ!$A$40:$A$783,$A337,СВЦЭМ!$B$40:$B$783,M$331)+'СЕТ СН'!$F$16</f>
        <v>0</v>
      </c>
      <c r="N337" s="36">
        <f>SUMIFS(СВЦЭМ!$J$40:$J$783,СВЦЭМ!$A$40:$A$783,$A337,СВЦЭМ!$B$40:$B$783,N$331)+'СЕТ СН'!$F$16</f>
        <v>0</v>
      </c>
      <c r="O337" s="36">
        <f>SUMIFS(СВЦЭМ!$J$40:$J$783,СВЦЭМ!$A$40:$A$783,$A337,СВЦЭМ!$B$40:$B$783,O$331)+'СЕТ СН'!$F$16</f>
        <v>0</v>
      </c>
      <c r="P337" s="36">
        <f>SUMIFS(СВЦЭМ!$J$40:$J$783,СВЦЭМ!$A$40:$A$783,$A337,СВЦЭМ!$B$40:$B$783,P$331)+'СЕТ СН'!$F$16</f>
        <v>0</v>
      </c>
      <c r="Q337" s="36">
        <f>SUMIFS(СВЦЭМ!$J$40:$J$783,СВЦЭМ!$A$40:$A$783,$A337,СВЦЭМ!$B$40:$B$783,Q$331)+'СЕТ СН'!$F$16</f>
        <v>0</v>
      </c>
      <c r="R337" s="36">
        <f>SUMIFS(СВЦЭМ!$J$40:$J$783,СВЦЭМ!$A$40:$A$783,$A337,СВЦЭМ!$B$40:$B$783,R$331)+'СЕТ СН'!$F$16</f>
        <v>0</v>
      </c>
      <c r="S337" s="36">
        <f>SUMIFS(СВЦЭМ!$J$40:$J$783,СВЦЭМ!$A$40:$A$783,$A337,СВЦЭМ!$B$40:$B$783,S$331)+'СЕТ СН'!$F$16</f>
        <v>0</v>
      </c>
      <c r="T337" s="36">
        <f>SUMIFS(СВЦЭМ!$J$40:$J$783,СВЦЭМ!$A$40:$A$783,$A337,СВЦЭМ!$B$40:$B$783,T$331)+'СЕТ СН'!$F$16</f>
        <v>0</v>
      </c>
      <c r="U337" s="36">
        <f>SUMIFS(СВЦЭМ!$J$40:$J$783,СВЦЭМ!$A$40:$A$783,$A337,СВЦЭМ!$B$40:$B$783,U$331)+'СЕТ СН'!$F$16</f>
        <v>0</v>
      </c>
      <c r="V337" s="36">
        <f>SUMIFS(СВЦЭМ!$J$40:$J$783,СВЦЭМ!$A$40:$A$783,$A337,СВЦЭМ!$B$40:$B$783,V$331)+'СЕТ СН'!$F$16</f>
        <v>0</v>
      </c>
      <c r="W337" s="36">
        <f>SUMIFS(СВЦЭМ!$J$40:$J$783,СВЦЭМ!$A$40:$A$783,$A337,СВЦЭМ!$B$40:$B$783,W$331)+'СЕТ СН'!$F$16</f>
        <v>0</v>
      </c>
      <c r="X337" s="36">
        <f>SUMIFS(СВЦЭМ!$J$40:$J$783,СВЦЭМ!$A$40:$A$783,$A337,СВЦЭМ!$B$40:$B$783,X$331)+'СЕТ СН'!$F$16</f>
        <v>0</v>
      </c>
      <c r="Y337" s="36">
        <f>SUMIFS(СВЦЭМ!$J$40:$J$783,СВЦЭМ!$A$40:$A$783,$A337,СВЦЭМ!$B$40:$B$783,Y$331)+'СЕТ СН'!$F$16</f>
        <v>0</v>
      </c>
    </row>
    <row r="338" spans="1:25" ht="15.75" hidden="1" x14ac:dyDescent="0.2">
      <c r="A338" s="35">
        <f t="shared" si="9"/>
        <v>44568</v>
      </c>
      <c r="B338" s="36">
        <f>SUMIFS(СВЦЭМ!$J$40:$J$783,СВЦЭМ!$A$40:$A$783,$A338,СВЦЭМ!$B$40:$B$783,B$331)+'СЕТ СН'!$F$16</f>
        <v>0</v>
      </c>
      <c r="C338" s="36">
        <f>SUMIFS(СВЦЭМ!$J$40:$J$783,СВЦЭМ!$A$40:$A$783,$A338,СВЦЭМ!$B$40:$B$783,C$331)+'СЕТ СН'!$F$16</f>
        <v>0</v>
      </c>
      <c r="D338" s="36">
        <f>SUMIFS(СВЦЭМ!$J$40:$J$783,СВЦЭМ!$A$40:$A$783,$A338,СВЦЭМ!$B$40:$B$783,D$331)+'СЕТ СН'!$F$16</f>
        <v>0</v>
      </c>
      <c r="E338" s="36">
        <f>SUMIFS(СВЦЭМ!$J$40:$J$783,СВЦЭМ!$A$40:$A$783,$A338,СВЦЭМ!$B$40:$B$783,E$331)+'СЕТ СН'!$F$16</f>
        <v>0</v>
      </c>
      <c r="F338" s="36">
        <f>SUMIFS(СВЦЭМ!$J$40:$J$783,СВЦЭМ!$A$40:$A$783,$A338,СВЦЭМ!$B$40:$B$783,F$331)+'СЕТ СН'!$F$16</f>
        <v>0</v>
      </c>
      <c r="G338" s="36">
        <f>SUMIFS(СВЦЭМ!$J$40:$J$783,СВЦЭМ!$A$40:$A$783,$A338,СВЦЭМ!$B$40:$B$783,G$331)+'СЕТ СН'!$F$16</f>
        <v>0</v>
      </c>
      <c r="H338" s="36">
        <f>SUMIFS(СВЦЭМ!$J$40:$J$783,СВЦЭМ!$A$40:$A$783,$A338,СВЦЭМ!$B$40:$B$783,H$331)+'СЕТ СН'!$F$16</f>
        <v>0</v>
      </c>
      <c r="I338" s="36">
        <f>SUMIFS(СВЦЭМ!$J$40:$J$783,СВЦЭМ!$A$40:$A$783,$A338,СВЦЭМ!$B$40:$B$783,I$331)+'СЕТ СН'!$F$16</f>
        <v>0</v>
      </c>
      <c r="J338" s="36">
        <f>SUMIFS(СВЦЭМ!$J$40:$J$783,СВЦЭМ!$A$40:$A$783,$A338,СВЦЭМ!$B$40:$B$783,J$331)+'СЕТ СН'!$F$16</f>
        <v>0</v>
      </c>
      <c r="K338" s="36">
        <f>SUMIFS(СВЦЭМ!$J$40:$J$783,СВЦЭМ!$A$40:$A$783,$A338,СВЦЭМ!$B$40:$B$783,K$331)+'СЕТ СН'!$F$16</f>
        <v>0</v>
      </c>
      <c r="L338" s="36">
        <f>SUMIFS(СВЦЭМ!$J$40:$J$783,СВЦЭМ!$A$40:$A$783,$A338,СВЦЭМ!$B$40:$B$783,L$331)+'СЕТ СН'!$F$16</f>
        <v>0</v>
      </c>
      <c r="M338" s="36">
        <f>SUMIFS(СВЦЭМ!$J$40:$J$783,СВЦЭМ!$A$40:$A$783,$A338,СВЦЭМ!$B$40:$B$783,M$331)+'СЕТ СН'!$F$16</f>
        <v>0</v>
      </c>
      <c r="N338" s="36">
        <f>SUMIFS(СВЦЭМ!$J$40:$J$783,СВЦЭМ!$A$40:$A$783,$A338,СВЦЭМ!$B$40:$B$783,N$331)+'СЕТ СН'!$F$16</f>
        <v>0</v>
      </c>
      <c r="O338" s="36">
        <f>SUMIFS(СВЦЭМ!$J$40:$J$783,СВЦЭМ!$A$40:$A$783,$A338,СВЦЭМ!$B$40:$B$783,O$331)+'СЕТ СН'!$F$16</f>
        <v>0</v>
      </c>
      <c r="P338" s="36">
        <f>SUMIFS(СВЦЭМ!$J$40:$J$783,СВЦЭМ!$A$40:$A$783,$A338,СВЦЭМ!$B$40:$B$783,P$331)+'СЕТ СН'!$F$16</f>
        <v>0</v>
      </c>
      <c r="Q338" s="36">
        <f>SUMIFS(СВЦЭМ!$J$40:$J$783,СВЦЭМ!$A$40:$A$783,$A338,СВЦЭМ!$B$40:$B$783,Q$331)+'СЕТ СН'!$F$16</f>
        <v>0</v>
      </c>
      <c r="R338" s="36">
        <f>SUMIFS(СВЦЭМ!$J$40:$J$783,СВЦЭМ!$A$40:$A$783,$A338,СВЦЭМ!$B$40:$B$783,R$331)+'СЕТ СН'!$F$16</f>
        <v>0</v>
      </c>
      <c r="S338" s="36">
        <f>SUMIFS(СВЦЭМ!$J$40:$J$783,СВЦЭМ!$A$40:$A$783,$A338,СВЦЭМ!$B$40:$B$783,S$331)+'СЕТ СН'!$F$16</f>
        <v>0</v>
      </c>
      <c r="T338" s="36">
        <f>SUMIFS(СВЦЭМ!$J$40:$J$783,СВЦЭМ!$A$40:$A$783,$A338,СВЦЭМ!$B$40:$B$783,T$331)+'СЕТ СН'!$F$16</f>
        <v>0</v>
      </c>
      <c r="U338" s="36">
        <f>SUMIFS(СВЦЭМ!$J$40:$J$783,СВЦЭМ!$A$40:$A$783,$A338,СВЦЭМ!$B$40:$B$783,U$331)+'СЕТ СН'!$F$16</f>
        <v>0</v>
      </c>
      <c r="V338" s="36">
        <f>SUMIFS(СВЦЭМ!$J$40:$J$783,СВЦЭМ!$A$40:$A$783,$A338,СВЦЭМ!$B$40:$B$783,V$331)+'СЕТ СН'!$F$16</f>
        <v>0</v>
      </c>
      <c r="W338" s="36">
        <f>SUMIFS(СВЦЭМ!$J$40:$J$783,СВЦЭМ!$A$40:$A$783,$A338,СВЦЭМ!$B$40:$B$783,W$331)+'СЕТ СН'!$F$16</f>
        <v>0</v>
      </c>
      <c r="X338" s="36">
        <f>SUMIFS(СВЦЭМ!$J$40:$J$783,СВЦЭМ!$A$40:$A$783,$A338,СВЦЭМ!$B$40:$B$783,X$331)+'СЕТ СН'!$F$16</f>
        <v>0</v>
      </c>
      <c r="Y338" s="36">
        <f>SUMIFS(СВЦЭМ!$J$40:$J$783,СВЦЭМ!$A$40:$A$783,$A338,СВЦЭМ!$B$40:$B$783,Y$331)+'СЕТ СН'!$F$16</f>
        <v>0</v>
      </c>
    </row>
    <row r="339" spans="1:25" ht="15.75" hidden="1" x14ac:dyDescent="0.2">
      <c r="A339" s="35">
        <f t="shared" si="9"/>
        <v>44569</v>
      </c>
      <c r="B339" s="36">
        <f>SUMIFS(СВЦЭМ!$J$40:$J$783,СВЦЭМ!$A$40:$A$783,$A339,СВЦЭМ!$B$40:$B$783,B$331)+'СЕТ СН'!$F$16</f>
        <v>0</v>
      </c>
      <c r="C339" s="36">
        <f>SUMIFS(СВЦЭМ!$J$40:$J$783,СВЦЭМ!$A$40:$A$783,$A339,СВЦЭМ!$B$40:$B$783,C$331)+'СЕТ СН'!$F$16</f>
        <v>0</v>
      </c>
      <c r="D339" s="36">
        <f>SUMIFS(СВЦЭМ!$J$40:$J$783,СВЦЭМ!$A$40:$A$783,$A339,СВЦЭМ!$B$40:$B$783,D$331)+'СЕТ СН'!$F$16</f>
        <v>0</v>
      </c>
      <c r="E339" s="36">
        <f>SUMIFS(СВЦЭМ!$J$40:$J$783,СВЦЭМ!$A$40:$A$783,$A339,СВЦЭМ!$B$40:$B$783,E$331)+'СЕТ СН'!$F$16</f>
        <v>0</v>
      </c>
      <c r="F339" s="36">
        <f>SUMIFS(СВЦЭМ!$J$40:$J$783,СВЦЭМ!$A$40:$A$783,$A339,СВЦЭМ!$B$40:$B$783,F$331)+'СЕТ СН'!$F$16</f>
        <v>0</v>
      </c>
      <c r="G339" s="36">
        <f>SUMIFS(СВЦЭМ!$J$40:$J$783,СВЦЭМ!$A$40:$A$783,$A339,СВЦЭМ!$B$40:$B$783,G$331)+'СЕТ СН'!$F$16</f>
        <v>0</v>
      </c>
      <c r="H339" s="36">
        <f>SUMIFS(СВЦЭМ!$J$40:$J$783,СВЦЭМ!$A$40:$A$783,$A339,СВЦЭМ!$B$40:$B$783,H$331)+'СЕТ СН'!$F$16</f>
        <v>0</v>
      </c>
      <c r="I339" s="36">
        <f>SUMIFS(СВЦЭМ!$J$40:$J$783,СВЦЭМ!$A$40:$A$783,$A339,СВЦЭМ!$B$40:$B$783,I$331)+'СЕТ СН'!$F$16</f>
        <v>0</v>
      </c>
      <c r="J339" s="36">
        <f>SUMIFS(СВЦЭМ!$J$40:$J$783,СВЦЭМ!$A$40:$A$783,$A339,СВЦЭМ!$B$40:$B$783,J$331)+'СЕТ СН'!$F$16</f>
        <v>0</v>
      </c>
      <c r="K339" s="36">
        <f>SUMIFS(СВЦЭМ!$J$40:$J$783,СВЦЭМ!$A$40:$A$783,$A339,СВЦЭМ!$B$40:$B$783,K$331)+'СЕТ СН'!$F$16</f>
        <v>0</v>
      </c>
      <c r="L339" s="36">
        <f>SUMIFS(СВЦЭМ!$J$40:$J$783,СВЦЭМ!$A$40:$A$783,$A339,СВЦЭМ!$B$40:$B$783,L$331)+'СЕТ СН'!$F$16</f>
        <v>0</v>
      </c>
      <c r="M339" s="36">
        <f>SUMIFS(СВЦЭМ!$J$40:$J$783,СВЦЭМ!$A$40:$A$783,$A339,СВЦЭМ!$B$40:$B$783,M$331)+'СЕТ СН'!$F$16</f>
        <v>0</v>
      </c>
      <c r="N339" s="36">
        <f>SUMIFS(СВЦЭМ!$J$40:$J$783,СВЦЭМ!$A$40:$A$783,$A339,СВЦЭМ!$B$40:$B$783,N$331)+'СЕТ СН'!$F$16</f>
        <v>0</v>
      </c>
      <c r="O339" s="36">
        <f>SUMIFS(СВЦЭМ!$J$40:$J$783,СВЦЭМ!$A$40:$A$783,$A339,СВЦЭМ!$B$40:$B$783,O$331)+'СЕТ СН'!$F$16</f>
        <v>0</v>
      </c>
      <c r="P339" s="36">
        <f>SUMIFS(СВЦЭМ!$J$40:$J$783,СВЦЭМ!$A$40:$A$783,$A339,СВЦЭМ!$B$40:$B$783,P$331)+'СЕТ СН'!$F$16</f>
        <v>0</v>
      </c>
      <c r="Q339" s="36">
        <f>SUMIFS(СВЦЭМ!$J$40:$J$783,СВЦЭМ!$A$40:$A$783,$A339,СВЦЭМ!$B$40:$B$783,Q$331)+'СЕТ СН'!$F$16</f>
        <v>0</v>
      </c>
      <c r="R339" s="36">
        <f>SUMIFS(СВЦЭМ!$J$40:$J$783,СВЦЭМ!$A$40:$A$783,$A339,СВЦЭМ!$B$40:$B$783,R$331)+'СЕТ СН'!$F$16</f>
        <v>0</v>
      </c>
      <c r="S339" s="36">
        <f>SUMIFS(СВЦЭМ!$J$40:$J$783,СВЦЭМ!$A$40:$A$783,$A339,СВЦЭМ!$B$40:$B$783,S$331)+'СЕТ СН'!$F$16</f>
        <v>0</v>
      </c>
      <c r="T339" s="36">
        <f>SUMIFS(СВЦЭМ!$J$40:$J$783,СВЦЭМ!$A$40:$A$783,$A339,СВЦЭМ!$B$40:$B$783,T$331)+'СЕТ СН'!$F$16</f>
        <v>0</v>
      </c>
      <c r="U339" s="36">
        <f>SUMIFS(СВЦЭМ!$J$40:$J$783,СВЦЭМ!$A$40:$A$783,$A339,СВЦЭМ!$B$40:$B$783,U$331)+'СЕТ СН'!$F$16</f>
        <v>0</v>
      </c>
      <c r="V339" s="36">
        <f>SUMIFS(СВЦЭМ!$J$40:$J$783,СВЦЭМ!$A$40:$A$783,$A339,СВЦЭМ!$B$40:$B$783,V$331)+'СЕТ СН'!$F$16</f>
        <v>0</v>
      </c>
      <c r="W339" s="36">
        <f>SUMIFS(СВЦЭМ!$J$40:$J$783,СВЦЭМ!$A$40:$A$783,$A339,СВЦЭМ!$B$40:$B$783,W$331)+'СЕТ СН'!$F$16</f>
        <v>0</v>
      </c>
      <c r="X339" s="36">
        <f>SUMIFS(СВЦЭМ!$J$40:$J$783,СВЦЭМ!$A$40:$A$783,$A339,СВЦЭМ!$B$40:$B$783,X$331)+'СЕТ СН'!$F$16</f>
        <v>0</v>
      </c>
      <c r="Y339" s="36">
        <f>SUMIFS(СВЦЭМ!$J$40:$J$783,СВЦЭМ!$A$40:$A$783,$A339,СВЦЭМ!$B$40:$B$783,Y$331)+'СЕТ СН'!$F$16</f>
        <v>0</v>
      </c>
    </row>
    <row r="340" spans="1:25" ht="15.75" hidden="1" x14ac:dyDescent="0.2">
      <c r="A340" s="35">
        <f t="shared" si="9"/>
        <v>44570</v>
      </c>
      <c r="B340" s="36">
        <f>SUMIFS(СВЦЭМ!$J$40:$J$783,СВЦЭМ!$A$40:$A$783,$A340,СВЦЭМ!$B$40:$B$783,B$331)+'СЕТ СН'!$F$16</f>
        <v>0</v>
      </c>
      <c r="C340" s="36">
        <f>SUMIFS(СВЦЭМ!$J$40:$J$783,СВЦЭМ!$A$40:$A$783,$A340,СВЦЭМ!$B$40:$B$783,C$331)+'СЕТ СН'!$F$16</f>
        <v>0</v>
      </c>
      <c r="D340" s="36">
        <f>SUMIFS(СВЦЭМ!$J$40:$J$783,СВЦЭМ!$A$40:$A$783,$A340,СВЦЭМ!$B$40:$B$783,D$331)+'СЕТ СН'!$F$16</f>
        <v>0</v>
      </c>
      <c r="E340" s="36">
        <f>SUMIFS(СВЦЭМ!$J$40:$J$783,СВЦЭМ!$A$40:$A$783,$A340,СВЦЭМ!$B$40:$B$783,E$331)+'СЕТ СН'!$F$16</f>
        <v>0</v>
      </c>
      <c r="F340" s="36">
        <f>SUMIFS(СВЦЭМ!$J$40:$J$783,СВЦЭМ!$A$40:$A$783,$A340,СВЦЭМ!$B$40:$B$783,F$331)+'СЕТ СН'!$F$16</f>
        <v>0</v>
      </c>
      <c r="G340" s="36">
        <f>SUMIFS(СВЦЭМ!$J$40:$J$783,СВЦЭМ!$A$40:$A$783,$A340,СВЦЭМ!$B$40:$B$783,G$331)+'СЕТ СН'!$F$16</f>
        <v>0</v>
      </c>
      <c r="H340" s="36">
        <f>SUMIFS(СВЦЭМ!$J$40:$J$783,СВЦЭМ!$A$40:$A$783,$A340,СВЦЭМ!$B$40:$B$783,H$331)+'СЕТ СН'!$F$16</f>
        <v>0</v>
      </c>
      <c r="I340" s="36">
        <f>SUMIFS(СВЦЭМ!$J$40:$J$783,СВЦЭМ!$A$40:$A$783,$A340,СВЦЭМ!$B$40:$B$783,I$331)+'СЕТ СН'!$F$16</f>
        <v>0</v>
      </c>
      <c r="J340" s="36">
        <f>SUMIFS(СВЦЭМ!$J$40:$J$783,СВЦЭМ!$A$40:$A$783,$A340,СВЦЭМ!$B$40:$B$783,J$331)+'СЕТ СН'!$F$16</f>
        <v>0</v>
      </c>
      <c r="K340" s="36">
        <f>SUMIFS(СВЦЭМ!$J$40:$J$783,СВЦЭМ!$A$40:$A$783,$A340,СВЦЭМ!$B$40:$B$783,K$331)+'СЕТ СН'!$F$16</f>
        <v>0</v>
      </c>
      <c r="L340" s="36">
        <f>SUMIFS(СВЦЭМ!$J$40:$J$783,СВЦЭМ!$A$40:$A$783,$A340,СВЦЭМ!$B$40:$B$783,L$331)+'СЕТ СН'!$F$16</f>
        <v>0</v>
      </c>
      <c r="M340" s="36">
        <f>SUMIFS(СВЦЭМ!$J$40:$J$783,СВЦЭМ!$A$40:$A$783,$A340,СВЦЭМ!$B$40:$B$783,M$331)+'СЕТ СН'!$F$16</f>
        <v>0</v>
      </c>
      <c r="N340" s="36">
        <f>SUMIFS(СВЦЭМ!$J$40:$J$783,СВЦЭМ!$A$40:$A$783,$A340,СВЦЭМ!$B$40:$B$783,N$331)+'СЕТ СН'!$F$16</f>
        <v>0</v>
      </c>
      <c r="O340" s="36">
        <f>SUMIFS(СВЦЭМ!$J$40:$J$783,СВЦЭМ!$A$40:$A$783,$A340,СВЦЭМ!$B$40:$B$783,O$331)+'СЕТ СН'!$F$16</f>
        <v>0</v>
      </c>
      <c r="P340" s="36">
        <f>SUMIFS(СВЦЭМ!$J$40:$J$783,СВЦЭМ!$A$40:$A$783,$A340,СВЦЭМ!$B$40:$B$783,P$331)+'СЕТ СН'!$F$16</f>
        <v>0</v>
      </c>
      <c r="Q340" s="36">
        <f>SUMIFS(СВЦЭМ!$J$40:$J$783,СВЦЭМ!$A$40:$A$783,$A340,СВЦЭМ!$B$40:$B$783,Q$331)+'СЕТ СН'!$F$16</f>
        <v>0</v>
      </c>
      <c r="R340" s="36">
        <f>SUMIFS(СВЦЭМ!$J$40:$J$783,СВЦЭМ!$A$40:$A$783,$A340,СВЦЭМ!$B$40:$B$783,R$331)+'СЕТ СН'!$F$16</f>
        <v>0</v>
      </c>
      <c r="S340" s="36">
        <f>SUMIFS(СВЦЭМ!$J$40:$J$783,СВЦЭМ!$A$40:$A$783,$A340,СВЦЭМ!$B$40:$B$783,S$331)+'СЕТ СН'!$F$16</f>
        <v>0</v>
      </c>
      <c r="T340" s="36">
        <f>SUMIFS(СВЦЭМ!$J$40:$J$783,СВЦЭМ!$A$40:$A$783,$A340,СВЦЭМ!$B$40:$B$783,T$331)+'СЕТ СН'!$F$16</f>
        <v>0</v>
      </c>
      <c r="U340" s="36">
        <f>SUMIFS(СВЦЭМ!$J$40:$J$783,СВЦЭМ!$A$40:$A$783,$A340,СВЦЭМ!$B$40:$B$783,U$331)+'СЕТ СН'!$F$16</f>
        <v>0</v>
      </c>
      <c r="V340" s="36">
        <f>SUMIFS(СВЦЭМ!$J$40:$J$783,СВЦЭМ!$A$40:$A$783,$A340,СВЦЭМ!$B$40:$B$783,V$331)+'СЕТ СН'!$F$16</f>
        <v>0</v>
      </c>
      <c r="W340" s="36">
        <f>SUMIFS(СВЦЭМ!$J$40:$J$783,СВЦЭМ!$A$40:$A$783,$A340,СВЦЭМ!$B$40:$B$783,W$331)+'СЕТ СН'!$F$16</f>
        <v>0</v>
      </c>
      <c r="X340" s="36">
        <f>SUMIFS(СВЦЭМ!$J$40:$J$783,СВЦЭМ!$A$40:$A$783,$A340,СВЦЭМ!$B$40:$B$783,X$331)+'СЕТ СН'!$F$16</f>
        <v>0</v>
      </c>
      <c r="Y340" s="36">
        <f>SUMIFS(СВЦЭМ!$J$40:$J$783,СВЦЭМ!$A$40:$A$783,$A340,СВЦЭМ!$B$40:$B$783,Y$331)+'СЕТ СН'!$F$16</f>
        <v>0</v>
      </c>
    </row>
    <row r="341" spans="1:25" ht="15.75" hidden="1" x14ac:dyDescent="0.2">
      <c r="A341" s="35">
        <f t="shared" si="9"/>
        <v>44571</v>
      </c>
      <c r="B341" s="36">
        <f>SUMIFS(СВЦЭМ!$J$40:$J$783,СВЦЭМ!$A$40:$A$783,$A341,СВЦЭМ!$B$40:$B$783,B$331)+'СЕТ СН'!$F$16</f>
        <v>0</v>
      </c>
      <c r="C341" s="36">
        <f>SUMIFS(СВЦЭМ!$J$40:$J$783,СВЦЭМ!$A$40:$A$783,$A341,СВЦЭМ!$B$40:$B$783,C$331)+'СЕТ СН'!$F$16</f>
        <v>0</v>
      </c>
      <c r="D341" s="36">
        <f>SUMIFS(СВЦЭМ!$J$40:$J$783,СВЦЭМ!$A$40:$A$783,$A341,СВЦЭМ!$B$40:$B$783,D$331)+'СЕТ СН'!$F$16</f>
        <v>0</v>
      </c>
      <c r="E341" s="36">
        <f>SUMIFS(СВЦЭМ!$J$40:$J$783,СВЦЭМ!$A$40:$A$783,$A341,СВЦЭМ!$B$40:$B$783,E$331)+'СЕТ СН'!$F$16</f>
        <v>0</v>
      </c>
      <c r="F341" s="36">
        <f>SUMIFS(СВЦЭМ!$J$40:$J$783,СВЦЭМ!$A$40:$A$783,$A341,СВЦЭМ!$B$40:$B$783,F$331)+'СЕТ СН'!$F$16</f>
        <v>0</v>
      </c>
      <c r="G341" s="36">
        <f>SUMIFS(СВЦЭМ!$J$40:$J$783,СВЦЭМ!$A$40:$A$783,$A341,СВЦЭМ!$B$40:$B$783,G$331)+'СЕТ СН'!$F$16</f>
        <v>0</v>
      </c>
      <c r="H341" s="36">
        <f>SUMIFS(СВЦЭМ!$J$40:$J$783,СВЦЭМ!$A$40:$A$783,$A341,СВЦЭМ!$B$40:$B$783,H$331)+'СЕТ СН'!$F$16</f>
        <v>0</v>
      </c>
      <c r="I341" s="36">
        <f>SUMIFS(СВЦЭМ!$J$40:$J$783,СВЦЭМ!$A$40:$A$783,$A341,СВЦЭМ!$B$40:$B$783,I$331)+'СЕТ СН'!$F$16</f>
        <v>0</v>
      </c>
      <c r="J341" s="36">
        <f>SUMIFS(СВЦЭМ!$J$40:$J$783,СВЦЭМ!$A$40:$A$783,$A341,СВЦЭМ!$B$40:$B$783,J$331)+'СЕТ СН'!$F$16</f>
        <v>0</v>
      </c>
      <c r="K341" s="36">
        <f>SUMIFS(СВЦЭМ!$J$40:$J$783,СВЦЭМ!$A$40:$A$783,$A341,СВЦЭМ!$B$40:$B$783,K$331)+'СЕТ СН'!$F$16</f>
        <v>0</v>
      </c>
      <c r="L341" s="36">
        <f>SUMIFS(СВЦЭМ!$J$40:$J$783,СВЦЭМ!$A$40:$A$783,$A341,СВЦЭМ!$B$40:$B$783,L$331)+'СЕТ СН'!$F$16</f>
        <v>0</v>
      </c>
      <c r="M341" s="36">
        <f>SUMIFS(СВЦЭМ!$J$40:$J$783,СВЦЭМ!$A$40:$A$783,$A341,СВЦЭМ!$B$40:$B$783,M$331)+'СЕТ СН'!$F$16</f>
        <v>0</v>
      </c>
      <c r="N341" s="36">
        <f>SUMIFS(СВЦЭМ!$J$40:$J$783,СВЦЭМ!$A$40:$A$783,$A341,СВЦЭМ!$B$40:$B$783,N$331)+'СЕТ СН'!$F$16</f>
        <v>0</v>
      </c>
      <c r="O341" s="36">
        <f>SUMIFS(СВЦЭМ!$J$40:$J$783,СВЦЭМ!$A$40:$A$783,$A341,СВЦЭМ!$B$40:$B$783,O$331)+'СЕТ СН'!$F$16</f>
        <v>0</v>
      </c>
      <c r="P341" s="36">
        <f>SUMIFS(СВЦЭМ!$J$40:$J$783,СВЦЭМ!$A$40:$A$783,$A341,СВЦЭМ!$B$40:$B$783,P$331)+'СЕТ СН'!$F$16</f>
        <v>0</v>
      </c>
      <c r="Q341" s="36">
        <f>SUMIFS(СВЦЭМ!$J$40:$J$783,СВЦЭМ!$A$40:$A$783,$A341,СВЦЭМ!$B$40:$B$783,Q$331)+'СЕТ СН'!$F$16</f>
        <v>0</v>
      </c>
      <c r="R341" s="36">
        <f>SUMIFS(СВЦЭМ!$J$40:$J$783,СВЦЭМ!$A$40:$A$783,$A341,СВЦЭМ!$B$40:$B$783,R$331)+'СЕТ СН'!$F$16</f>
        <v>0</v>
      </c>
      <c r="S341" s="36">
        <f>SUMIFS(СВЦЭМ!$J$40:$J$783,СВЦЭМ!$A$40:$A$783,$A341,СВЦЭМ!$B$40:$B$783,S$331)+'СЕТ СН'!$F$16</f>
        <v>0</v>
      </c>
      <c r="T341" s="36">
        <f>SUMIFS(СВЦЭМ!$J$40:$J$783,СВЦЭМ!$A$40:$A$783,$A341,СВЦЭМ!$B$40:$B$783,T$331)+'СЕТ СН'!$F$16</f>
        <v>0</v>
      </c>
      <c r="U341" s="36">
        <f>SUMIFS(СВЦЭМ!$J$40:$J$783,СВЦЭМ!$A$40:$A$783,$A341,СВЦЭМ!$B$40:$B$783,U$331)+'СЕТ СН'!$F$16</f>
        <v>0</v>
      </c>
      <c r="V341" s="36">
        <f>SUMIFS(СВЦЭМ!$J$40:$J$783,СВЦЭМ!$A$40:$A$783,$A341,СВЦЭМ!$B$40:$B$783,V$331)+'СЕТ СН'!$F$16</f>
        <v>0</v>
      </c>
      <c r="W341" s="36">
        <f>SUMIFS(СВЦЭМ!$J$40:$J$783,СВЦЭМ!$A$40:$A$783,$A341,СВЦЭМ!$B$40:$B$783,W$331)+'СЕТ СН'!$F$16</f>
        <v>0</v>
      </c>
      <c r="X341" s="36">
        <f>SUMIFS(СВЦЭМ!$J$40:$J$783,СВЦЭМ!$A$40:$A$783,$A341,СВЦЭМ!$B$40:$B$783,X$331)+'СЕТ СН'!$F$16</f>
        <v>0</v>
      </c>
      <c r="Y341" s="36">
        <f>SUMIFS(СВЦЭМ!$J$40:$J$783,СВЦЭМ!$A$40:$A$783,$A341,СВЦЭМ!$B$40:$B$783,Y$331)+'СЕТ СН'!$F$16</f>
        <v>0</v>
      </c>
    </row>
    <row r="342" spans="1:25" ht="15.75" hidden="1" x14ac:dyDescent="0.2">
      <c r="A342" s="35">
        <f t="shared" si="9"/>
        <v>44572</v>
      </c>
      <c r="B342" s="36">
        <f>SUMIFS(СВЦЭМ!$J$40:$J$783,СВЦЭМ!$A$40:$A$783,$A342,СВЦЭМ!$B$40:$B$783,B$331)+'СЕТ СН'!$F$16</f>
        <v>0</v>
      </c>
      <c r="C342" s="36">
        <f>SUMIFS(СВЦЭМ!$J$40:$J$783,СВЦЭМ!$A$40:$A$783,$A342,СВЦЭМ!$B$40:$B$783,C$331)+'СЕТ СН'!$F$16</f>
        <v>0</v>
      </c>
      <c r="D342" s="36">
        <f>SUMIFS(СВЦЭМ!$J$40:$J$783,СВЦЭМ!$A$40:$A$783,$A342,СВЦЭМ!$B$40:$B$783,D$331)+'СЕТ СН'!$F$16</f>
        <v>0</v>
      </c>
      <c r="E342" s="36">
        <f>SUMIFS(СВЦЭМ!$J$40:$J$783,СВЦЭМ!$A$40:$A$783,$A342,СВЦЭМ!$B$40:$B$783,E$331)+'СЕТ СН'!$F$16</f>
        <v>0</v>
      </c>
      <c r="F342" s="36">
        <f>SUMIFS(СВЦЭМ!$J$40:$J$783,СВЦЭМ!$A$40:$A$783,$A342,СВЦЭМ!$B$40:$B$783,F$331)+'СЕТ СН'!$F$16</f>
        <v>0</v>
      </c>
      <c r="G342" s="36">
        <f>SUMIFS(СВЦЭМ!$J$40:$J$783,СВЦЭМ!$A$40:$A$783,$A342,СВЦЭМ!$B$40:$B$783,G$331)+'СЕТ СН'!$F$16</f>
        <v>0</v>
      </c>
      <c r="H342" s="36">
        <f>SUMIFS(СВЦЭМ!$J$40:$J$783,СВЦЭМ!$A$40:$A$783,$A342,СВЦЭМ!$B$40:$B$783,H$331)+'СЕТ СН'!$F$16</f>
        <v>0</v>
      </c>
      <c r="I342" s="36">
        <f>SUMIFS(СВЦЭМ!$J$40:$J$783,СВЦЭМ!$A$40:$A$783,$A342,СВЦЭМ!$B$40:$B$783,I$331)+'СЕТ СН'!$F$16</f>
        <v>0</v>
      </c>
      <c r="J342" s="36">
        <f>SUMIFS(СВЦЭМ!$J$40:$J$783,СВЦЭМ!$A$40:$A$783,$A342,СВЦЭМ!$B$40:$B$783,J$331)+'СЕТ СН'!$F$16</f>
        <v>0</v>
      </c>
      <c r="K342" s="36">
        <f>SUMIFS(СВЦЭМ!$J$40:$J$783,СВЦЭМ!$A$40:$A$783,$A342,СВЦЭМ!$B$40:$B$783,K$331)+'СЕТ СН'!$F$16</f>
        <v>0</v>
      </c>
      <c r="L342" s="36">
        <f>SUMIFS(СВЦЭМ!$J$40:$J$783,СВЦЭМ!$A$40:$A$783,$A342,СВЦЭМ!$B$40:$B$783,L$331)+'СЕТ СН'!$F$16</f>
        <v>0</v>
      </c>
      <c r="M342" s="36">
        <f>SUMIFS(СВЦЭМ!$J$40:$J$783,СВЦЭМ!$A$40:$A$783,$A342,СВЦЭМ!$B$40:$B$783,M$331)+'СЕТ СН'!$F$16</f>
        <v>0</v>
      </c>
      <c r="N342" s="36">
        <f>SUMIFS(СВЦЭМ!$J$40:$J$783,СВЦЭМ!$A$40:$A$783,$A342,СВЦЭМ!$B$40:$B$783,N$331)+'СЕТ СН'!$F$16</f>
        <v>0</v>
      </c>
      <c r="O342" s="36">
        <f>SUMIFS(СВЦЭМ!$J$40:$J$783,СВЦЭМ!$A$40:$A$783,$A342,СВЦЭМ!$B$40:$B$783,O$331)+'СЕТ СН'!$F$16</f>
        <v>0</v>
      </c>
      <c r="P342" s="36">
        <f>SUMIFS(СВЦЭМ!$J$40:$J$783,СВЦЭМ!$A$40:$A$783,$A342,СВЦЭМ!$B$40:$B$783,P$331)+'СЕТ СН'!$F$16</f>
        <v>0</v>
      </c>
      <c r="Q342" s="36">
        <f>SUMIFS(СВЦЭМ!$J$40:$J$783,СВЦЭМ!$A$40:$A$783,$A342,СВЦЭМ!$B$40:$B$783,Q$331)+'СЕТ СН'!$F$16</f>
        <v>0</v>
      </c>
      <c r="R342" s="36">
        <f>SUMIFS(СВЦЭМ!$J$40:$J$783,СВЦЭМ!$A$40:$A$783,$A342,СВЦЭМ!$B$40:$B$783,R$331)+'СЕТ СН'!$F$16</f>
        <v>0</v>
      </c>
      <c r="S342" s="36">
        <f>SUMIFS(СВЦЭМ!$J$40:$J$783,СВЦЭМ!$A$40:$A$783,$A342,СВЦЭМ!$B$40:$B$783,S$331)+'СЕТ СН'!$F$16</f>
        <v>0</v>
      </c>
      <c r="T342" s="36">
        <f>SUMIFS(СВЦЭМ!$J$40:$J$783,СВЦЭМ!$A$40:$A$783,$A342,СВЦЭМ!$B$40:$B$783,T$331)+'СЕТ СН'!$F$16</f>
        <v>0</v>
      </c>
      <c r="U342" s="36">
        <f>SUMIFS(СВЦЭМ!$J$40:$J$783,СВЦЭМ!$A$40:$A$783,$A342,СВЦЭМ!$B$40:$B$783,U$331)+'СЕТ СН'!$F$16</f>
        <v>0</v>
      </c>
      <c r="V342" s="36">
        <f>SUMIFS(СВЦЭМ!$J$40:$J$783,СВЦЭМ!$A$40:$A$783,$A342,СВЦЭМ!$B$40:$B$783,V$331)+'СЕТ СН'!$F$16</f>
        <v>0</v>
      </c>
      <c r="W342" s="36">
        <f>SUMIFS(СВЦЭМ!$J$40:$J$783,СВЦЭМ!$A$40:$A$783,$A342,СВЦЭМ!$B$40:$B$783,W$331)+'СЕТ СН'!$F$16</f>
        <v>0</v>
      </c>
      <c r="X342" s="36">
        <f>SUMIFS(СВЦЭМ!$J$40:$J$783,СВЦЭМ!$A$40:$A$783,$A342,СВЦЭМ!$B$40:$B$783,X$331)+'СЕТ СН'!$F$16</f>
        <v>0</v>
      </c>
      <c r="Y342" s="36">
        <f>SUMIFS(СВЦЭМ!$J$40:$J$783,СВЦЭМ!$A$40:$A$783,$A342,СВЦЭМ!$B$40:$B$783,Y$331)+'СЕТ СН'!$F$16</f>
        <v>0</v>
      </c>
    </row>
    <row r="343" spans="1:25" ht="15.75" hidden="1" x14ac:dyDescent="0.2">
      <c r="A343" s="35">
        <f t="shared" si="9"/>
        <v>44573</v>
      </c>
      <c r="B343" s="36">
        <f>SUMIFS(СВЦЭМ!$J$40:$J$783,СВЦЭМ!$A$40:$A$783,$A343,СВЦЭМ!$B$40:$B$783,B$331)+'СЕТ СН'!$F$16</f>
        <v>0</v>
      </c>
      <c r="C343" s="36">
        <f>SUMIFS(СВЦЭМ!$J$40:$J$783,СВЦЭМ!$A$40:$A$783,$A343,СВЦЭМ!$B$40:$B$783,C$331)+'СЕТ СН'!$F$16</f>
        <v>0</v>
      </c>
      <c r="D343" s="36">
        <f>SUMIFS(СВЦЭМ!$J$40:$J$783,СВЦЭМ!$A$40:$A$783,$A343,СВЦЭМ!$B$40:$B$783,D$331)+'СЕТ СН'!$F$16</f>
        <v>0</v>
      </c>
      <c r="E343" s="36">
        <f>SUMIFS(СВЦЭМ!$J$40:$J$783,СВЦЭМ!$A$40:$A$783,$A343,СВЦЭМ!$B$40:$B$783,E$331)+'СЕТ СН'!$F$16</f>
        <v>0</v>
      </c>
      <c r="F343" s="36">
        <f>SUMIFS(СВЦЭМ!$J$40:$J$783,СВЦЭМ!$A$40:$A$783,$A343,СВЦЭМ!$B$40:$B$783,F$331)+'СЕТ СН'!$F$16</f>
        <v>0</v>
      </c>
      <c r="G343" s="36">
        <f>SUMIFS(СВЦЭМ!$J$40:$J$783,СВЦЭМ!$A$40:$A$783,$A343,СВЦЭМ!$B$40:$B$783,G$331)+'СЕТ СН'!$F$16</f>
        <v>0</v>
      </c>
      <c r="H343" s="36">
        <f>SUMIFS(СВЦЭМ!$J$40:$J$783,СВЦЭМ!$A$40:$A$783,$A343,СВЦЭМ!$B$40:$B$783,H$331)+'СЕТ СН'!$F$16</f>
        <v>0</v>
      </c>
      <c r="I343" s="36">
        <f>SUMIFS(СВЦЭМ!$J$40:$J$783,СВЦЭМ!$A$40:$A$783,$A343,СВЦЭМ!$B$40:$B$783,I$331)+'СЕТ СН'!$F$16</f>
        <v>0</v>
      </c>
      <c r="J343" s="36">
        <f>SUMIFS(СВЦЭМ!$J$40:$J$783,СВЦЭМ!$A$40:$A$783,$A343,СВЦЭМ!$B$40:$B$783,J$331)+'СЕТ СН'!$F$16</f>
        <v>0</v>
      </c>
      <c r="K343" s="36">
        <f>SUMIFS(СВЦЭМ!$J$40:$J$783,СВЦЭМ!$A$40:$A$783,$A343,СВЦЭМ!$B$40:$B$783,K$331)+'СЕТ СН'!$F$16</f>
        <v>0</v>
      </c>
      <c r="L343" s="36">
        <f>SUMIFS(СВЦЭМ!$J$40:$J$783,СВЦЭМ!$A$40:$A$783,$A343,СВЦЭМ!$B$40:$B$783,L$331)+'СЕТ СН'!$F$16</f>
        <v>0</v>
      </c>
      <c r="M343" s="36">
        <f>SUMIFS(СВЦЭМ!$J$40:$J$783,СВЦЭМ!$A$40:$A$783,$A343,СВЦЭМ!$B$40:$B$783,M$331)+'СЕТ СН'!$F$16</f>
        <v>0</v>
      </c>
      <c r="N343" s="36">
        <f>SUMIFS(СВЦЭМ!$J$40:$J$783,СВЦЭМ!$A$40:$A$783,$A343,СВЦЭМ!$B$40:$B$783,N$331)+'СЕТ СН'!$F$16</f>
        <v>0</v>
      </c>
      <c r="O343" s="36">
        <f>SUMIFS(СВЦЭМ!$J$40:$J$783,СВЦЭМ!$A$40:$A$783,$A343,СВЦЭМ!$B$40:$B$783,O$331)+'СЕТ СН'!$F$16</f>
        <v>0</v>
      </c>
      <c r="P343" s="36">
        <f>SUMIFS(СВЦЭМ!$J$40:$J$783,СВЦЭМ!$A$40:$A$783,$A343,СВЦЭМ!$B$40:$B$783,P$331)+'СЕТ СН'!$F$16</f>
        <v>0</v>
      </c>
      <c r="Q343" s="36">
        <f>SUMIFS(СВЦЭМ!$J$40:$J$783,СВЦЭМ!$A$40:$A$783,$A343,СВЦЭМ!$B$40:$B$783,Q$331)+'СЕТ СН'!$F$16</f>
        <v>0</v>
      </c>
      <c r="R343" s="36">
        <f>SUMIFS(СВЦЭМ!$J$40:$J$783,СВЦЭМ!$A$40:$A$783,$A343,СВЦЭМ!$B$40:$B$783,R$331)+'СЕТ СН'!$F$16</f>
        <v>0</v>
      </c>
      <c r="S343" s="36">
        <f>SUMIFS(СВЦЭМ!$J$40:$J$783,СВЦЭМ!$A$40:$A$783,$A343,СВЦЭМ!$B$40:$B$783,S$331)+'СЕТ СН'!$F$16</f>
        <v>0</v>
      </c>
      <c r="T343" s="36">
        <f>SUMIFS(СВЦЭМ!$J$40:$J$783,СВЦЭМ!$A$40:$A$783,$A343,СВЦЭМ!$B$40:$B$783,T$331)+'СЕТ СН'!$F$16</f>
        <v>0</v>
      </c>
      <c r="U343" s="36">
        <f>SUMIFS(СВЦЭМ!$J$40:$J$783,СВЦЭМ!$A$40:$A$783,$A343,СВЦЭМ!$B$40:$B$783,U$331)+'СЕТ СН'!$F$16</f>
        <v>0</v>
      </c>
      <c r="V343" s="36">
        <f>SUMIFS(СВЦЭМ!$J$40:$J$783,СВЦЭМ!$A$40:$A$783,$A343,СВЦЭМ!$B$40:$B$783,V$331)+'СЕТ СН'!$F$16</f>
        <v>0</v>
      </c>
      <c r="W343" s="36">
        <f>SUMIFS(СВЦЭМ!$J$40:$J$783,СВЦЭМ!$A$40:$A$783,$A343,СВЦЭМ!$B$40:$B$783,W$331)+'СЕТ СН'!$F$16</f>
        <v>0</v>
      </c>
      <c r="X343" s="36">
        <f>SUMIFS(СВЦЭМ!$J$40:$J$783,СВЦЭМ!$A$40:$A$783,$A343,СВЦЭМ!$B$40:$B$783,X$331)+'СЕТ СН'!$F$16</f>
        <v>0</v>
      </c>
      <c r="Y343" s="36">
        <f>SUMIFS(СВЦЭМ!$J$40:$J$783,СВЦЭМ!$A$40:$A$783,$A343,СВЦЭМ!$B$40:$B$783,Y$331)+'СЕТ СН'!$F$16</f>
        <v>0</v>
      </c>
    </row>
    <row r="344" spans="1:25" ht="15.75" hidden="1" x14ac:dyDescent="0.2">
      <c r="A344" s="35">
        <f t="shared" si="9"/>
        <v>44574</v>
      </c>
      <c r="B344" s="36">
        <f>SUMIFS(СВЦЭМ!$J$40:$J$783,СВЦЭМ!$A$40:$A$783,$A344,СВЦЭМ!$B$40:$B$783,B$331)+'СЕТ СН'!$F$16</f>
        <v>0</v>
      </c>
      <c r="C344" s="36">
        <f>SUMIFS(СВЦЭМ!$J$40:$J$783,СВЦЭМ!$A$40:$A$783,$A344,СВЦЭМ!$B$40:$B$783,C$331)+'СЕТ СН'!$F$16</f>
        <v>0</v>
      </c>
      <c r="D344" s="36">
        <f>SUMIFS(СВЦЭМ!$J$40:$J$783,СВЦЭМ!$A$40:$A$783,$A344,СВЦЭМ!$B$40:$B$783,D$331)+'СЕТ СН'!$F$16</f>
        <v>0</v>
      </c>
      <c r="E344" s="36">
        <f>SUMIFS(СВЦЭМ!$J$40:$J$783,СВЦЭМ!$A$40:$A$783,$A344,СВЦЭМ!$B$40:$B$783,E$331)+'СЕТ СН'!$F$16</f>
        <v>0</v>
      </c>
      <c r="F344" s="36">
        <f>SUMIFS(СВЦЭМ!$J$40:$J$783,СВЦЭМ!$A$40:$A$783,$A344,СВЦЭМ!$B$40:$B$783,F$331)+'СЕТ СН'!$F$16</f>
        <v>0</v>
      </c>
      <c r="G344" s="36">
        <f>SUMIFS(СВЦЭМ!$J$40:$J$783,СВЦЭМ!$A$40:$A$783,$A344,СВЦЭМ!$B$40:$B$783,G$331)+'СЕТ СН'!$F$16</f>
        <v>0</v>
      </c>
      <c r="H344" s="36">
        <f>SUMIFS(СВЦЭМ!$J$40:$J$783,СВЦЭМ!$A$40:$A$783,$A344,СВЦЭМ!$B$40:$B$783,H$331)+'СЕТ СН'!$F$16</f>
        <v>0</v>
      </c>
      <c r="I344" s="36">
        <f>SUMIFS(СВЦЭМ!$J$40:$J$783,СВЦЭМ!$A$40:$A$783,$A344,СВЦЭМ!$B$40:$B$783,I$331)+'СЕТ СН'!$F$16</f>
        <v>0</v>
      </c>
      <c r="J344" s="36">
        <f>SUMIFS(СВЦЭМ!$J$40:$J$783,СВЦЭМ!$A$40:$A$783,$A344,СВЦЭМ!$B$40:$B$783,J$331)+'СЕТ СН'!$F$16</f>
        <v>0</v>
      </c>
      <c r="K344" s="36">
        <f>SUMIFS(СВЦЭМ!$J$40:$J$783,СВЦЭМ!$A$40:$A$783,$A344,СВЦЭМ!$B$40:$B$783,K$331)+'СЕТ СН'!$F$16</f>
        <v>0</v>
      </c>
      <c r="L344" s="36">
        <f>SUMIFS(СВЦЭМ!$J$40:$J$783,СВЦЭМ!$A$40:$A$783,$A344,СВЦЭМ!$B$40:$B$783,L$331)+'СЕТ СН'!$F$16</f>
        <v>0</v>
      </c>
      <c r="M344" s="36">
        <f>SUMIFS(СВЦЭМ!$J$40:$J$783,СВЦЭМ!$A$40:$A$783,$A344,СВЦЭМ!$B$40:$B$783,M$331)+'СЕТ СН'!$F$16</f>
        <v>0</v>
      </c>
      <c r="N344" s="36">
        <f>SUMIFS(СВЦЭМ!$J$40:$J$783,СВЦЭМ!$A$40:$A$783,$A344,СВЦЭМ!$B$40:$B$783,N$331)+'СЕТ СН'!$F$16</f>
        <v>0</v>
      </c>
      <c r="O344" s="36">
        <f>SUMIFS(СВЦЭМ!$J$40:$J$783,СВЦЭМ!$A$40:$A$783,$A344,СВЦЭМ!$B$40:$B$783,O$331)+'СЕТ СН'!$F$16</f>
        <v>0</v>
      </c>
      <c r="P344" s="36">
        <f>SUMIFS(СВЦЭМ!$J$40:$J$783,СВЦЭМ!$A$40:$A$783,$A344,СВЦЭМ!$B$40:$B$783,P$331)+'СЕТ СН'!$F$16</f>
        <v>0</v>
      </c>
      <c r="Q344" s="36">
        <f>SUMIFS(СВЦЭМ!$J$40:$J$783,СВЦЭМ!$A$40:$A$783,$A344,СВЦЭМ!$B$40:$B$783,Q$331)+'СЕТ СН'!$F$16</f>
        <v>0</v>
      </c>
      <c r="R344" s="36">
        <f>SUMIFS(СВЦЭМ!$J$40:$J$783,СВЦЭМ!$A$40:$A$783,$A344,СВЦЭМ!$B$40:$B$783,R$331)+'СЕТ СН'!$F$16</f>
        <v>0</v>
      </c>
      <c r="S344" s="36">
        <f>SUMIFS(СВЦЭМ!$J$40:$J$783,СВЦЭМ!$A$40:$A$783,$A344,СВЦЭМ!$B$40:$B$783,S$331)+'СЕТ СН'!$F$16</f>
        <v>0</v>
      </c>
      <c r="T344" s="36">
        <f>SUMIFS(СВЦЭМ!$J$40:$J$783,СВЦЭМ!$A$40:$A$783,$A344,СВЦЭМ!$B$40:$B$783,T$331)+'СЕТ СН'!$F$16</f>
        <v>0</v>
      </c>
      <c r="U344" s="36">
        <f>SUMIFS(СВЦЭМ!$J$40:$J$783,СВЦЭМ!$A$40:$A$783,$A344,СВЦЭМ!$B$40:$B$783,U$331)+'СЕТ СН'!$F$16</f>
        <v>0</v>
      </c>
      <c r="V344" s="36">
        <f>SUMIFS(СВЦЭМ!$J$40:$J$783,СВЦЭМ!$A$40:$A$783,$A344,СВЦЭМ!$B$40:$B$783,V$331)+'СЕТ СН'!$F$16</f>
        <v>0</v>
      </c>
      <c r="W344" s="36">
        <f>SUMIFS(СВЦЭМ!$J$40:$J$783,СВЦЭМ!$A$40:$A$783,$A344,СВЦЭМ!$B$40:$B$783,W$331)+'СЕТ СН'!$F$16</f>
        <v>0</v>
      </c>
      <c r="X344" s="36">
        <f>SUMIFS(СВЦЭМ!$J$40:$J$783,СВЦЭМ!$A$40:$A$783,$A344,СВЦЭМ!$B$40:$B$783,X$331)+'СЕТ СН'!$F$16</f>
        <v>0</v>
      </c>
      <c r="Y344" s="36">
        <f>SUMIFS(СВЦЭМ!$J$40:$J$783,СВЦЭМ!$A$40:$A$783,$A344,СВЦЭМ!$B$40:$B$783,Y$331)+'СЕТ СН'!$F$16</f>
        <v>0</v>
      </c>
    </row>
    <row r="345" spans="1:25" ht="15.75" hidden="1" x14ac:dyDescent="0.2">
      <c r="A345" s="35">
        <f t="shared" si="9"/>
        <v>44575</v>
      </c>
      <c r="B345" s="36">
        <f>SUMIFS(СВЦЭМ!$J$40:$J$783,СВЦЭМ!$A$40:$A$783,$A345,СВЦЭМ!$B$40:$B$783,B$331)+'СЕТ СН'!$F$16</f>
        <v>0</v>
      </c>
      <c r="C345" s="36">
        <f>SUMIFS(СВЦЭМ!$J$40:$J$783,СВЦЭМ!$A$40:$A$783,$A345,СВЦЭМ!$B$40:$B$783,C$331)+'СЕТ СН'!$F$16</f>
        <v>0</v>
      </c>
      <c r="D345" s="36">
        <f>SUMIFS(СВЦЭМ!$J$40:$J$783,СВЦЭМ!$A$40:$A$783,$A345,СВЦЭМ!$B$40:$B$783,D$331)+'СЕТ СН'!$F$16</f>
        <v>0</v>
      </c>
      <c r="E345" s="36">
        <f>SUMIFS(СВЦЭМ!$J$40:$J$783,СВЦЭМ!$A$40:$A$783,$A345,СВЦЭМ!$B$40:$B$783,E$331)+'СЕТ СН'!$F$16</f>
        <v>0</v>
      </c>
      <c r="F345" s="36">
        <f>SUMIFS(СВЦЭМ!$J$40:$J$783,СВЦЭМ!$A$40:$A$783,$A345,СВЦЭМ!$B$40:$B$783,F$331)+'СЕТ СН'!$F$16</f>
        <v>0</v>
      </c>
      <c r="G345" s="36">
        <f>SUMIFS(СВЦЭМ!$J$40:$J$783,СВЦЭМ!$A$40:$A$783,$A345,СВЦЭМ!$B$40:$B$783,G$331)+'СЕТ СН'!$F$16</f>
        <v>0</v>
      </c>
      <c r="H345" s="36">
        <f>SUMIFS(СВЦЭМ!$J$40:$J$783,СВЦЭМ!$A$40:$A$783,$A345,СВЦЭМ!$B$40:$B$783,H$331)+'СЕТ СН'!$F$16</f>
        <v>0</v>
      </c>
      <c r="I345" s="36">
        <f>SUMIFS(СВЦЭМ!$J$40:$J$783,СВЦЭМ!$A$40:$A$783,$A345,СВЦЭМ!$B$40:$B$783,I$331)+'СЕТ СН'!$F$16</f>
        <v>0</v>
      </c>
      <c r="J345" s="36">
        <f>SUMIFS(СВЦЭМ!$J$40:$J$783,СВЦЭМ!$A$40:$A$783,$A345,СВЦЭМ!$B$40:$B$783,J$331)+'СЕТ СН'!$F$16</f>
        <v>0</v>
      </c>
      <c r="K345" s="36">
        <f>SUMIFS(СВЦЭМ!$J$40:$J$783,СВЦЭМ!$A$40:$A$783,$A345,СВЦЭМ!$B$40:$B$783,K$331)+'СЕТ СН'!$F$16</f>
        <v>0</v>
      </c>
      <c r="L345" s="36">
        <f>SUMIFS(СВЦЭМ!$J$40:$J$783,СВЦЭМ!$A$40:$A$783,$A345,СВЦЭМ!$B$40:$B$783,L$331)+'СЕТ СН'!$F$16</f>
        <v>0</v>
      </c>
      <c r="M345" s="36">
        <f>SUMIFS(СВЦЭМ!$J$40:$J$783,СВЦЭМ!$A$40:$A$783,$A345,СВЦЭМ!$B$40:$B$783,M$331)+'СЕТ СН'!$F$16</f>
        <v>0</v>
      </c>
      <c r="N345" s="36">
        <f>SUMIFS(СВЦЭМ!$J$40:$J$783,СВЦЭМ!$A$40:$A$783,$A345,СВЦЭМ!$B$40:$B$783,N$331)+'СЕТ СН'!$F$16</f>
        <v>0</v>
      </c>
      <c r="O345" s="36">
        <f>SUMIFS(СВЦЭМ!$J$40:$J$783,СВЦЭМ!$A$40:$A$783,$A345,СВЦЭМ!$B$40:$B$783,O$331)+'СЕТ СН'!$F$16</f>
        <v>0</v>
      </c>
      <c r="P345" s="36">
        <f>SUMIFS(СВЦЭМ!$J$40:$J$783,СВЦЭМ!$A$40:$A$783,$A345,СВЦЭМ!$B$40:$B$783,P$331)+'СЕТ СН'!$F$16</f>
        <v>0</v>
      </c>
      <c r="Q345" s="36">
        <f>SUMIFS(СВЦЭМ!$J$40:$J$783,СВЦЭМ!$A$40:$A$783,$A345,СВЦЭМ!$B$40:$B$783,Q$331)+'СЕТ СН'!$F$16</f>
        <v>0</v>
      </c>
      <c r="R345" s="36">
        <f>SUMIFS(СВЦЭМ!$J$40:$J$783,СВЦЭМ!$A$40:$A$783,$A345,СВЦЭМ!$B$40:$B$783,R$331)+'СЕТ СН'!$F$16</f>
        <v>0</v>
      </c>
      <c r="S345" s="36">
        <f>SUMIFS(СВЦЭМ!$J$40:$J$783,СВЦЭМ!$A$40:$A$783,$A345,СВЦЭМ!$B$40:$B$783,S$331)+'СЕТ СН'!$F$16</f>
        <v>0</v>
      </c>
      <c r="T345" s="36">
        <f>SUMIFS(СВЦЭМ!$J$40:$J$783,СВЦЭМ!$A$40:$A$783,$A345,СВЦЭМ!$B$40:$B$783,T$331)+'СЕТ СН'!$F$16</f>
        <v>0</v>
      </c>
      <c r="U345" s="36">
        <f>SUMIFS(СВЦЭМ!$J$40:$J$783,СВЦЭМ!$A$40:$A$783,$A345,СВЦЭМ!$B$40:$B$783,U$331)+'СЕТ СН'!$F$16</f>
        <v>0</v>
      </c>
      <c r="V345" s="36">
        <f>SUMIFS(СВЦЭМ!$J$40:$J$783,СВЦЭМ!$A$40:$A$783,$A345,СВЦЭМ!$B$40:$B$783,V$331)+'СЕТ СН'!$F$16</f>
        <v>0</v>
      </c>
      <c r="W345" s="36">
        <f>SUMIFS(СВЦЭМ!$J$40:$J$783,СВЦЭМ!$A$40:$A$783,$A345,СВЦЭМ!$B$40:$B$783,W$331)+'СЕТ СН'!$F$16</f>
        <v>0</v>
      </c>
      <c r="X345" s="36">
        <f>SUMIFS(СВЦЭМ!$J$40:$J$783,СВЦЭМ!$A$40:$A$783,$A345,СВЦЭМ!$B$40:$B$783,X$331)+'СЕТ СН'!$F$16</f>
        <v>0</v>
      </c>
      <c r="Y345" s="36">
        <f>SUMIFS(СВЦЭМ!$J$40:$J$783,СВЦЭМ!$A$40:$A$783,$A345,СВЦЭМ!$B$40:$B$783,Y$331)+'СЕТ СН'!$F$16</f>
        <v>0</v>
      </c>
    </row>
    <row r="346" spans="1:25" ht="15.75" hidden="1" x14ac:dyDescent="0.2">
      <c r="A346" s="35">
        <f t="shared" si="9"/>
        <v>44576</v>
      </c>
      <c r="B346" s="36">
        <f>SUMIFS(СВЦЭМ!$J$40:$J$783,СВЦЭМ!$A$40:$A$783,$A346,СВЦЭМ!$B$40:$B$783,B$331)+'СЕТ СН'!$F$16</f>
        <v>0</v>
      </c>
      <c r="C346" s="36">
        <f>SUMIFS(СВЦЭМ!$J$40:$J$783,СВЦЭМ!$A$40:$A$783,$A346,СВЦЭМ!$B$40:$B$783,C$331)+'СЕТ СН'!$F$16</f>
        <v>0</v>
      </c>
      <c r="D346" s="36">
        <f>SUMIFS(СВЦЭМ!$J$40:$J$783,СВЦЭМ!$A$40:$A$783,$A346,СВЦЭМ!$B$40:$B$783,D$331)+'СЕТ СН'!$F$16</f>
        <v>0</v>
      </c>
      <c r="E346" s="36">
        <f>SUMIFS(СВЦЭМ!$J$40:$J$783,СВЦЭМ!$A$40:$A$783,$A346,СВЦЭМ!$B$40:$B$783,E$331)+'СЕТ СН'!$F$16</f>
        <v>0</v>
      </c>
      <c r="F346" s="36">
        <f>SUMIFS(СВЦЭМ!$J$40:$J$783,СВЦЭМ!$A$40:$A$783,$A346,СВЦЭМ!$B$40:$B$783,F$331)+'СЕТ СН'!$F$16</f>
        <v>0</v>
      </c>
      <c r="G346" s="36">
        <f>SUMIFS(СВЦЭМ!$J$40:$J$783,СВЦЭМ!$A$40:$A$783,$A346,СВЦЭМ!$B$40:$B$783,G$331)+'СЕТ СН'!$F$16</f>
        <v>0</v>
      </c>
      <c r="H346" s="36">
        <f>SUMIFS(СВЦЭМ!$J$40:$J$783,СВЦЭМ!$A$40:$A$783,$A346,СВЦЭМ!$B$40:$B$783,H$331)+'СЕТ СН'!$F$16</f>
        <v>0</v>
      </c>
      <c r="I346" s="36">
        <f>SUMIFS(СВЦЭМ!$J$40:$J$783,СВЦЭМ!$A$40:$A$783,$A346,СВЦЭМ!$B$40:$B$783,I$331)+'СЕТ СН'!$F$16</f>
        <v>0</v>
      </c>
      <c r="J346" s="36">
        <f>SUMIFS(СВЦЭМ!$J$40:$J$783,СВЦЭМ!$A$40:$A$783,$A346,СВЦЭМ!$B$40:$B$783,J$331)+'СЕТ СН'!$F$16</f>
        <v>0</v>
      </c>
      <c r="K346" s="36">
        <f>SUMIFS(СВЦЭМ!$J$40:$J$783,СВЦЭМ!$A$40:$A$783,$A346,СВЦЭМ!$B$40:$B$783,K$331)+'СЕТ СН'!$F$16</f>
        <v>0</v>
      </c>
      <c r="L346" s="36">
        <f>SUMIFS(СВЦЭМ!$J$40:$J$783,СВЦЭМ!$A$40:$A$783,$A346,СВЦЭМ!$B$40:$B$783,L$331)+'СЕТ СН'!$F$16</f>
        <v>0</v>
      </c>
      <c r="M346" s="36">
        <f>SUMIFS(СВЦЭМ!$J$40:$J$783,СВЦЭМ!$A$40:$A$783,$A346,СВЦЭМ!$B$40:$B$783,M$331)+'СЕТ СН'!$F$16</f>
        <v>0</v>
      </c>
      <c r="N346" s="36">
        <f>SUMIFS(СВЦЭМ!$J$40:$J$783,СВЦЭМ!$A$40:$A$783,$A346,СВЦЭМ!$B$40:$B$783,N$331)+'СЕТ СН'!$F$16</f>
        <v>0</v>
      </c>
      <c r="O346" s="36">
        <f>SUMIFS(СВЦЭМ!$J$40:$J$783,СВЦЭМ!$A$40:$A$783,$A346,СВЦЭМ!$B$40:$B$783,O$331)+'СЕТ СН'!$F$16</f>
        <v>0</v>
      </c>
      <c r="P346" s="36">
        <f>SUMIFS(СВЦЭМ!$J$40:$J$783,СВЦЭМ!$A$40:$A$783,$A346,СВЦЭМ!$B$40:$B$783,P$331)+'СЕТ СН'!$F$16</f>
        <v>0</v>
      </c>
      <c r="Q346" s="36">
        <f>SUMIFS(СВЦЭМ!$J$40:$J$783,СВЦЭМ!$A$40:$A$783,$A346,СВЦЭМ!$B$40:$B$783,Q$331)+'СЕТ СН'!$F$16</f>
        <v>0</v>
      </c>
      <c r="R346" s="36">
        <f>SUMIFS(СВЦЭМ!$J$40:$J$783,СВЦЭМ!$A$40:$A$783,$A346,СВЦЭМ!$B$40:$B$783,R$331)+'СЕТ СН'!$F$16</f>
        <v>0</v>
      </c>
      <c r="S346" s="36">
        <f>SUMIFS(СВЦЭМ!$J$40:$J$783,СВЦЭМ!$A$40:$A$783,$A346,СВЦЭМ!$B$40:$B$783,S$331)+'СЕТ СН'!$F$16</f>
        <v>0</v>
      </c>
      <c r="T346" s="36">
        <f>SUMIFS(СВЦЭМ!$J$40:$J$783,СВЦЭМ!$A$40:$A$783,$A346,СВЦЭМ!$B$40:$B$783,T$331)+'СЕТ СН'!$F$16</f>
        <v>0</v>
      </c>
      <c r="U346" s="36">
        <f>SUMIFS(СВЦЭМ!$J$40:$J$783,СВЦЭМ!$A$40:$A$783,$A346,СВЦЭМ!$B$40:$B$783,U$331)+'СЕТ СН'!$F$16</f>
        <v>0</v>
      </c>
      <c r="V346" s="36">
        <f>SUMIFS(СВЦЭМ!$J$40:$J$783,СВЦЭМ!$A$40:$A$783,$A346,СВЦЭМ!$B$40:$B$783,V$331)+'СЕТ СН'!$F$16</f>
        <v>0</v>
      </c>
      <c r="W346" s="36">
        <f>SUMIFS(СВЦЭМ!$J$40:$J$783,СВЦЭМ!$A$40:$A$783,$A346,СВЦЭМ!$B$40:$B$783,W$331)+'СЕТ СН'!$F$16</f>
        <v>0</v>
      </c>
      <c r="X346" s="36">
        <f>SUMIFS(СВЦЭМ!$J$40:$J$783,СВЦЭМ!$A$40:$A$783,$A346,СВЦЭМ!$B$40:$B$783,X$331)+'СЕТ СН'!$F$16</f>
        <v>0</v>
      </c>
      <c r="Y346" s="36">
        <f>SUMIFS(СВЦЭМ!$J$40:$J$783,СВЦЭМ!$A$40:$A$783,$A346,СВЦЭМ!$B$40:$B$783,Y$331)+'СЕТ СН'!$F$16</f>
        <v>0</v>
      </c>
    </row>
    <row r="347" spans="1:25" ht="15.75" hidden="1" x14ac:dyDescent="0.2">
      <c r="A347" s="35">
        <f t="shared" si="9"/>
        <v>44577</v>
      </c>
      <c r="B347" s="36">
        <f>SUMIFS(СВЦЭМ!$J$40:$J$783,СВЦЭМ!$A$40:$A$783,$A347,СВЦЭМ!$B$40:$B$783,B$331)+'СЕТ СН'!$F$16</f>
        <v>0</v>
      </c>
      <c r="C347" s="36">
        <f>SUMIFS(СВЦЭМ!$J$40:$J$783,СВЦЭМ!$A$40:$A$783,$A347,СВЦЭМ!$B$40:$B$783,C$331)+'СЕТ СН'!$F$16</f>
        <v>0</v>
      </c>
      <c r="D347" s="36">
        <f>SUMIFS(СВЦЭМ!$J$40:$J$783,СВЦЭМ!$A$40:$A$783,$A347,СВЦЭМ!$B$40:$B$783,D$331)+'СЕТ СН'!$F$16</f>
        <v>0</v>
      </c>
      <c r="E347" s="36">
        <f>SUMIFS(СВЦЭМ!$J$40:$J$783,СВЦЭМ!$A$40:$A$783,$A347,СВЦЭМ!$B$40:$B$783,E$331)+'СЕТ СН'!$F$16</f>
        <v>0</v>
      </c>
      <c r="F347" s="36">
        <f>SUMIFS(СВЦЭМ!$J$40:$J$783,СВЦЭМ!$A$40:$A$783,$A347,СВЦЭМ!$B$40:$B$783,F$331)+'СЕТ СН'!$F$16</f>
        <v>0</v>
      </c>
      <c r="G347" s="36">
        <f>SUMIFS(СВЦЭМ!$J$40:$J$783,СВЦЭМ!$A$40:$A$783,$A347,СВЦЭМ!$B$40:$B$783,G$331)+'СЕТ СН'!$F$16</f>
        <v>0</v>
      </c>
      <c r="H347" s="36">
        <f>SUMIFS(СВЦЭМ!$J$40:$J$783,СВЦЭМ!$A$40:$A$783,$A347,СВЦЭМ!$B$40:$B$783,H$331)+'СЕТ СН'!$F$16</f>
        <v>0</v>
      </c>
      <c r="I347" s="36">
        <f>SUMIFS(СВЦЭМ!$J$40:$J$783,СВЦЭМ!$A$40:$A$783,$A347,СВЦЭМ!$B$40:$B$783,I$331)+'СЕТ СН'!$F$16</f>
        <v>0</v>
      </c>
      <c r="J347" s="36">
        <f>SUMIFS(СВЦЭМ!$J$40:$J$783,СВЦЭМ!$A$40:$A$783,$A347,СВЦЭМ!$B$40:$B$783,J$331)+'СЕТ СН'!$F$16</f>
        <v>0</v>
      </c>
      <c r="K347" s="36">
        <f>SUMIFS(СВЦЭМ!$J$40:$J$783,СВЦЭМ!$A$40:$A$783,$A347,СВЦЭМ!$B$40:$B$783,K$331)+'СЕТ СН'!$F$16</f>
        <v>0</v>
      </c>
      <c r="L347" s="36">
        <f>SUMIFS(СВЦЭМ!$J$40:$J$783,СВЦЭМ!$A$40:$A$783,$A347,СВЦЭМ!$B$40:$B$783,L$331)+'СЕТ СН'!$F$16</f>
        <v>0</v>
      </c>
      <c r="M347" s="36">
        <f>SUMIFS(СВЦЭМ!$J$40:$J$783,СВЦЭМ!$A$40:$A$783,$A347,СВЦЭМ!$B$40:$B$783,M$331)+'СЕТ СН'!$F$16</f>
        <v>0</v>
      </c>
      <c r="N347" s="36">
        <f>SUMIFS(СВЦЭМ!$J$40:$J$783,СВЦЭМ!$A$40:$A$783,$A347,СВЦЭМ!$B$40:$B$783,N$331)+'СЕТ СН'!$F$16</f>
        <v>0</v>
      </c>
      <c r="O347" s="36">
        <f>SUMIFS(СВЦЭМ!$J$40:$J$783,СВЦЭМ!$A$40:$A$783,$A347,СВЦЭМ!$B$40:$B$783,O$331)+'СЕТ СН'!$F$16</f>
        <v>0</v>
      </c>
      <c r="P347" s="36">
        <f>SUMIFS(СВЦЭМ!$J$40:$J$783,СВЦЭМ!$A$40:$A$783,$A347,СВЦЭМ!$B$40:$B$783,P$331)+'СЕТ СН'!$F$16</f>
        <v>0</v>
      </c>
      <c r="Q347" s="36">
        <f>SUMIFS(СВЦЭМ!$J$40:$J$783,СВЦЭМ!$A$40:$A$783,$A347,СВЦЭМ!$B$40:$B$783,Q$331)+'СЕТ СН'!$F$16</f>
        <v>0</v>
      </c>
      <c r="R347" s="36">
        <f>SUMIFS(СВЦЭМ!$J$40:$J$783,СВЦЭМ!$A$40:$A$783,$A347,СВЦЭМ!$B$40:$B$783,R$331)+'СЕТ СН'!$F$16</f>
        <v>0</v>
      </c>
      <c r="S347" s="36">
        <f>SUMIFS(СВЦЭМ!$J$40:$J$783,СВЦЭМ!$A$40:$A$783,$A347,СВЦЭМ!$B$40:$B$783,S$331)+'СЕТ СН'!$F$16</f>
        <v>0</v>
      </c>
      <c r="T347" s="36">
        <f>SUMIFS(СВЦЭМ!$J$40:$J$783,СВЦЭМ!$A$40:$A$783,$A347,СВЦЭМ!$B$40:$B$783,T$331)+'СЕТ СН'!$F$16</f>
        <v>0</v>
      </c>
      <c r="U347" s="36">
        <f>SUMIFS(СВЦЭМ!$J$40:$J$783,СВЦЭМ!$A$40:$A$783,$A347,СВЦЭМ!$B$40:$B$783,U$331)+'СЕТ СН'!$F$16</f>
        <v>0</v>
      </c>
      <c r="V347" s="36">
        <f>SUMIFS(СВЦЭМ!$J$40:$J$783,СВЦЭМ!$A$40:$A$783,$A347,СВЦЭМ!$B$40:$B$783,V$331)+'СЕТ СН'!$F$16</f>
        <v>0</v>
      </c>
      <c r="W347" s="36">
        <f>SUMIFS(СВЦЭМ!$J$40:$J$783,СВЦЭМ!$A$40:$A$783,$A347,СВЦЭМ!$B$40:$B$783,W$331)+'СЕТ СН'!$F$16</f>
        <v>0</v>
      </c>
      <c r="X347" s="36">
        <f>SUMIFS(СВЦЭМ!$J$40:$J$783,СВЦЭМ!$A$40:$A$783,$A347,СВЦЭМ!$B$40:$B$783,X$331)+'СЕТ СН'!$F$16</f>
        <v>0</v>
      </c>
      <c r="Y347" s="36">
        <f>SUMIFS(СВЦЭМ!$J$40:$J$783,СВЦЭМ!$A$40:$A$783,$A347,СВЦЭМ!$B$40:$B$783,Y$331)+'СЕТ СН'!$F$16</f>
        <v>0</v>
      </c>
    </row>
    <row r="348" spans="1:25" ht="15.75" hidden="1" x14ac:dyDescent="0.2">
      <c r="A348" s="35">
        <f t="shared" si="9"/>
        <v>44578</v>
      </c>
      <c r="B348" s="36">
        <f>SUMIFS(СВЦЭМ!$J$40:$J$783,СВЦЭМ!$A$40:$A$783,$A348,СВЦЭМ!$B$40:$B$783,B$331)+'СЕТ СН'!$F$16</f>
        <v>0</v>
      </c>
      <c r="C348" s="36">
        <f>SUMIFS(СВЦЭМ!$J$40:$J$783,СВЦЭМ!$A$40:$A$783,$A348,СВЦЭМ!$B$40:$B$783,C$331)+'СЕТ СН'!$F$16</f>
        <v>0</v>
      </c>
      <c r="D348" s="36">
        <f>SUMIFS(СВЦЭМ!$J$40:$J$783,СВЦЭМ!$A$40:$A$783,$A348,СВЦЭМ!$B$40:$B$783,D$331)+'СЕТ СН'!$F$16</f>
        <v>0</v>
      </c>
      <c r="E348" s="36">
        <f>SUMIFS(СВЦЭМ!$J$40:$J$783,СВЦЭМ!$A$40:$A$783,$A348,СВЦЭМ!$B$40:$B$783,E$331)+'СЕТ СН'!$F$16</f>
        <v>0</v>
      </c>
      <c r="F348" s="36">
        <f>SUMIFS(СВЦЭМ!$J$40:$J$783,СВЦЭМ!$A$40:$A$783,$A348,СВЦЭМ!$B$40:$B$783,F$331)+'СЕТ СН'!$F$16</f>
        <v>0</v>
      </c>
      <c r="G348" s="36">
        <f>SUMIFS(СВЦЭМ!$J$40:$J$783,СВЦЭМ!$A$40:$A$783,$A348,СВЦЭМ!$B$40:$B$783,G$331)+'СЕТ СН'!$F$16</f>
        <v>0</v>
      </c>
      <c r="H348" s="36">
        <f>SUMIFS(СВЦЭМ!$J$40:$J$783,СВЦЭМ!$A$40:$A$783,$A348,СВЦЭМ!$B$40:$B$783,H$331)+'СЕТ СН'!$F$16</f>
        <v>0</v>
      </c>
      <c r="I348" s="36">
        <f>SUMIFS(СВЦЭМ!$J$40:$J$783,СВЦЭМ!$A$40:$A$783,$A348,СВЦЭМ!$B$40:$B$783,I$331)+'СЕТ СН'!$F$16</f>
        <v>0</v>
      </c>
      <c r="J348" s="36">
        <f>SUMIFS(СВЦЭМ!$J$40:$J$783,СВЦЭМ!$A$40:$A$783,$A348,СВЦЭМ!$B$40:$B$783,J$331)+'СЕТ СН'!$F$16</f>
        <v>0</v>
      </c>
      <c r="K348" s="36">
        <f>SUMIFS(СВЦЭМ!$J$40:$J$783,СВЦЭМ!$A$40:$A$783,$A348,СВЦЭМ!$B$40:$B$783,K$331)+'СЕТ СН'!$F$16</f>
        <v>0</v>
      </c>
      <c r="L348" s="36">
        <f>SUMIFS(СВЦЭМ!$J$40:$J$783,СВЦЭМ!$A$40:$A$783,$A348,СВЦЭМ!$B$40:$B$783,L$331)+'СЕТ СН'!$F$16</f>
        <v>0</v>
      </c>
      <c r="M348" s="36">
        <f>SUMIFS(СВЦЭМ!$J$40:$J$783,СВЦЭМ!$A$40:$A$783,$A348,СВЦЭМ!$B$40:$B$783,M$331)+'СЕТ СН'!$F$16</f>
        <v>0</v>
      </c>
      <c r="N348" s="36">
        <f>SUMIFS(СВЦЭМ!$J$40:$J$783,СВЦЭМ!$A$40:$A$783,$A348,СВЦЭМ!$B$40:$B$783,N$331)+'СЕТ СН'!$F$16</f>
        <v>0</v>
      </c>
      <c r="O348" s="36">
        <f>SUMIFS(СВЦЭМ!$J$40:$J$783,СВЦЭМ!$A$40:$A$783,$A348,СВЦЭМ!$B$40:$B$783,O$331)+'СЕТ СН'!$F$16</f>
        <v>0</v>
      </c>
      <c r="P348" s="36">
        <f>SUMIFS(СВЦЭМ!$J$40:$J$783,СВЦЭМ!$A$40:$A$783,$A348,СВЦЭМ!$B$40:$B$783,P$331)+'СЕТ СН'!$F$16</f>
        <v>0</v>
      </c>
      <c r="Q348" s="36">
        <f>SUMIFS(СВЦЭМ!$J$40:$J$783,СВЦЭМ!$A$40:$A$783,$A348,СВЦЭМ!$B$40:$B$783,Q$331)+'СЕТ СН'!$F$16</f>
        <v>0</v>
      </c>
      <c r="R348" s="36">
        <f>SUMIFS(СВЦЭМ!$J$40:$J$783,СВЦЭМ!$A$40:$A$783,$A348,СВЦЭМ!$B$40:$B$783,R$331)+'СЕТ СН'!$F$16</f>
        <v>0</v>
      </c>
      <c r="S348" s="36">
        <f>SUMIFS(СВЦЭМ!$J$40:$J$783,СВЦЭМ!$A$40:$A$783,$A348,СВЦЭМ!$B$40:$B$783,S$331)+'СЕТ СН'!$F$16</f>
        <v>0</v>
      </c>
      <c r="T348" s="36">
        <f>SUMIFS(СВЦЭМ!$J$40:$J$783,СВЦЭМ!$A$40:$A$783,$A348,СВЦЭМ!$B$40:$B$783,T$331)+'СЕТ СН'!$F$16</f>
        <v>0</v>
      </c>
      <c r="U348" s="36">
        <f>SUMIFS(СВЦЭМ!$J$40:$J$783,СВЦЭМ!$A$40:$A$783,$A348,СВЦЭМ!$B$40:$B$783,U$331)+'СЕТ СН'!$F$16</f>
        <v>0</v>
      </c>
      <c r="V348" s="36">
        <f>SUMIFS(СВЦЭМ!$J$40:$J$783,СВЦЭМ!$A$40:$A$783,$A348,СВЦЭМ!$B$40:$B$783,V$331)+'СЕТ СН'!$F$16</f>
        <v>0</v>
      </c>
      <c r="W348" s="36">
        <f>SUMIFS(СВЦЭМ!$J$40:$J$783,СВЦЭМ!$A$40:$A$783,$A348,СВЦЭМ!$B$40:$B$783,W$331)+'СЕТ СН'!$F$16</f>
        <v>0</v>
      </c>
      <c r="X348" s="36">
        <f>SUMIFS(СВЦЭМ!$J$40:$J$783,СВЦЭМ!$A$40:$A$783,$A348,СВЦЭМ!$B$40:$B$783,X$331)+'СЕТ СН'!$F$16</f>
        <v>0</v>
      </c>
      <c r="Y348" s="36">
        <f>SUMIFS(СВЦЭМ!$J$40:$J$783,СВЦЭМ!$A$40:$A$783,$A348,СВЦЭМ!$B$40:$B$783,Y$331)+'СЕТ СН'!$F$16</f>
        <v>0</v>
      </c>
    </row>
    <row r="349" spans="1:25" ht="15.75" hidden="1" x14ac:dyDescent="0.2">
      <c r="A349" s="35">
        <f t="shared" si="9"/>
        <v>44579</v>
      </c>
      <c r="B349" s="36">
        <f>SUMIFS(СВЦЭМ!$J$40:$J$783,СВЦЭМ!$A$40:$A$783,$A349,СВЦЭМ!$B$40:$B$783,B$331)+'СЕТ СН'!$F$16</f>
        <v>0</v>
      </c>
      <c r="C349" s="36">
        <f>SUMIFS(СВЦЭМ!$J$40:$J$783,СВЦЭМ!$A$40:$A$783,$A349,СВЦЭМ!$B$40:$B$783,C$331)+'СЕТ СН'!$F$16</f>
        <v>0</v>
      </c>
      <c r="D349" s="36">
        <f>SUMIFS(СВЦЭМ!$J$40:$J$783,СВЦЭМ!$A$40:$A$783,$A349,СВЦЭМ!$B$40:$B$783,D$331)+'СЕТ СН'!$F$16</f>
        <v>0</v>
      </c>
      <c r="E349" s="36">
        <f>SUMIFS(СВЦЭМ!$J$40:$J$783,СВЦЭМ!$A$40:$A$783,$A349,СВЦЭМ!$B$40:$B$783,E$331)+'СЕТ СН'!$F$16</f>
        <v>0</v>
      </c>
      <c r="F349" s="36">
        <f>SUMIFS(СВЦЭМ!$J$40:$J$783,СВЦЭМ!$A$40:$A$783,$A349,СВЦЭМ!$B$40:$B$783,F$331)+'СЕТ СН'!$F$16</f>
        <v>0</v>
      </c>
      <c r="G349" s="36">
        <f>SUMIFS(СВЦЭМ!$J$40:$J$783,СВЦЭМ!$A$40:$A$783,$A349,СВЦЭМ!$B$40:$B$783,G$331)+'СЕТ СН'!$F$16</f>
        <v>0</v>
      </c>
      <c r="H349" s="36">
        <f>SUMIFS(СВЦЭМ!$J$40:$J$783,СВЦЭМ!$A$40:$A$783,$A349,СВЦЭМ!$B$40:$B$783,H$331)+'СЕТ СН'!$F$16</f>
        <v>0</v>
      </c>
      <c r="I349" s="36">
        <f>SUMIFS(СВЦЭМ!$J$40:$J$783,СВЦЭМ!$A$40:$A$783,$A349,СВЦЭМ!$B$40:$B$783,I$331)+'СЕТ СН'!$F$16</f>
        <v>0</v>
      </c>
      <c r="J349" s="36">
        <f>SUMIFS(СВЦЭМ!$J$40:$J$783,СВЦЭМ!$A$40:$A$783,$A349,СВЦЭМ!$B$40:$B$783,J$331)+'СЕТ СН'!$F$16</f>
        <v>0</v>
      </c>
      <c r="K349" s="36">
        <f>SUMIFS(СВЦЭМ!$J$40:$J$783,СВЦЭМ!$A$40:$A$783,$A349,СВЦЭМ!$B$40:$B$783,K$331)+'СЕТ СН'!$F$16</f>
        <v>0</v>
      </c>
      <c r="L349" s="36">
        <f>SUMIFS(СВЦЭМ!$J$40:$J$783,СВЦЭМ!$A$40:$A$783,$A349,СВЦЭМ!$B$40:$B$783,L$331)+'СЕТ СН'!$F$16</f>
        <v>0</v>
      </c>
      <c r="M349" s="36">
        <f>SUMIFS(СВЦЭМ!$J$40:$J$783,СВЦЭМ!$A$40:$A$783,$A349,СВЦЭМ!$B$40:$B$783,M$331)+'СЕТ СН'!$F$16</f>
        <v>0</v>
      </c>
      <c r="N349" s="36">
        <f>SUMIFS(СВЦЭМ!$J$40:$J$783,СВЦЭМ!$A$40:$A$783,$A349,СВЦЭМ!$B$40:$B$783,N$331)+'СЕТ СН'!$F$16</f>
        <v>0</v>
      </c>
      <c r="O349" s="36">
        <f>SUMIFS(СВЦЭМ!$J$40:$J$783,СВЦЭМ!$A$40:$A$783,$A349,СВЦЭМ!$B$40:$B$783,O$331)+'СЕТ СН'!$F$16</f>
        <v>0</v>
      </c>
      <c r="P349" s="36">
        <f>SUMIFS(СВЦЭМ!$J$40:$J$783,СВЦЭМ!$A$40:$A$783,$A349,СВЦЭМ!$B$40:$B$783,P$331)+'СЕТ СН'!$F$16</f>
        <v>0</v>
      </c>
      <c r="Q349" s="36">
        <f>SUMIFS(СВЦЭМ!$J$40:$J$783,СВЦЭМ!$A$40:$A$783,$A349,СВЦЭМ!$B$40:$B$783,Q$331)+'СЕТ СН'!$F$16</f>
        <v>0</v>
      </c>
      <c r="R349" s="36">
        <f>SUMIFS(СВЦЭМ!$J$40:$J$783,СВЦЭМ!$A$40:$A$783,$A349,СВЦЭМ!$B$40:$B$783,R$331)+'СЕТ СН'!$F$16</f>
        <v>0</v>
      </c>
      <c r="S349" s="36">
        <f>SUMIFS(СВЦЭМ!$J$40:$J$783,СВЦЭМ!$A$40:$A$783,$A349,СВЦЭМ!$B$40:$B$783,S$331)+'СЕТ СН'!$F$16</f>
        <v>0</v>
      </c>
      <c r="T349" s="36">
        <f>SUMIFS(СВЦЭМ!$J$40:$J$783,СВЦЭМ!$A$40:$A$783,$A349,СВЦЭМ!$B$40:$B$783,T$331)+'СЕТ СН'!$F$16</f>
        <v>0</v>
      </c>
      <c r="U349" s="36">
        <f>SUMIFS(СВЦЭМ!$J$40:$J$783,СВЦЭМ!$A$40:$A$783,$A349,СВЦЭМ!$B$40:$B$783,U$331)+'СЕТ СН'!$F$16</f>
        <v>0</v>
      </c>
      <c r="V349" s="36">
        <f>SUMIFS(СВЦЭМ!$J$40:$J$783,СВЦЭМ!$A$40:$A$783,$A349,СВЦЭМ!$B$40:$B$783,V$331)+'СЕТ СН'!$F$16</f>
        <v>0</v>
      </c>
      <c r="W349" s="36">
        <f>SUMIFS(СВЦЭМ!$J$40:$J$783,СВЦЭМ!$A$40:$A$783,$A349,СВЦЭМ!$B$40:$B$783,W$331)+'СЕТ СН'!$F$16</f>
        <v>0</v>
      </c>
      <c r="X349" s="36">
        <f>SUMIFS(СВЦЭМ!$J$40:$J$783,СВЦЭМ!$A$40:$A$783,$A349,СВЦЭМ!$B$40:$B$783,X$331)+'СЕТ СН'!$F$16</f>
        <v>0</v>
      </c>
      <c r="Y349" s="36">
        <f>SUMIFS(СВЦЭМ!$J$40:$J$783,СВЦЭМ!$A$40:$A$783,$A349,СВЦЭМ!$B$40:$B$783,Y$331)+'СЕТ СН'!$F$16</f>
        <v>0</v>
      </c>
    </row>
    <row r="350" spans="1:25" ht="15.75" hidden="1" x14ac:dyDescent="0.2">
      <c r="A350" s="35">
        <f t="shared" si="9"/>
        <v>44580</v>
      </c>
      <c r="B350" s="36">
        <f>SUMIFS(СВЦЭМ!$J$40:$J$783,СВЦЭМ!$A$40:$A$783,$A350,СВЦЭМ!$B$40:$B$783,B$331)+'СЕТ СН'!$F$16</f>
        <v>0</v>
      </c>
      <c r="C350" s="36">
        <f>SUMIFS(СВЦЭМ!$J$40:$J$783,СВЦЭМ!$A$40:$A$783,$A350,СВЦЭМ!$B$40:$B$783,C$331)+'СЕТ СН'!$F$16</f>
        <v>0</v>
      </c>
      <c r="D350" s="36">
        <f>SUMIFS(СВЦЭМ!$J$40:$J$783,СВЦЭМ!$A$40:$A$783,$A350,СВЦЭМ!$B$40:$B$783,D$331)+'СЕТ СН'!$F$16</f>
        <v>0</v>
      </c>
      <c r="E350" s="36">
        <f>SUMIFS(СВЦЭМ!$J$40:$J$783,СВЦЭМ!$A$40:$A$783,$A350,СВЦЭМ!$B$40:$B$783,E$331)+'СЕТ СН'!$F$16</f>
        <v>0</v>
      </c>
      <c r="F350" s="36">
        <f>SUMIFS(СВЦЭМ!$J$40:$J$783,СВЦЭМ!$A$40:$A$783,$A350,СВЦЭМ!$B$40:$B$783,F$331)+'СЕТ СН'!$F$16</f>
        <v>0</v>
      </c>
      <c r="G350" s="36">
        <f>SUMIFS(СВЦЭМ!$J$40:$J$783,СВЦЭМ!$A$40:$A$783,$A350,СВЦЭМ!$B$40:$B$783,G$331)+'СЕТ СН'!$F$16</f>
        <v>0</v>
      </c>
      <c r="H350" s="36">
        <f>SUMIFS(СВЦЭМ!$J$40:$J$783,СВЦЭМ!$A$40:$A$783,$A350,СВЦЭМ!$B$40:$B$783,H$331)+'СЕТ СН'!$F$16</f>
        <v>0</v>
      </c>
      <c r="I350" s="36">
        <f>SUMIFS(СВЦЭМ!$J$40:$J$783,СВЦЭМ!$A$40:$A$783,$A350,СВЦЭМ!$B$40:$B$783,I$331)+'СЕТ СН'!$F$16</f>
        <v>0</v>
      </c>
      <c r="J350" s="36">
        <f>SUMIFS(СВЦЭМ!$J$40:$J$783,СВЦЭМ!$A$40:$A$783,$A350,СВЦЭМ!$B$40:$B$783,J$331)+'СЕТ СН'!$F$16</f>
        <v>0</v>
      </c>
      <c r="K350" s="36">
        <f>SUMIFS(СВЦЭМ!$J$40:$J$783,СВЦЭМ!$A$40:$A$783,$A350,СВЦЭМ!$B$40:$B$783,K$331)+'СЕТ СН'!$F$16</f>
        <v>0</v>
      </c>
      <c r="L350" s="36">
        <f>SUMIFS(СВЦЭМ!$J$40:$J$783,СВЦЭМ!$A$40:$A$783,$A350,СВЦЭМ!$B$40:$B$783,L$331)+'СЕТ СН'!$F$16</f>
        <v>0</v>
      </c>
      <c r="M350" s="36">
        <f>SUMIFS(СВЦЭМ!$J$40:$J$783,СВЦЭМ!$A$40:$A$783,$A350,СВЦЭМ!$B$40:$B$783,M$331)+'СЕТ СН'!$F$16</f>
        <v>0</v>
      </c>
      <c r="N350" s="36">
        <f>SUMIFS(СВЦЭМ!$J$40:$J$783,СВЦЭМ!$A$40:$A$783,$A350,СВЦЭМ!$B$40:$B$783,N$331)+'СЕТ СН'!$F$16</f>
        <v>0</v>
      </c>
      <c r="O350" s="36">
        <f>SUMIFS(СВЦЭМ!$J$40:$J$783,СВЦЭМ!$A$40:$A$783,$A350,СВЦЭМ!$B$40:$B$783,O$331)+'СЕТ СН'!$F$16</f>
        <v>0</v>
      </c>
      <c r="P350" s="36">
        <f>SUMIFS(СВЦЭМ!$J$40:$J$783,СВЦЭМ!$A$40:$A$783,$A350,СВЦЭМ!$B$40:$B$783,P$331)+'СЕТ СН'!$F$16</f>
        <v>0</v>
      </c>
      <c r="Q350" s="36">
        <f>SUMIFS(СВЦЭМ!$J$40:$J$783,СВЦЭМ!$A$40:$A$783,$A350,СВЦЭМ!$B$40:$B$783,Q$331)+'СЕТ СН'!$F$16</f>
        <v>0</v>
      </c>
      <c r="R350" s="36">
        <f>SUMIFS(СВЦЭМ!$J$40:$J$783,СВЦЭМ!$A$40:$A$783,$A350,СВЦЭМ!$B$40:$B$783,R$331)+'СЕТ СН'!$F$16</f>
        <v>0</v>
      </c>
      <c r="S350" s="36">
        <f>SUMIFS(СВЦЭМ!$J$40:$J$783,СВЦЭМ!$A$40:$A$783,$A350,СВЦЭМ!$B$40:$B$783,S$331)+'СЕТ СН'!$F$16</f>
        <v>0</v>
      </c>
      <c r="T350" s="36">
        <f>SUMIFS(СВЦЭМ!$J$40:$J$783,СВЦЭМ!$A$40:$A$783,$A350,СВЦЭМ!$B$40:$B$783,T$331)+'СЕТ СН'!$F$16</f>
        <v>0</v>
      </c>
      <c r="U350" s="36">
        <f>SUMIFS(СВЦЭМ!$J$40:$J$783,СВЦЭМ!$A$40:$A$783,$A350,СВЦЭМ!$B$40:$B$783,U$331)+'СЕТ СН'!$F$16</f>
        <v>0</v>
      </c>
      <c r="V350" s="36">
        <f>SUMIFS(СВЦЭМ!$J$40:$J$783,СВЦЭМ!$A$40:$A$783,$A350,СВЦЭМ!$B$40:$B$783,V$331)+'СЕТ СН'!$F$16</f>
        <v>0</v>
      </c>
      <c r="W350" s="36">
        <f>SUMIFS(СВЦЭМ!$J$40:$J$783,СВЦЭМ!$A$40:$A$783,$A350,СВЦЭМ!$B$40:$B$783,W$331)+'СЕТ СН'!$F$16</f>
        <v>0</v>
      </c>
      <c r="X350" s="36">
        <f>SUMIFS(СВЦЭМ!$J$40:$J$783,СВЦЭМ!$A$40:$A$783,$A350,СВЦЭМ!$B$40:$B$783,X$331)+'СЕТ СН'!$F$16</f>
        <v>0</v>
      </c>
      <c r="Y350" s="36">
        <f>SUMIFS(СВЦЭМ!$J$40:$J$783,СВЦЭМ!$A$40:$A$783,$A350,СВЦЭМ!$B$40:$B$783,Y$331)+'СЕТ СН'!$F$16</f>
        <v>0</v>
      </c>
    </row>
    <row r="351" spans="1:25" ht="15.75" hidden="1" x14ac:dyDescent="0.2">
      <c r="A351" s="35">
        <f t="shared" si="9"/>
        <v>44581</v>
      </c>
      <c r="B351" s="36">
        <f>SUMIFS(СВЦЭМ!$J$40:$J$783,СВЦЭМ!$A$40:$A$783,$A351,СВЦЭМ!$B$40:$B$783,B$331)+'СЕТ СН'!$F$16</f>
        <v>0</v>
      </c>
      <c r="C351" s="36">
        <f>SUMIFS(СВЦЭМ!$J$40:$J$783,СВЦЭМ!$A$40:$A$783,$A351,СВЦЭМ!$B$40:$B$783,C$331)+'СЕТ СН'!$F$16</f>
        <v>0</v>
      </c>
      <c r="D351" s="36">
        <f>SUMIFS(СВЦЭМ!$J$40:$J$783,СВЦЭМ!$A$40:$A$783,$A351,СВЦЭМ!$B$40:$B$783,D$331)+'СЕТ СН'!$F$16</f>
        <v>0</v>
      </c>
      <c r="E351" s="36">
        <f>SUMIFS(СВЦЭМ!$J$40:$J$783,СВЦЭМ!$A$40:$A$783,$A351,СВЦЭМ!$B$40:$B$783,E$331)+'СЕТ СН'!$F$16</f>
        <v>0</v>
      </c>
      <c r="F351" s="36">
        <f>SUMIFS(СВЦЭМ!$J$40:$J$783,СВЦЭМ!$A$40:$A$783,$A351,СВЦЭМ!$B$40:$B$783,F$331)+'СЕТ СН'!$F$16</f>
        <v>0</v>
      </c>
      <c r="G351" s="36">
        <f>SUMIFS(СВЦЭМ!$J$40:$J$783,СВЦЭМ!$A$40:$A$783,$A351,СВЦЭМ!$B$40:$B$783,G$331)+'СЕТ СН'!$F$16</f>
        <v>0</v>
      </c>
      <c r="H351" s="36">
        <f>SUMIFS(СВЦЭМ!$J$40:$J$783,СВЦЭМ!$A$40:$A$783,$A351,СВЦЭМ!$B$40:$B$783,H$331)+'СЕТ СН'!$F$16</f>
        <v>0</v>
      </c>
      <c r="I351" s="36">
        <f>SUMIFS(СВЦЭМ!$J$40:$J$783,СВЦЭМ!$A$40:$A$783,$A351,СВЦЭМ!$B$40:$B$783,I$331)+'СЕТ СН'!$F$16</f>
        <v>0</v>
      </c>
      <c r="J351" s="36">
        <f>SUMIFS(СВЦЭМ!$J$40:$J$783,СВЦЭМ!$A$40:$A$783,$A351,СВЦЭМ!$B$40:$B$783,J$331)+'СЕТ СН'!$F$16</f>
        <v>0</v>
      </c>
      <c r="K351" s="36">
        <f>SUMIFS(СВЦЭМ!$J$40:$J$783,СВЦЭМ!$A$40:$A$783,$A351,СВЦЭМ!$B$40:$B$783,K$331)+'СЕТ СН'!$F$16</f>
        <v>0</v>
      </c>
      <c r="L351" s="36">
        <f>SUMIFS(СВЦЭМ!$J$40:$J$783,СВЦЭМ!$A$40:$A$783,$A351,СВЦЭМ!$B$40:$B$783,L$331)+'СЕТ СН'!$F$16</f>
        <v>0</v>
      </c>
      <c r="M351" s="36">
        <f>SUMIFS(СВЦЭМ!$J$40:$J$783,СВЦЭМ!$A$40:$A$783,$A351,СВЦЭМ!$B$40:$B$783,M$331)+'СЕТ СН'!$F$16</f>
        <v>0</v>
      </c>
      <c r="N351" s="36">
        <f>SUMIFS(СВЦЭМ!$J$40:$J$783,СВЦЭМ!$A$40:$A$783,$A351,СВЦЭМ!$B$40:$B$783,N$331)+'СЕТ СН'!$F$16</f>
        <v>0</v>
      </c>
      <c r="O351" s="36">
        <f>SUMIFS(СВЦЭМ!$J$40:$J$783,СВЦЭМ!$A$40:$A$783,$A351,СВЦЭМ!$B$40:$B$783,O$331)+'СЕТ СН'!$F$16</f>
        <v>0</v>
      </c>
      <c r="P351" s="36">
        <f>SUMIFS(СВЦЭМ!$J$40:$J$783,СВЦЭМ!$A$40:$A$783,$A351,СВЦЭМ!$B$40:$B$783,P$331)+'СЕТ СН'!$F$16</f>
        <v>0</v>
      </c>
      <c r="Q351" s="36">
        <f>SUMIFS(СВЦЭМ!$J$40:$J$783,СВЦЭМ!$A$40:$A$783,$A351,СВЦЭМ!$B$40:$B$783,Q$331)+'СЕТ СН'!$F$16</f>
        <v>0</v>
      </c>
      <c r="R351" s="36">
        <f>SUMIFS(СВЦЭМ!$J$40:$J$783,СВЦЭМ!$A$40:$A$783,$A351,СВЦЭМ!$B$40:$B$783,R$331)+'СЕТ СН'!$F$16</f>
        <v>0</v>
      </c>
      <c r="S351" s="36">
        <f>SUMIFS(СВЦЭМ!$J$40:$J$783,СВЦЭМ!$A$40:$A$783,$A351,СВЦЭМ!$B$40:$B$783,S$331)+'СЕТ СН'!$F$16</f>
        <v>0</v>
      </c>
      <c r="T351" s="36">
        <f>SUMIFS(СВЦЭМ!$J$40:$J$783,СВЦЭМ!$A$40:$A$783,$A351,СВЦЭМ!$B$40:$B$783,T$331)+'СЕТ СН'!$F$16</f>
        <v>0</v>
      </c>
      <c r="U351" s="36">
        <f>SUMIFS(СВЦЭМ!$J$40:$J$783,СВЦЭМ!$A$40:$A$783,$A351,СВЦЭМ!$B$40:$B$783,U$331)+'СЕТ СН'!$F$16</f>
        <v>0</v>
      </c>
      <c r="V351" s="36">
        <f>SUMIFS(СВЦЭМ!$J$40:$J$783,СВЦЭМ!$A$40:$A$783,$A351,СВЦЭМ!$B$40:$B$783,V$331)+'СЕТ СН'!$F$16</f>
        <v>0</v>
      </c>
      <c r="W351" s="36">
        <f>SUMIFS(СВЦЭМ!$J$40:$J$783,СВЦЭМ!$A$40:$A$783,$A351,СВЦЭМ!$B$40:$B$783,W$331)+'СЕТ СН'!$F$16</f>
        <v>0</v>
      </c>
      <c r="X351" s="36">
        <f>SUMIFS(СВЦЭМ!$J$40:$J$783,СВЦЭМ!$A$40:$A$783,$A351,СВЦЭМ!$B$40:$B$783,X$331)+'СЕТ СН'!$F$16</f>
        <v>0</v>
      </c>
      <c r="Y351" s="36">
        <f>SUMIFS(СВЦЭМ!$J$40:$J$783,СВЦЭМ!$A$40:$A$783,$A351,СВЦЭМ!$B$40:$B$783,Y$331)+'СЕТ СН'!$F$16</f>
        <v>0</v>
      </c>
    </row>
    <row r="352" spans="1:25" ht="15.75" hidden="1" x14ac:dyDescent="0.2">
      <c r="A352" s="35">
        <f t="shared" si="9"/>
        <v>44582</v>
      </c>
      <c r="B352" s="36">
        <f>SUMIFS(СВЦЭМ!$J$40:$J$783,СВЦЭМ!$A$40:$A$783,$A352,СВЦЭМ!$B$40:$B$783,B$331)+'СЕТ СН'!$F$16</f>
        <v>0</v>
      </c>
      <c r="C352" s="36">
        <f>SUMIFS(СВЦЭМ!$J$40:$J$783,СВЦЭМ!$A$40:$A$783,$A352,СВЦЭМ!$B$40:$B$783,C$331)+'СЕТ СН'!$F$16</f>
        <v>0</v>
      </c>
      <c r="D352" s="36">
        <f>SUMIFS(СВЦЭМ!$J$40:$J$783,СВЦЭМ!$A$40:$A$783,$A352,СВЦЭМ!$B$40:$B$783,D$331)+'СЕТ СН'!$F$16</f>
        <v>0</v>
      </c>
      <c r="E352" s="36">
        <f>SUMIFS(СВЦЭМ!$J$40:$J$783,СВЦЭМ!$A$40:$A$783,$A352,СВЦЭМ!$B$40:$B$783,E$331)+'СЕТ СН'!$F$16</f>
        <v>0</v>
      </c>
      <c r="F352" s="36">
        <f>SUMIFS(СВЦЭМ!$J$40:$J$783,СВЦЭМ!$A$40:$A$783,$A352,СВЦЭМ!$B$40:$B$783,F$331)+'СЕТ СН'!$F$16</f>
        <v>0</v>
      </c>
      <c r="G352" s="36">
        <f>SUMIFS(СВЦЭМ!$J$40:$J$783,СВЦЭМ!$A$40:$A$783,$A352,СВЦЭМ!$B$40:$B$783,G$331)+'СЕТ СН'!$F$16</f>
        <v>0</v>
      </c>
      <c r="H352" s="36">
        <f>SUMIFS(СВЦЭМ!$J$40:$J$783,СВЦЭМ!$A$40:$A$783,$A352,СВЦЭМ!$B$40:$B$783,H$331)+'СЕТ СН'!$F$16</f>
        <v>0</v>
      </c>
      <c r="I352" s="36">
        <f>SUMIFS(СВЦЭМ!$J$40:$J$783,СВЦЭМ!$A$40:$A$783,$A352,СВЦЭМ!$B$40:$B$783,I$331)+'СЕТ СН'!$F$16</f>
        <v>0</v>
      </c>
      <c r="J352" s="36">
        <f>SUMIFS(СВЦЭМ!$J$40:$J$783,СВЦЭМ!$A$40:$A$783,$A352,СВЦЭМ!$B$40:$B$783,J$331)+'СЕТ СН'!$F$16</f>
        <v>0</v>
      </c>
      <c r="K352" s="36">
        <f>SUMIFS(СВЦЭМ!$J$40:$J$783,СВЦЭМ!$A$40:$A$783,$A352,СВЦЭМ!$B$40:$B$783,K$331)+'СЕТ СН'!$F$16</f>
        <v>0</v>
      </c>
      <c r="L352" s="36">
        <f>SUMIFS(СВЦЭМ!$J$40:$J$783,СВЦЭМ!$A$40:$A$783,$A352,СВЦЭМ!$B$40:$B$783,L$331)+'СЕТ СН'!$F$16</f>
        <v>0</v>
      </c>
      <c r="M352" s="36">
        <f>SUMIFS(СВЦЭМ!$J$40:$J$783,СВЦЭМ!$A$40:$A$783,$A352,СВЦЭМ!$B$40:$B$783,M$331)+'СЕТ СН'!$F$16</f>
        <v>0</v>
      </c>
      <c r="N352" s="36">
        <f>SUMIFS(СВЦЭМ!$J$40:$J$783,СВЦЭМ!$A$40:$A$783,$A352,СВЦЭМ!$B$40:$B$783,N$331)+'СЕТ СН'!$F$16</f>
        <v>0</v>
      </c>
      <c r="O352" s="36">
        <f>SUMIFS(СВЦЭМ!$J$40:$J$783,СВЦЭМ!$A$40:$A$783,$A352,СВЦЭМ!$B$40:$B$783,O$331)+'СЕТ СН'!$F$16</f>
        <v>0</v>
      </c>
      <c r="P352" s="36">
        <f>SUMIFS(СВЦЭМ!$J$40:$J$783,СВЦЭМ!$A$40:$A$783,$A352,СВЦЭМ!$B$40:$B$783,P$331)+'СЕТ СН'!$F$16</f>
        <v>0</v>
      </c>
      <c r="Q352" s="36">
        <f>SUMIFS(СВЦЭМ!$J$40:$J$783,СВЦЭМ!$A$40:$A$783,$A352,СВЦЭМ!$B$40:$B$783,Q$331)+'СЕТ СН'!$F$16</f>
        <v>0</v>
      </c>
      <c r="R352" s="36">
        <f>SUMIFS(СВЦЭМ!$J$40:$J$783,СВЦЭМ!$A$40:$A$783,$A352,СВЦЭМ!$B$40:$B$783,R$331)+'СЕТ СН'!$F$16</f>
        <v>0</v>
      </c>
      <c r="S352" s="36">
        <f>SUMIFS(СВЦЭМ!$J$40:$J$783,СВЦЭМ!$A$40:$A$783,$A352,СВЦЭМ!$B$40:$B$783,S$331)+'СЕТ СН'!$F$16</f>
        <v>0</v>
      </c>
      <c r="T352" s="36">
        <f>SUMIFS(СВЦЭМ!$J$40:$J$783,СВЦЭМ!$A$40:$A$783,$A352,СВЦЭМ!$B$40:$B$783,T$331)+'СЕТ СН'!$F$16</f>
        <v>0</v>
      </c>
      <c r="U352" s="36">
        <f>SUMIFS(СВЦЭМ!$J$40:$J$783,СВЦЭМ!$A$40:$A$783,$A352,СВЦЭМ!$B$40:$B$783,U$331)+'СЕТ СН'!$F$16</f>
        <v>0</v>
      </c>
      <c r="V352" s="36">
        <f>SUMIFS(СВЦЭМ!$J$40:$J$783,СВЦЭМ!$A$40:$A$783,$A352,СВЦЭМ!$B$40:$B$783,V$331)+'СЕТ СН'!$F$16</f>
        <v>0</v>
      </c>
      <c r="W352" s="36">
        <f>SUMIFS(СВЦЭМ!$J$40:$J$783,СВЦЭМ!$A$40:$A$783,$A352,СВЦЭМ!$B$40:$B$783,W$331)+'СЕТ СН'!$F$16</f>
        <v>0</v>
      </c>
      <c r="X352" s="36">
        <f>SUMIFS(СВЦЭМ!$J$40:$J$783,СВЦЭМ!$A$40:$A$783,$A352,СВЦЭМ!$B$40:$B$783,X$331)+'СЕТ СН'!$F$16</f>
        <v>0</v>
      </c>
      <c r="Y352" s="36">
        <f>SUMIFS(СВЦЭМ!$J$40:$J$783,СВЦЭМ!$A$40:$A$783,$A352,СВЦЭМ!$B$40:$B$783,Y$331)+'СЕТ СН'!$F$16</f>
        <v>0</v>
      </c>
    </row>
    <row r="353" spans="1:27" ht="15.75" hidden="1" x14ac:dyDescent="0.2">
      <c r="A353" s="35">
        <f t="shared" si="9"/>
        <v>44583</v>
      </c>
      <c r="B353" s="36">
        <f>SUMIFS(СВЦЭМ!$J$40:$J$783,СВЦЭМ!$A$40:$A$783,$A353,СВЦЭМ!$B$40:$B$783,B$331)+'СЕТ СН'!$F$16</f>
        <v>0</v>
      </c>
      <c r="C353" s="36">
        <f>SUMIFS(СВЦЭМ!$J$40:$J$783,СВЦЭМ!$A$40:$A$783,$A353,СВЦЭМ!$B$40:$B$783,C$331)+'СЕТ СН'!$F$16</f>
        <v>0</v>
      </c>
      <c r="D353" s="36">
        <f>SUMIFS(СВЦЭМ!$J$40:$J$783,СВЦЭМ!$A$40:$A$783,$A353,СВЦЭМ!$B$40:$B$783,D$331)+'СЕТ СН'!$F$16</f>
        <v>0</v>
      </c>
      <c r="E353" s="36">
        <f>SUMIFS(СВЦЭМ!$J$40:$J$783,СВЦЭМ!$A$40:$A$783,$A353,СВЦЭМ!$B$40:$B$783,E$331)+'СЕТ СН'!$F$16</f>
        <v>0</v>
      </c>
      <c r="F353" s="36">
        <f>SUMIFS(СВЦЭМ!$J$40:$J$783,СВЦЭМ!$A$40:$A$783,$A353,СВЦЭМ!$B$40:$B$783,F$331)+'СЕТ СН'!$F$16</f>
        <v>0</v>
      </c>
      <c r="G353" s="36">
        <f>SUMIFS(СВЦЭМ!$J$40:$J$783,СВЦЭМ!$A$40:$A$783,$A353,СВЦЭМ!$B$40:$B$783,G$331)+'СЕТ СН'!$F$16</f>
        <v>0</v>
      </c>
      <c r="H353" s="36">
        <f>SUMIFS(СВЦЭМ!$J$40:$J$783,СВЦЭМ!$A$40:$A$783,$A353,СВЦЭМ!$B$40:$B$783,H$331)+'СЕТ СН'!$F$16</f>
        <v>0</v>
      </c>
      <c r="I353" s="36">
        <f>SUMIFS(СВЦЭМ!$J$40:$J$783,СВЦЭМ!$A$40:$A$783,$A353,СВЦЭМ!$B$40:$B$783,I$331)+'СЕТ СН'!$F$16</f>
        <v>0</v>
      </c>
      <c r="J353" s="36">
        <f>SUMIFS(СВЦЭМ!$J$40:$J$783,СВЦЭМ!$A$40:$A$783,$A353,СВЦЭМ!$B$40:$B$783,J$331)+'СЕТ СН'!$F$16</f>
        <v>0</v>
      </c>
      <c r="K353" s="36">
        <f>SUMIFS(СВЦЭМ!$J$40:$J$783,СВЦЭМ!$A$40:$A$783,$A353,СВЦЭМ!$B$40:$B$783,K$331)+'СЕТ СН'!$F$16</f>
        <v>0</v>
      </c>
      <c r="L353" s="36">
        <f>SUMIFS(СВЦЭМ!$J$40:$J$783,СВЦЭМ!$A$40:$A$783,$A353,СВЦЭМ!$B$40:$B$783,L$331)+'СЕТ СН'!$F$16</f>
        <v>0</v>
      </c>
      <c r="M353" s="36">
        <f>SUMIFS(СВЦЭМ!$J$40:$J$783,СВЦЭМ!$A$40:$A$783,$A353,СВЦЭМ!$B$40:$B$783,M$331)+'СЕТ СН'!$F$16</f>
        <v>0</v>
      </c>
      <c r="N353" s="36">
        <f>SUMIFS(СВЦЭМ!$J$40:$J$783,СВЦЭМ!$A$40:$A$783,$A353,СВЦЭМ!$B$40:$B$783,N$331)+'СЕТ СН'!$F$16</f>
        <v>0</v>
      </c>
      <c r="O353" s="36">
        <f>SUMIFS(СВЦЭМ!$J$40:$J$783,СВЦЭМ!$A$40:$A$783,$A353,СВЦЭМ!$B$40:$B$783,O$331)+'СЕТ СН'!$F$16</f>
        <v>0</v>
      </c>
      <c r="P353" s="36">
        <f>SUMIFS(СВЦЭМ!$J$40:$J$783,СВЦЭМ!$A$40:$A$783,$A353,СВЦЭМ!$B$40:$B$783,P$331)+'СЕТ СН'!$F$16</f>
        <v>0</v>
      </c>
      <c r="Q353" s="36">
        <f>SUMIFS(СВЦЭМ!$J$40:$J$783,СВЦЭМ!$A$40:$A$783,$A353,СВЦЭМ!$B$40:$B$783,Q$331)+'СЕТ СН'!$F$16</f>
        <v>0</v>
      </c>
      <c r="R353" s="36">
        <f>SUMIFS(СВЦЭМ!$J$40:$J$783,СВЦЭМ!$A$40:$A$783,$A353,СВЦЭМ!$B$40:$B$783,R$331)+'СЕТ СН'!$F$16</f>
        <v>0</v>
      </c>
      <c r="S353" s="36">
        <f>SUMIFS(СВЦЭМ!$J$40:$J$783,СВЦЭМ!$A$40:$A$783,$A353,СВЦЭМ!$B$40:$B$783,S$331)+'СЕТ СН'!$F$16</f>
        <v>0</v>
      </c>
      <c r="T353" s="36">
        <f>SUMIFS(СВЦЭМ!$J$40:$J$783,СВЦЭМ!$A$40:$A$783,$A353,СВЦЭМ!$B$40:$B$783,T$331)+'СЕТ СН'!$F$16</f>
        <v>0</v>
      </c>
      <c r="U353" s="36">
        <f>SUMIFS(СВЦЭМ!$J$40:$J$783,СВЦЭМ!$A$40:$A$783,$A353,СВЦЭМ!$B$40:$B$783,U$331)+'СЕТ СН'!$F$16</f>
        <v>0</v>
      </c>
      <c r="V353" s="36">
        <f>SUMIFS(СВЦЭМ!$J$40:$J$783,СВЦЭМ!$A$40:$A$783,$A353,СВЦЭМ!$B$40:$B$783,V$331)+'СЕТ СН'!$F$16</f>
        <v>0</v>
      </c>
      <c r="W353" s="36">
        <f>SUMIFS(СВЦЭМ!$J$40:$J$783,СВЦЭМ!$A$40:$A$783,$A353,СВЦЭМ!$B$40:$B$783,W$331)+'СЕТ СН'!$F$16</f>
        <v>0</v>
      </c>
      <c r="X353" s="36">
        <f>SUMIFS(СВЦЭМ!$J$40:$J$783,СВЦЭМ!$A$40:$A$783,$A353,СВЦЭМ!$B$40:$B$783,X$331)+'СЕТ СН'!$F$16</f>
        <v>0</v>
      </c>
      <c r="Y353" s="36">
        <f>SUMIFS(СВЦЭМ!$J$40:$J$783,СВЦЭМ!$A$40:$A$783,$A353,СВЦЭМ!$B$40:$B$783,Y$331)+'СЕТ СН'!$F$16</f>
        <v>0</v>
      </c>
    </row>
    <row r="354" spans="1:27" ht="15.75" hidden="1" x14ac:dyDescent="0.2">
      <c r="A354" s="35">
        <f t="shared" si="9"/>
        <v>44584</v>
      </c>
      <c r="B354" s="36">
        <f>SUMIFS(СВЦЭМ!$J$40:$J$783,СВЦЭМ!$A$40:$A$783,$A354,СВЦЭМ!$B$40:$B$783,B$331)+'СЕТ СН'!$F$16</f>
        <v>0</v>
      </c>
      <c r="C354" s="36">
        <f>SUMIFS(СВЦЭМ!$J$40:$J$783,СВЦЭМ!$A$40:$A$783,$A354,СВЦЭМ!$B$40:$B$783,C$331)+'СЕТ СН'!$F$16</f>
        <v>0</v>
      </c>
      <c r="D354" s="36">
        <f>SUMIFS(СВЦЭМ!$J$40:$J$783,СВЦЭМ!$A$40:$A$783,$A354,СВЦЭМ!$B$40:$B$783,D$331)+'СЕТ СН'!$F$16</f>
        <v>0</v>
      </c>
      <c r="E354" s="36">
        <f>SUMIFS(СВЦЭМ!$J$40:$J$783,СВЦЭМ!$A$40:$A$783,$A354,СВЦЭМ!$B$40:$B$783,E$331)+'СЕТ СН'!$F$16</f>
        <v>0</v>
      </c>
      <c r="F354" s="36">
        <f>SUMIFS(СВЦЭМ!$J$40:$J$783,СВЦЭМ!$A$40:$A$783,$A354,СВЦЭМ!$B$40:$B$783,F$331)+'СЕТ СН'!$F$16</f>
        <v>0</v>
      </c>
      <c r="G354" s="36">
        <f>SUMIFS(СВЦЭМ!$J$40:$J$783,СВЦЭМ!$A$40:$A$783,$A354,СВЦЭМ!$B$40:$B$783,G$331)+'СЕТ СН'!$F$16</f>
        <v>0</v>
      </c>
      <c r="H354" s="36">
        <f>SUMIFS(СВЦЭМ!$J$40:$J$783,СВЦЭМ!$A$40:$A$783,$A354,СВЦЭМ!$B$40:$B$783,H$331)+'СЕТ СН'!$F$16</f>
        <v>0</v>
      </c>
      <c r="I354" s="36">
        <f>SUMIFS(СВЦЭМ!$J$40:$J$783,СВЦЭМ!$A$40:$A$783,$A354,СВЦЭМ!$B$40:$B$783,I$331)+'СЕТ СН'!$F$16</f>
        <v>0</v>
      </c>
      <c r="J354" s="36">
        <f>SUMIFS(СВЦЭМ!$J$40:$J$783,СВЦЭМ!$A$40:$A$783,$A354,СВЦЭМ!$B$40:$B$783,J$331)+'СЕТ СН'!$F$16</f>
        <v>0</v>
      </c>
      <c r="K354" s="36">
        <f>SUMIFS(СВЦЭМ!$J$40:$J$783,СВЦЭМ!$A$40:$A$783,$A354,СВЦЭМ!$B$40:$B$783,K$331)+'СЕТ СН'!$F$16</f>
        <v>0</v>
      </c>
      <c r="L354" s="36">
        <f>SUMIFS(СВЦЭМ!$J$40:$J$783,СВЦЭМ!$A$40:$A$783,$A354,СВЦЭМ!$B$40:$B$783,L$331)+'СЕТ СН'!$F$16</f>
        <v>0</v>
      </c>
      <c r="M354" s="36">
        <f>SUMIFS(СВЦЭМ!$J$40:$J$783,СВЦЭМ!$A$40:$A$783,$A354,СВЦЭМ!$B$40:$B$783,M$331)+'СЕТ СН'!$F$16</f>
        <v>0</v>
      </c>
      <c r="N354" s="36">
        <f>SUMIFS(СВЦЭМ!$J$40:$J$783,СВЦЭМ!$A$40:$A$783,$A354,СВЦЭМ!$B$40:$B$783,N$331)+'СЕТ СН'!$F$16</f>
        <v>0</v>
      </c>
      <c r="O354" s="36">
        <f>SUMIFS(СВЦЭМ!$J$40:$J$783,СВЦЭМ!$A$40:$A$783,$A354,СВЦЭМ!$B$40:$B$783,O$331)+'СЕТ СН'!$F$16</f>
        <v>0</v>
      </c>
      <c r="P354" s="36">
        <f>SUMIFS(СВЦЭМ!$J$40:$J$783,СВЦЭМ!$A$40:$A$783,$A354,СВЦЭМ!$B$40:$B$783,P$331)+'СЕТ СН'!$F$16</f>
        <v>0</v>
      </c>
      <c r="Q354" s="36">
        <f>SUMIFS(СВЦЭМ!$J$40:$J$783,СВЦЭМ!$A$40:$A$783,$A354,СВЦЭМ!$B$40:$B$783,Q$331)+'СЕТ СН'!$F$16</f>
        <v>0</v>
      </c>
      <c r="R354" s="36">
        <f>SUMIFS(СВЦЭМ!$J$40:$J$783,СВЦЭМ!$A$40:$A$783,$A354,СВЦЭМ!$B$40:$B$783,R$331)+'СЕТ СН'!$F$16</f>
        <v>0</v>
      </c>
      <c r="S354" s="36">
        <f>SUMIFS(СВЦЭМ!$J$40:$J$783,СВЦЭМ!$A$40:$A$783,$A354,СВЦЭМ!$B$40:$B$783,S$331)+'СЕТ СН'!$F$16</f>
        <v>0</v>
      </c>
      <c r="T354" s="36">
        <f>SUMIFS(СВЦЭМ!$J$40:$J$783,СВЦЭМ!$A$40:$A$783,$A354,СВЦЭМ!$B$40:$B$783,T$331)+'СЕТ СН'!$F$16</f>
        <v>0</v>
      </c>
      <c r="U354" s="36">
        <f>SUMIFS(СВЦЭМ!$J$40:$J$783,СВЦЭМ!$A$40:$A$783,$A354,СВЦЭМ!$B$40:$B$783,U$331)+'СЕТ СН'!$F$16</f>
        <v>0</v>
      </c>
      <c r="V354" s="36">
        <f>SUMIFS(СВЦЭМ!$J$40:$J$783,СВЦЭМ!$A$40:$A$783,$A354,СВЦЭМ!$B$40:$B$783,V$331)+'СЕТ СН'!$F$16</f>
        <v>0</v>
      </c>
      <c r="W354" s="36">
        <f>SUMIFS(СВЦЭМ!$J$40:$J$783,СВЦЭМ!$A$40:$A$783,$A354,СВЦЭМ!$B$40:$B$783,W$331)+'СЕТ СН'!$F$16</f>
        <v>0</v>
      </c>
      <c r="X354" s="36">
        <f>SUMIFS(СВЦЭМ!$J$40:$J$783,СВЦЭМ!$A$40:$A$783,$A354,СВЦЭМ!$B$40:$B$783,X$331)+'СЕТ СН'!$F$16</f>
        <v>0</v>
      </c>
      <c r="Y354" s="36">
        <f>SUMIFS(СВЦЭМ!$J$40:$J$783,СВЦЭМ!$A$40:$A$783,$A354,СВЦЭМ!$B$40:$B$783,Y$331)+'СЕТ СН'!$F$16</f>
        <v>0</v>
      </c>
    </row>
    <row r="355" spans="1:27" ht="15.75" hidden="1" x14ac:dyDescent="0.2">
      <c r="A355" s="35">
        <f t="shared" si="9"/>
        <v>44585</v>
      </c>
      <c r="B355" s="36">
        <f>SUMIFS(СВЦЭМ!$J$40:$J$783,СВЦЭМ!$A$40:$A$783,$A355,СВЦЭМ!$B$40:$B$783,B$331)+'СЕТ СН'!$F$16</f>
        <v>0</v>
      </c>
      <c r="C355" s="36">
        <f>SUMIFS(СВЦЭМ!$J$40:$J$783,СВЦЭМ!$A$40:$A$783,$A355,СВЦЭМ!$B$40:$B$783,C$331)+'СЕТ СН'!$F$16</f>
        <v>0</v>
      </c>
      <c r="D355" s="36">
        <f>SUMIFS(СВЦЭМ!$J$40:$J$783,СВЦЭМ!$A$40:$A$783,$A355,СВЦЭМ!$B$40:$B$783,D$331)+'СЕТ СН'!$F$16</f>
        <v>0</v>
      </c>
      <c r="E355" s="36">
        <f>SUMIFS(СВЦЭМ!$J$40:$J$783,СВЦЭМ!$A$40:$A$783,$A355,СВЦЭМ!$B$40:$B$783,E$331)+'СЕТ СН'!$F$16</f>
        <v>0</v>
      </c>
      <c r="F355" s="36">
        <f>SUMIFS(СВЦЭМ!$J$40:$J$783,СВЦЭМ!$A$40:$A$783,$A355,СВЦЭМ!$B$40:$B$783,F$331)+'СЕТ СН'!$F$16</f>
        <v>0</v>
      </c>
      <c r="G355" s="36">
        <f>SUMIFS(СВЦЭМ!$J$40:$J$783,СВЦЭМ!$A$40:$A$783,$A355,СВЦЭМ!$B$40:$B$783,G$331)+'СЕТ СН'!$F$16</f>
        <v>0</v>
      </c>
      <c r="H355" s="36">
        <f>SUMIFS(СВЦЭМ!$J$40:$J$783,СВЦЭМ!$A$40:$A$783,$A355,СВЦЭМ!$B$40:$B$783,H$331)+'СЕТ СН'!$F$16</f>
        <v>0</v>
      </c>
      <c r="I355" s="36">
        <f>SUMIFS(СВЦЭМ!$J$40:$J$783,СВЦЭМ!$A$40:$A$783,$A355,СВЦЭМ!$B$40:$B$783,I$331)+'СЕТ СН'!$F$16</f>
        <v>0</v>
      </c>
      <c r="J355" s="36">
        <f>SUMIFS(СВЦЭМ!$J$40:$J$783,СВЦЭМ!$A$40:$A$783,$A355,СВЦЭМ!$B$40:$B$783,J$331)+'СЕТ СН'!$F$16</f>
        <v>0</v>
      </c>
      <c r="K355" s="36">
        <f>SUMIFS(СВЦЭМ!$J$40:$J$783,СВЦЭМ!$A$40:$A$783,$A355,СВЦЭМ!$B$40:$B$783,K$331)+'СЕТ СН'!$F$16</f>
        <v>0</v>
      </c>
      <c r="L355" s="36">
        <f>SUMIFS(СВЦЭМ!$J$40:$J$783,СВЦЭМ!$A$40:$A$783,$A355,СВЦЭМ!$B$40:$B$783,L$331)+'СЕТ СН'!$F$16</f>
        <v>0</v>
      </c>
      <c r="M355" s="36">
        <f>SUMIFS(СВЦЭМ!$J$40:$J$783,СВЦЭМ!$A$40:$A$783,$A355,СВЦЭМ!$B$40:$B$783,M$331)+'СЕТ СН'!$F$16</f>
        <v>0</v>
      </c>
      <c r="N355" s="36">
        <f>SUMIFS(СВЦЭМ!$J$40:$J$783,СВЦЭМ!$A$40:$A$783,$A355,СВЦЭМ!$B$40:$B$783,N$331)+'СЕТ СН'!$F$16</f>
        <v>0</v>
      </c>
      <c r="O355" s="36">
        <f>SUMIFS(СВЦЭМ!$J$40:$J$783,СВЦЭМ!$A$40:$A$783,$A355,СВЦЭМ!$B$40:$B$783,O$331)+'СЕТ СН'!$F$16</f>
        <v>0</v>
      </c>
      <c r="P355" s="36">
        <f>SUMIFS(СВЦЭМ!$J$40:$J$783,СВЦЭМ!$A$40:$A$783,$A355,СВЦЭМ!$B$40:$B$783,P$331)+'СЕТ СН'!$F$16</f>
        <v>0</v>
      </c>
      <c r="Q355" s="36">
        <f>SUMIFS(СВЦЭМ!$J$40:$J$783,СВЦЭМ!$A$40:$A$783,$A355,СВЦЭМ!$B$40:$B$783,Q$331)+'СЕТ СН'!$F$16</f>
        <v>0</v>
      </c>
      <c r="R355" s="36">
        <f>SUMIFS(СВЦЭМ!$J$40:$J$783,СВЦЭМ!$A$40:$A$783,$A355,СВЦЭМ!$B$40:$B$783,R$331)+'СЕТ СН'!$F$16</f>
        <v>0</v>
      </c>
      <c r="S355" s="36">
        <f>SUMIFS(СВЦЭМ!$J$40:$J$783,СВЦЭМ!$A$40:$A$783,$A355,СВЦЭМ!$B$40:$B$783,S$331)+'СЕТ СН'!$F$16</f>
        <v>0</v>
      </c>
      <c r="T355" s="36">
        <f>SUMIFS(СВЦЭМ!$J$40:$J$783,СВЦЭМ!$A$40:$A$783,$A355,СВЦЭМ!$B$40:$B$783,T$331)+'СЕТ СН'!$F$16</f>
        <v>0</v>
      </c>
      <c r="U355" s="36">
        <f>SUMIFS(СВЦЭМ!$J$40:$J$783,СВЦЭМ!$A$40:$A$783,$A355,СВЦЭМ!$B$40:$B$783,U$331)+'СЕТ СН'!$F$16</f>
        <v>0</v>
      </c>
      <c r="V355" s="36">
        <f>SUMIFS(СВЦЭМ!$J$40:$J$783,СВЦЭМ!$A$40:$A$783,$A355,СВЦЭМ!$B$40:$B$783,V$331)+'СЕТ СН'!$F$16</f>
        <v>0</v>
      </c>
      <c r="W355" s="36">
        <f>SUMIFS(СВЦЭМ!$J$40:$J$783,СВЦЭМ!$A$40:$A$783,$A355,СВЦЭМ!$B$40:$B$783,W$331)+'СЕТ СН'!$F$16</f>
        <v>0</v>
      </c>
      <c r="X355" s="36">
        <f>SUMIFS(СВЦЭМ!$J$40:$J$783,СВЦЭМ!$A$40:$A$783,$A355,СВЦЭМ!$B$40:$B$783,X$331)+'СЕТ СН'!$F$16</f>
        <v>0</v>
      </c>
      <c r="Y355" s="36">
        <f>SUMIFS(СВЦЭМ!$J$40:$J$783,СВЦЭМ!$A$40:$A$783,$A355,СВЦЭМ!$B$40:$B$783,Y$331)+'СЕТ СН'!$F$16</f>
        <v>0</v>
      </c>
    </row>
    <row r="356" spans="1:27" ht="15.75" hidden="1" x14ac:dyDescent="0.2">
      <c r="A356" s="35">
        <f t="shared" si="9"/>
        <v>44586</v>
      </c>
      <c r="B356" s="36">
        <f>SUMIFS(СВЦЭМ!$J$40:$J$783,СВЦЭМ!$A$40:$A$783,$A356,СВЦЭМ!$B$40:$B$783,B$331)+'СЕТ СН'!$F$16</f>
        <v>0</v>
      </c>
      <c r="C356" s="36">
        <f>SUMIFS(СВЦЭМ!$J$40:$J$783,СВЦЭМ!$A$40:$A$783,$A356,СВЦЭМ!$B$40:$B$783,C$331)+'СЕТ СН'!$F$16</f>
        <v>0</v>
      </c>
      <c r="D356" s="36">
        <f>SUMIFS(СВЦЭМ!$J$40:$J$783,СВЦЭМ!$A$40:$A$783,$A356,СВЦЭМ!$B$40:$B$783,D$331)+'СЕТ СН'!$F$16</f>
        <v>0</v>
      </c>
      <c r="E356" s="36">
        <f>SUMIFS(СВЦЭМ!$J$40:$J$783,СВЦЭМ!$A$40:$A$783,$A356,СВЦЭМ!$B$40:$B$783,E$331)+'СЕТ СН'!$F$16</f>
        <v>0</v>
      </c>
      <c r="F356" s="36">
        <f>SUMIFS(СВЦЭМ!$J$40:$J$783,СВЦЭМ!$A$40:$A$783,$A356,СВЦЭМ!$B$40:$B$783,F$331)+'СЕТ СН'!$F$16</f>
        <v>0</v>
      </c>
      <c r="G356" s="36">
        <f>SUMIFS(СВЦЭМ!$J$40:$J$783,СВЦЭМ!$A$40:$A$783,$A356,СВЦЭМ!$B$40:$B$783,G$331)+'СЕТ СН'!$F$16</f>
        <v>0</v>
      </c>
      <c r="H356" s="36">
        <f>SUMIFS(СВЦЭМ!$J$40:$J$783,СВЦЭМ!$A$40:$A$783,$A356,СВЦЭМ!$B$40:$B$783,H$331)+'СЕТ СН'!$F$16</f>
        <v>0</v>
      </c>
      <c r="I356" s="36">
        <f>SUMIFS(СВЦЭМ!$J$40:$J$783,СВЦЭМ!$A$40:$A$783,$A356,СВЦЭМ!$B$40:$B$783,I$331)+'СЕТ СН'!$F$16</f>
        <v>0</v>
      </c>
      <c r="J356" s="36">
        <f>SUMIFS(СВЦЭМ!$J$40:$J$783,СВЦЭМ!$A$40:$A$783,$A356,СВЦЭМ!$B$40:$B$783,J$331)+'СЕТ СН'!$F$16</f>
        <v>0</v>
      </c>
      <c r="K356" s="36">
        <f>SUMIFS(СВЦЭМ!$J$40:$J$783,СВЦЭМ!$A$40:$A$783,$A356,СВЦЭМ!$B$40:$B$783,K$331)+'СЕТ СН'!$F$16</f>
        <v>0</v>
      </c>
      <c r="L356" s="36">
        <f>SUMIFS(СВЦЭМ!$J$40:$J$783,СВЦЭМ!$A$40:$A$783,$A356,СВЦЭМ!$B$40:$B$783,L$331)+'СЕТ СН'!$F$16</f>
        <v>0</v>
      </c>
      <c r="M356" s="36">
        <f>SUMIFS(СВЦЭМ!$J$40:$J$783,СВЦЭМ!$A$40:$A$783,$A356,СВЦЭМ!$B$40:$B$783,M$331)+'СЕТ СН'!$F$16</f>
        <v>0</v>
      </c>
      <c r="N356" s="36">
        <f>SUMIFS(СВЦЭМ!$J$40:$J$783,СВЦЭМ!$A$40:$A$783,$A356,СВЦЭМ!$B$40:$B$783,N$331)+'СЕТ СН'!$F$16</f>
        <v>0</v>
      </c>
      <c r="O356" s="36">
        <f>SUMIFS(СВЦЭМ!$J$40:$J$783,СВЦЭМ!$A$40:$A$783,$A356,СВЦЭМ!$B$40:$B$783,O$331)+'СЕТ СН'!$F$16</f>
        <v>0</v>
      </c>
      <c r="P356" s="36">
        <f>SUMIFS(СВЦЭМ!$J$40:$J$783,СВЦЭМ!$A$40:$A$783,$A356,СВЦЭМ!$B$40:$B$783,P$331)+'СЕТ СН'!$F$16</f>
        <v>0</v>
      </c>
      <c r="Q356" s="36">
        <f>SUMIFS(СВЦЭМ!$J$40:$J$783,СВЦЭМ!$A$40:$A$783,$A356,СВЦЭМ!$B$40:$B$783,Q$331)+'СЕТ СН'!$F$16</f>
        <v>0</v>
      </c>
      <c r="R356" s="36">
        <f>SUMIFS(СВЦЭМ!$J$40:$J$783,СВЦЭМ!$A$40:$A$783,$A356,СВЦЭМ!$B$40:$B$783,R$331)+'СЕТ СН'!$F$16</f>
        <v>0</v>
      </c>
      <c r="S356" s="36">
        <f>SUMIFS(СВЦЭМ!$J$40:$J$783,СВЦЭМ!$A$40:$A$783,$A356,СВЦЭМ!$B$40:$B$783,S$331)+'СЕТ СН'!$F$16</f>
        <v>0</v>
      </c>
      <c r="T356" s="36">
        <f>SUMIFS(СВЦЭМ!$J$40:$J$783,СВЦЭМ!$A$40:$A$783,$A356,СВЦЭМ!$B$40:$B$783,T$331)+'СЕТ СН'!$F$16</f>
        <v>0</v>
      </c>
      <c r="U356" s="36">
        <f>SUMIFS(СВЦЭМ!$J$40:$J$783,СВЦЭМ!$A$40:$A$783,$A356,СВЦЭМ!$B$40:$B$783,U$331)+'СЕТ СН'!$F$16</f>
        <v>0</v>
      </c>
      <c r="V356" s="36">
        <f>SUMIFS(СВЦЭМ!$J$40:$J$783,СВЦЭМ!$A$40:$A$783,$A356,СВЦЭМ!$B$40:$B$783,V$331)+'СЕТ СН'!$F$16</f>
        <v>0</v>
      </c>
      <c r="W356" s="36">
        <f>SUMIFS(СВЦЭМ!$J$40:$J$783,СВЦЭМ!$A$40:$A$783,$A356,СВЦЭМ!$B$40:$B$783,W$331)+'СЕТ СН'!$F$16</f>
        <v>0</v>
      </c>
      <c r="X356" s="36">
        <f>SUMIFS(СВЦЭМ!$J$40:$J$783,СВЦЭМ!$A$40:$A$783,$A356,СВЦЭМ!$B$40:$B$783,X$331)+'СЕТ СН'!$F$16</f>
        <v>0</v>
      </c>
      <c r="Y356" s="36">
        <f>SUMIFS(СВЦЭМ!$J$40:$J$783,СВЦЭМ!$A$40:$A$783,$A356,СВЦЭМ!$B$40:$B$783,Y$331)+'СЕТ СН'!$F$16</f>
        <v>0</v>
      </c>
    </row>
    <row r="357" spans="1:27" ht="15.75" hidden="1" x14ac:dyDescent="0.2">
      <c r="A357" s="35">
        <f t="shared" si="9"/>
        <v>44587</v>
      </c>
      <c r="B357" s="36">
        <f>SUMIFS(СВЦЭМ!$J$40:$J$783,СВЦЭМ!$A$40:$A$783,$A357,СВЦЭМ!$B$40:$B$783,B$331)+'СЕТ СН'!$F$16</f>
        <v>0</v>
      </c>
      <c r="C357" s="36">
        <f>SUMIFS(СВЦЭМ!$J$40:$J$783,СВЦЭМ!$A$40:$A$783,$A357,СВЦЭМ!$B$40:$B$783,C$331)+'СЕТ СН'!$F$16</f>
        <v>0</v>
      </c>
      <c r="D357" s="36">
        <f>SUMIFS(СВЦЭМ!$J$40:$J$783,СВЦЭМ!$A$40:$A$783,$A357,СВЦЭМ!$B$40:$B$783,D$331)+'СЕТ СН'!$F$16</f>
        <v>0</v>
      </c>
      <c r="E357" s="36">
        <f>SUMIFS(СВЦЭМ!$J$40:$J$783,СВЦЭМ!$A$40:$A$783,$A357,СВЦЭМ!$B$40:$B$783,E$331)+'СЕТ СН'!$F$16</f>
        <v>0</v>
      </c>
      <c r="F357" s="36">
        <f>SUMIFS(СВЦЭМ!$J$40:$J$783,СВЦЭМ!$A$40:$A$783,$A357,СВЦЭМ!$B$40:$B$783,F$331)+'СЕТ СН'!$F$16</f>
        <v>0</v>
      </c>
      <c r="G357" s="36">
        <f>SUMIFS(СВЦЭМ!$J$40:$J$783,СВЦЭМ!$A$40:$A$783,$A357,СВЦЭМ!$B$40:$B$783,G$331)+'СЕТ СН'!$F$16</f>
        <v>0</v>
      </c>
      <c r="H357" s="36">
        <f>SUMIFS(СВЦЭМ!$J$40:$J$783,СВЦЭМ!$A$40:$A$783,$A357,СВЦЭМ!$B$40:$B$783,H$331)+'СЕТ СН'!$F$16</f>
        <v>0</v>
      </c>
      <c r="I357" s="36">
        <f>SUMIFS(СВЦЭМ!$J$40:$J$783,СВЦЭМ!$A$40:$A$783,$A357,СВЦЭМ!$B$40:$B$783,I$331)+'СЕТ СН'!$F$16</f>
        <v>0</v>
      </c>
      <c r="J357" s="36">
        <f>SUMIFS(СВЦЭМ!$J$40:$J$783,СВЦЭМ!$A$40:$A$783,$A357,СВЦЭМ!$B$40:$B$783,J$331)+'СЕТ СН'!$F$16</f>
        <v>0</v>
      </c>
      <c r="K357" s="36">
        <f>SUMIFS(СВЦЭМ!$J$40:$J$783,СВЦЭМ!$A$40:$A$783,$A357,СВЦЭМ!$B$40:$B$783,K$331)+'СЕТ СН'!$F$16</f>
        <v>0</v>
      </c>
      <c r="L357" s="36">
        <f>SUMIFS(СВЦЭМ!$J$40:$J$783,СВЦЭМ!$A$40:$A$783,$A357,СВЦЭМ!$B$40:$B$783,L$331)+'СЕТ СН'!$F$16</f>
        <v>0</v>
      </c>
      <c r="M357" s="36">
        <f>SUMIFS(СВЦЭМ!$J$40:$J$783,СВЦЭМ!$A$40:$A$783,$A357,СВЦЭМ!$B$40:$B$783,M$331)+'СЕТ СН'!$F$16</f>
        <v>0</v>
      </c>
      <c r="N357" s="36">
        <f>SUMIFS(СВЦЭМ!$J$40:$J$783,СВЦЭМ!$A$40:$A$783,$A357,СВЦЭМ!$B$40:$B$783,N$331)+'СЕТ СН'!$F$16</f>
        <v>0</v>
      </c>
      <c r="O357" s="36">
        <f>SUMIFS(СВЦЭМ!$J$40:$J$783,СВЦЭМ!$A$40:$A$783,$A357,СВЦЭМ!$B$40:$B$783,O$331)+'СЕТ СН'!$F$16</f>
        <v>0</v>
      </c>
      <c r="P357" s="36">
        <f>SUMIFS(СВЦЭМ!$J$40:$J$783,СВЦЭМ!$A$40:$A$783,$A357,СВЦЭМ!$B$40:$B$783,P$331)+'СЕТ СН'!$F$16</f>
        <v>0</v>
      </c>
      <c r="Q357" s="36">
        <f>SUMIFS(СВЦЭМ!$J$40:$J$783,СВЦЭМ!$A$40:$A$783,$A357,СВЦЭМ!$B$40:$B$783,Q$331)+'СЕТ СН'!$F$16</f>
        <v>0</v>
      </c>
      <c r="R357" s="36">
        <f>SUMIFS(СВЦЭМ!$J$40:$J$783,СВЦЭМ!$A$40:$A$783,$A357,СВЦЭМ!$B$40:$B$783,R$331)+'СЕТ СН'!$F$16</f>
        <v>0</v>
      </c>
      <c r="S357" s="36">
        <f>SUMIFS(СВЦЭМ!$J$40:$J$783,СВЦЭМ!$A$40:$A$783,$A357,СВЦЭМ!$B$40:$B$783,S$331)+'СЕТ СН'!$F$16</f>
        <v>0</v>
      </c>
      <c r="T357" s="36">
        <f>SUMIFS(СВЦЭМ!$J$40:$J$783,СВЦЭМ!$A$40:$A$783,$A357,СВЦЭМ!$B$40:$B$783,T$331)+'СЕТ СН'!$F$16</f>
        <v>0</v>
      </c>
      <c r="U357" s="36">
        <f>SUMIFS(СВЦЭМ!$J$40:$J$783,СВЦЭМ!$A$40:$A$783,$A357,СВЦЭМ!$B$40:$B$783,U$331)+'СЕТ СН'!$F$16</f>
        <v>0</v>
      </c>
      <c r="V357" s="36">
        <f>SUMIFS(СВЦЭМ!$J$40:$J$783,СВЦЭМ!$A$40:$A$783,$A357,СВЦЭМ!$B$40:$B$783,V$331)+'СЕТ СН'!$F$16</f>
        <v>0</v>
      </c>
      <c r="W357" s="36">
        <f>SUMIFS(СВЦЭМ!$J$40:$J$783,СВЦЭМ!$A$40:$A$783,$A357,СВЦЭМ!$B$40:$B$783,W$331)+'СЕТ СН'!$F$16</f>
        <v>0</v>
      </c>
      <c r="X357" s="36">
        <f>SUMIFS(СВЦЭМ!$J$40:$J$783,СВЦЭМ!$A$40:$A$783,$A357,СВЦЭМ!$B$40:$B$783,X$331)+'СЕТ СН'!$F$16</f>
        <v>0</v>
      </c>
      <c r="Y357" s="36">
        <f>SUMIFS(СВЦЭМ!$J$40:$J$783,СВЦЭМ!$A$40:$A$783,$A357,СВЦЭМ!$B$40:$B$783,Y$331)+'СЕТ СН'!$F$16</f>
        <v>0</v>
      </c>
    </row>
    <row r="358" spans="1:27" ht="15.75" hidden="1" x14ac:dyDescent="0.2">
      <c r="A358" s="35">
        <f t="shared" si="9"/>
        <v>44588</v>
      </c>
      <c r="B358" s="36">
        <f>SUMIFS(СВЦЭМ!$J$40:$J$783,СВЦЭМ!$A$40:$A$783,$A358,СВЦЭМ!$B$40:$B$783,B$331)+'СЕТ СН'!$F$16</f>
        <v>0</v>
      </c>
      <c r="C358" s="36">
        <f>SUMIFS(СВЦЭМ!$J$40:$J$783,СВЦЭМ!$A$40:$A$783,$A358,СВЦЭМ!$B$40:$B$783,C$331)+'СЕТ СН'!$F$16</f>
        <v>0</v>
      </c>
      <c r="D358" s="36">
        <f>SUMIFS(СВЦЭМ!$J$40:$J$783,СВЦЭМ!$A$40:$A$783,$A358,СВЦЭМ!$B$40:$B$783,D$331)+'СЕТ СН'!$F$16</f>
        <v>0</v>
      </c>
      <c r="E358" s="36">
        <f>SUMIFS(СВЦЭМ!$J$40:$J$783,СВЦЭМ!$A$40:$A$783,$A358,СВЦЭМ!$B$40:$B$783,E$331)+'СЕТ СН'!$F$16</f>
        <v>0</v>
      </c>
      <c r="F358" s="36">
        <f>SUMIFS(СВЦЭМ!$J$40:$J$783,СВЦЭМ!$A$40:$A$783,$A358,СВЦЭМ!$B$40:$B$783,F$331)+'СЕТ СН'!$F$16</f>
        <v>0</v>
      </c>
      <c r="G358" s="36">
        <f>SUMIFS(СВЦЭМ!$J$40:$J$783,СВЦЭМ!$A$40:$A$783,$A358,СВЦЭМ!$B$40:$B$783,G$331)+'СЕТ СН'!$F$16</f>
        <v>0</v>
      </c>
      <c r="H358" s="36">
        <f>SUMIFS(СВЦЭМ!$J$40:$J$783,СВЦЭМ!$A$40:$A$783,$A358,СВЦЭМ!$B$40:$B$783,H$331)+'СЕТ СН'!$F$16</f>
        <v>0</v>
      </c>
      <c r="I358" s="36">
        <f>SUMIFS(СВЦЭМ!$J$40:$J$783,СВЦЭМ!$A$40:$A$783,$A358,СВЦЭМ!$B$40:$B$783,I$331)+'СЕТ СН'!$F$16</f>
        <v>0</v>
      </c>
      <c r="J358" s="36">
        <f>SUMIFS(СВЦЭМ!$J$40:$J$783,СВЦЭМ!$A$40:$A$783,$A358,СВЦЭМ!$B$40:$B$783,J$331)+'СЕТ СН'!$F$16</f>
        <v>0</v>
      </c>
      <c r="K358" s="36">
        <f>SUMIFS(СВЦЭМ!$J$40:$J$783,СВЦЭМ!$A$40:$A$783,$A358,СВЦЭМ!$B$40:$B$783,K$331)+'СЕТ СН'!$F$16</f>
        <v>0</v>
      </c>
      <c r="L358" s="36">
        <f>SUMIFS(СВЦЭМ!$J$40:$J$783,СВЦЭМ!$A$40:$A$783,$A358,СВЦЭМ!$B$40:$B$783,L$331)+'СЕТ СН'!$F$16</f>
        <v>0</v>
      </c>
      <c r="M358" s="36">
        <f>SUMIFS(СВЦЭМ!$J$40:$J$783,СВЦЭМ!$A$40:$A$783,$A358,СВЦЭМ!$B$40:$B$783,M$331)+'СЕТ СН'!$F$16</f>
        <v>0</v>
      </c>
      <c r="N358" s="36">
        <f>SUMIFS(СВЦЭМ!$J$40:$J$783,СВЦЭМ!$A$40:$A$783,$A358,СВЦЭМ!$B$40:$B$783,N$331)+'СЕТ СН'!$F$16</f>
        <v>0</v>
      </c>
      <c r="O358" s="36">
        <f>SUMIFS(СВЦЭМ!$J$40:$J$783,СВЦЭМ!$A$40:$A$783,$A358,СВЦЭМ!$B$40:$B$783,O$331)+'СЕТ СН'!$F$16</f>
        <v>0</v>
      </c>
      <c r="P358" s="36">
        <f>SUMIFS(СВЦЭМ!$J$40:$J$783,СВЦЭМ!$A$40:$A$783,$A358,СВЦЭМ!$B$40:$B$783,P$331)+'СЕТ СН'!$F$16</f>
        <v>0</v>
      </c>
      <c r="Q358" s="36">
        <f>SUMIFS(СВЦЭМ!$J$40:$J$783,СВЦЭМ!$A$40:$A$783,$A358,СВЦЭМ!$B$40:$B$783,Q$331)+'СЕТ СН'!$F$16</f>
        <v>0</v>
      </c>
      <c r="R358" s="36">
        <f>SUMIFS(СВЦЭМ!$J$40:$J$783,СВЦЭМ!$A$40:$A$783,$A358,СВЦЭМ!$B$40:$B$783,R$331)+'СЕТ СН'!$F$16</f>
        <v>0</v>
      </c>
      <c r="S358" s="36">
        <f>SUMIFS(СВЦЭМ!$J$40:$J$783,СВЦЭМ!$A$40:$A$783,$A358,СВЦЭМ!$B$40:$B$783,S$331)+'СЕТ СН'!$F$16</f>
        <v>0</v>
      </c>
      <c r="T358" s="36">
        <f>SUMIFS(СВЦЭМ!$J$40:$J$783,СВЦЭМ!$A$40:$A$783,$A358,СВЦЭМ!$B$40:$B$783,T$331)+'СЕТ СН'!$F$16</f>
        <v>0</v>
      </c>
      <c r="U358" s="36">
        <f>SUMIFS(СВЦЭМ!$J$40:$J$783,СВЦЭМ!$A$40:$A$783,$A358,СВЦЭМ!$B$40:$B$783,U$331)+'СЕТ СН'!$F$16</f>
        <v>0</v>
      </c>
      <c r="V358" s="36">
        <f>SUMIFS(СВЦЭМ!$J$40:$J$783,СВЦЭМ!$A$40:$A$783,$A358,СВЦЭМ!$B$40:$B$783,V$331)+'СЕТ СН'!$F$16</f>
        <v>0</v>
      </c>
      <c r="W358" s="36">
        <f>SUMIFS(СВЦЭМ!$J$40:$J$783,СВЦЭМ!$A$40:$A$783,$A358,СВЦЭМ!$B$40:$B$783,W$331)+'СЕТ СН'!$F$16</f>
        <v>0</v>
      </c>
      <c r="X358" s="36">
        <f>SUMIFS(СВЦЭМ!$J$40:$J$783,СВЦЭМ!$A$40:$A$783,$A358,СВЦЭМ!$B$40:$B$783,X$331)+'СЕТ СН'!$F$16</f>
        <v>0</v>
      </c>
      <c r="Y358" s="36">
        <f>SUMIFS(СВЦЭМ!$J$40:$J$783,СВЦЭМ!$A$40:$A$783,$A358,СВЦЭМ!$B$40:$B$783,Y$331)+'СЕТ СН'!$F$16</f>
        <v>0</v>
      </c>
    </row>
    <row r="359" spans="1:27" ht="15.75" hidden="1" x14ac:dyDescent="0.2">
      <c r="A359" s="35">
        <f t="shared" si="9"/>
        <v>44589</v>
      </c>
      <c r="B359" s="36">
        <f>SUMIFS(СВЦЭМ!$J$40:$J$783,СВЦЭМ!$A$40:$A$783,$A359,СВЦЭМ!$B$40:$B$783,B$331)+'СЕТ СН'!$F$16</f>
        <v>0</v>
      </c>
      <c r="C359" s="36">
        <f>SUMIFS(СВЦЭМ!$J$40:$J$783,СВЦЭМ!$A$40:$A$783,$A359,СВЦЭМ!$B$40:$B$783,C$331)+'СЕТ СН'!$F$16</f>
        <v>0</v>
      </c>
      <c r="D359" s="36">
        <f>SUMIFS(СВЦЭМ!$J$40:$J$783,СВЦЭМ!$A$40:$A$783,$A359,СВЦЭМ!$B$40:$B$783,D$331)+'СЕТ СН'!$F$16</f>
        <v>0</v>
      </c>
      <c r="E359" s="36">
        <f>SUMIFS(СВЦЭМ!$J$40:$J$783,СВЦЭМ!$A$40:$A$783,$A359,СВЦЭМ!$B$40:$B$783,E$331)+'СЕТ СН'!$F$16</f>
        <v>0</v>
      </c>
      <c r="F359" s="36">
        <f>SUMIFS(СВЦЭМ!$J$40:$J$783,СВЦЭМ!$A$40:$A$783,$A359,СВЦЭМ!$B$40:$B$783,F$331)+'СЕТ СН'!$F$16</f>
        <v>0</v>
      </c>
      <c r="G359" s="36">
        <f>SUMIFS(СВЦЭМ!$J$40:$J$783,СВЦЭМ!$A$40:$A$783,$A359,СВЦЭМ!$B$40:$B$783,G$331)+'СЕТ СН'!$F$16</f>
        <v>0</v>
      </c>
      <c r="H359" s="36">
        <f>SUMIFS(СВЦЭМ!$J$40:$J$783,СВЦЭМ!$A$40:$A$783,$A359,СВЦЭМ!$B$40:$B$783,H$331)+'СЕТ СН'!$F$16</f>
        <v>0</v>
      </c>
      <c r="I359" s="36">
        <f>SUMIFS(СВЦЭМ!$J$40:$J$783,СВЦЭМ!$A$40:$A$783,$A359,СВЦЭМ!$B$40:$B$783,I$331)+'СЕТ СН'!$F$16</f>
        <v>0</v>
      </c>
      <c r="J359" s="36">
        <f>SUMIFS(СВЦЭМ!$J$40:$J$783,СВЦЭМ!$A$40:$A$783,$A359,СВЦЭМ!$B$40:$B$783,J$331)+'СЕТ СН'!$F$16</f>
        <v>0</v>
      </c>
      <c r="K359" s="36">
        <f>SUMIFS(СВЦЭМ!$J$40:$J$783,СВЦЭМ!$A$40:$A$783,$A359,СВЦЭМ!$B$40:$B$783,K$331)+'СЕТ СН'!$F$16</f>
        <v>0</v>
      </c>
      <c r="L359" s="36">
        <f>SUMIFS(СВЦЭМ!$J$40:$J$783,СВЦЭМ!$A$40:$A$783,$A359,СВЦЭМ!$B$40:$B$783,L$331)+'СЕТ СН'!$F$16</f>
        <v>0</v>
      </c>
      <c r="M359" s="36">
        <f>SUMIFS(СВЦЭМ!$J$40:$J$783,СВЦЭМ!$A$40:$A$783,$A359,СВЦЭМ!$B$40:$B$783,M$331)+'СЕТ СН'!$F$16</f>
        <v>0</v>
      </c>
      <c r="N359" s="36">
        <f>SUMIFS(СВЦЭМ!$J$40:$J$783,СВЦЭМ!$A$40:$A$783,$A359,СВЦЭМ!$B$40:$B$783,N$331)+'СЕТ СН'!$F$16</f>
        <v>0</v>
      </c>
      <c r="O359" s="36">
        <f>SUMIFS(СВЦЭМ!$J$40:$J$783,СВЦЭМ!$A$40:$A$783,$A359,СВЦЭМ!$B$40:$B$783,O$331)+'СЕТ СН'!$F$16</f>
        <v>0</v>
      </c>
      <c r="P359" s="36">
        <f>SUMIFS(СВЦЭМ!$J$40:$J$783,СВЦЭМ!$A$40:$A$783,$A359,СВЦЭМ!$B$40:$B$783,P$331)+'СЕТ СН'!$F$16</f>
        <v>0</v>
      </c>
      <c r="Q359" s="36">
        <f>SUMIFS(СВЦЭМ!$J$40:$J$783,СВЦЭМ!$A$40:$A$783,$A359,СВЦЭМ!$B$40:$B$783,Q$331)+'СЕТ СН'!$F$16</f>
        <v>0</v>
      </c>
      <c r="R359" s="36">
        <f>SUMIFS(СВЦЭМ!$J$40:$J$783,СВЦЭМ!$A$40:$A$783,$A359,СВЦЭМ!$B$40:$B$783,R$331)+'СЕТ СН'!$F$16</f>
        <v>0</v>
      </c>
      <c r="S359" s="36">
        <f>SUMIFS(СВЦЭМ!$J$40:$J$783,СВЦЭМ!$A$40:$A$783,$A359,СВЦЭМ!$B$40:$B$783,S$331)+'СЕТ СН'!$F$16</f>
        <v>0</v>
      </c>
      <c r="T359" s="36">
        <f>SUMIFS(СВЦЭМ!$J$40:$J$783,СВЦЭМ!$A$40:$A$783,$A359,СВЦЭМ!$B$40:$B$783,T$331)+'СЕТ СН'!$F$16</f>
        <v>0</v>
      </c>
      <c r="U359" s="36">
        <f>SUMIFS(СВЦЭМ!$J$40:$J$783,СВЦЭМ!$A$40:$A$783,$A359,СВЦЭМ!$B$40:$B$783,U$331)+'СЕТ СН'!$F$16</f>
        <v>0</v>
      </c>
      <c r="V359" s="36">
        <f>SUMIFS(СВЦЭМ!$J$40:$J$783,СВЦЭМ!$A$40:$A$783,$A359,СВЦЭМ!$B$40:$B$783,V$331)+'СЕТ СН'!$F$16</f>
        <v>0</v>
      </c>
      <c r="W359" s="36">
        <f>SUMIFS(СВЦЭМ!$J$40:$J$783,СВЦЭМ!$A$40:$A$783,$A359,СВЦЭМ!$B$40:$B$783,W$331)+'СЕТ СН'!$F$16</f>
        <v>0</v>
      </c>
      <c r="X359" s="36">
        <f>SUMIFS(СВЦЭМ!$J$40:$J$783,СВЦЭМ!$A$40:$A$783,$A359,СВЦЭМ!$B$40:$B$783,X$331)+'СЕТ СН'!$F$16</f>
        <v>0</v>
      </c>
      <c r="Y359" s="36">
        <f>SUMIFS(СВЦЭМ!$J$40:$J$783,СВЦЭМ!$A$40:$A$783,$A359,СВЦЭМ!$B$40:$B$783,Y$331)+'СЕТ СН'!$F$16</f>
        <v>0</v>
      </c>
    </row>
    <row r="360" spans="1:27" ht="15.75" hidden="1" x14ac:dyDescent="0.2">
      <c r="A360" s="35">
        <f t="shared" si="9"/>
        <v>44590</v>
      </c>
      <c r="B360" s="36">
        <f>SUMIFS(СВЦЭМ!$J$40:$J$783,СВЦЭМ!$A$40:$A$783,$A360,СВЦЭМ!$B$40:$B$783,B$331)+'СЕТ СН'!$F$16</f>
        <v>0</v>
      </c>
      <c r="C360" s="36">
        <f>SUMIFS(СВЦЭМ!$J$40:$J$783,СВЦЭМ!$A$40:$A$783,$A360,СВЦЭМ!$B$40:$B$783,C$331)+'СЕТ СН'!$F$16</f>
        <v>0</v>
      </c>
      <c r="D360" s="36">
        <f>SUMIFS(СВЦЭМ!$J$40:$J$783,СВЦЭМ!$A$40:$A$783,$A360,СВЦЭМ!$B$40:$B$783,D$331)+'СЕТ СН'!$F$16</f>
        <v>0</v>
      </c>
      <c r="E360" s="36">
        <f>SUMIFS(СВЦЭМ!$J$40:$J$783,СВЦЭМ!$A$40:$A$783,$A360,СВЦЭМ!$B$40:$B$783,E$331)+'СЕТ СН'!$F$16</f>
        <v>0</v>
      </c>
      <c r="F360" s="36">
        <f>SUMIFS(СВЦЭМ!$J$40:$J$783,СВЦЭМ!$A$40:$A$783,$A360,СВЦЭМ!$B$40:$B$783,F$331)+'СЕТ СН'!$F$16</f>
        <v>0</v>
      </c>
      <c r="G360" s="36">
        <f>SUMIFS(СВЦЭМ!$J$40:$J$783,СВЦЭМ!$A$40:$A$783,$A360,СВЦЭМ!$B$40:$B$783,G$331)+'СЕТ СН'!$F$16</f>
        <v>0</v>
      </c>
      <c r="H360" s="36">
        <f>SUMIFS(СВЦЭМ!$J$40:$J$783,СВЦЭМ!$A$40:$A$783,$A360,СВЦЭМ!$B$40:$B$783,H$331)+'СЕТ СН'!$F$16</f>
        <v>0</v>
      </c>
      <c r="I360" s="36">
        <f>SUMIFS(СВЦЭМ!$J$40:$J$783,СВЦЭМ!$A$40:$A$783,$A360,СВЦЭМ!$B$40:$B$783,I$331)+'СЕТ СН'!$F$16</f>
        <v>0</v>
      </c>
      <c r="J360" s="36">
        <f>SUMIFS(СВЦЭМ!$J$40:$J$783,СВЦЭМ!$A$40:$A$783,$A360,СВЦЭМ!$B$40:$B$783,J$331)+'СЕТ СН'!$F$16</f>
        <v>0</v>
      </c>
      <c r="K360" s="36">
        <f>SUMIFS(СВЦЭМ!$J$40:$J$783,СВЦЭМ!$A$40:$A$783,$A360,СВЦЭМ!$B$40:$B$783,K$331)+'СЕТ СН'!$F$16</f>
        <v>0</v>
      </c>
      <c r="L360" s="36">
        <f>SUMIFS(СВЦЭМ!$J$40:$J$783,СВЦЭМ!$A$40:$A$783,$A360,СВЦЭМ!$B$40:$B$783,L$331)+'СЕТ СН'!$F$16</f>
        <v>0</v>
      </c>
      <c r="M360" s="36">
        <f>SUMIFS(СВЦЭМ!$J$40:$J$783,СВЦЭМ!$A$40:$A$783,$A360,СВЦЭМ!$B$40:$B$783,M$331)+'СЕТ СН'!$F$16</f>
        <v>0</v>
      </c>
      <c r="N360" s="36">
        <f>SUMIFS(СВЦЭМ!$J$40:$J$783,СВЦЭМ!$A$40:$A$783,$A360,СВЦЭМ!$B$40:$B$783,N$331)+'СЕТ СН'!$F$16</f>
        <v>0</v>
      </c>
      <c r="O360" s="36">
        <f>SUMIFS(СВЦЭМ!$J$40:$J$783,СВЦЭМ!$A$40:$A$783,$A360,СВЦЭМ!$B$40:$B$783,O$331)+'СЕТ СН'!$F$16</f>
        <v>0</v>
      </c>
      <c r="P360" s="36">
        <f>SUMIFS(СВЦЭМ!$J$40:$J$783,СВЦЭМ!$A$40:$A$783,$A360,СВЦЭМ!$B$40:$B$783,P$331)+'СЕТ СН'!$F$16</f>
        <v>0</v>
      </c>
      <c r="Q360" s="36">
        <f>SUMIFS(СВЦЭМ!$J$40:$J$783,СВЦЭМ!$A$40:$A$783,$A360,СВЦЭМ!$B$40:$B$783,Q$331)+'СЕТ СН'!$F$16</f>
        <v>0</v>
      </c>
      <c r="R360" s="36">
        <f>SUMIFS(СВЦЭМ!$J$40:$J$783,СВЦЭМ!$A$40:$A$783,$A360,СВЦЭМ!$B$40:$B$783,R$331)+'СЕТ СН'!$F$16</f>
        <v>0</v>
      </c>
      <c r="S360" s="36">
        <f>SUMIFS(СВЦЭМ!$J$40:$J$783,СВЦЭМ!$A$40:$A$783,$A360,СВЦЭМ!$B$40:$B$783,S$331)+'СЕТ СН'!$F$16</f>
        <v>0</v>
      </c>
      <c r="T360" s="36">
        <f>SUMIFS(СВЦЭМ!$J$40:$J$783,СВЦЭМ!$A$40:$A$783,$A360,СВЦЭМ!$B$40:$B$783,T$331)+'СЕТ СН'!$F$16</f>
        <v>0</v>
      </c>
      <c r="U360" s="36">
        <f>SUMIFS(СВЦЭМ!$J$40:$J$783,СВЦЭМ!$A$40:$A$783,$A360,СВЦЭМ!$B$40:$B$783,U$331)+'СЕТ СН'!$F$16</f>
        <v>0</v>
      </c>
      <c r="V360" s="36">
        <f>SUMIFS(СВЦЭМ!$J$40:$J$783,СВЦЭМ!$A$40:$A$783,$A360,СВЦЭМ!$B$40:$B$783,V$331)+'СЕТ СН'!$F$16</f>
        <v>0</v>
      </c>
      <c r="W360" s="36">
        <f>SUMIFS(СВЦЭМ!$J$40:$J$783,СВЦЭМ!$A$40:$A$783,$A360,СВЦЭМ!$B$40:$B$783,W$331)+'СЕТ СН'!$F$16</f>
        <v>0</v>
      </c>
      <c r="X360" s="36">
        <f>SUMIFS(СВЦЭМ!$J$40:$J$783,СВЦЭМ!$A$40:$A$783,$A360,СВЦЭМ!$B$40:$B$783,X$331)+'СЕТ СН'!$F$16</f>
        <v>0</v>
      </c>
      <c r="Y360" s="36">
        <f>SUMIFS(СВЦЭМ!$J$40:$J$783,СВЦЭМ!$A$40:$A$783,$A360,СВЦЭМ!$B$40:$B$783,Y$331)+'СЕТ СН'!$F$16</f>
        <v>0</v>
      </c>
    </row>
    <row r="361" spans="1:27" ht="15.75" hidden="1" x14ac:dyDescent="0.2">
      <c r="A361" s="35">
        <f t="shared" si="9"/>
        <v>44591</v>
      </c>
      <c r="B361" s="36">
        <f>SUMIFS(СВЦЭМ!$J$40:$J$783,СВЦЭМ!$A$40:$A$783,$A361,СВЦЭМ!$B$40:$B$783,B$331)+'СЕТ СН'!$F$16</f>
        <v>0</v>
      </c>
      <c r="C361" s="36">
        <f>SUMIFS(СВЦЭМ!$J$40:$J$783,СВЦЭМ!$A$40:$A$783,$A361,СВЦЭМ!$B$40:$B$783,C$331)+'СЕТ СН'!$F$16</f>
        <v>0</v>
      </c>
      <c r="D361" s="36">
        <f>SUMIFS(СВЦЭМ!$J$40:$J$783,СВЦЭМ!$A$40:$A$783,$A361,СВЦЭМ!$B$40:$B$783,D$331)+'СЕТ СН'!$F$16</f>
        <v>0</v>
      </c>
      <c r="E361" s="36">
        <f>SUMIFS(СВЦЭМ!$J$40:$J$783,СВЦЭМ!$A$40:$A$783,$A361,СВЦЭМ!$B$40:$B$783,E$331)+'СЕТ СН'!$F$16</f>
        <v>0</v>
      </c>
      <c r="F361" s="36">
        <f>SUMIFS(СВЦЭМ!$J$40:$J$783,СВЦЭМ!$A$40:$A$783,$A361,СВЦЭМ!$B$40:$B$783,F$331)+'СЕТ СН'!$F$16</f>
        <v>0</v>
      </c>
      <c r="G361" s="36">
        <f>SUMIFS(СВЦЭМ!$J$40:$J$783,СВЦЭМ!$A$40:$A$783,$A361,СВЦЭМ!$B$40:$B$783,G$331)+'СЕТ СН'!$F$16</f>
        <v>0</v>
      </c>
      <c r="H361" s="36">
        <f>SUMIFS(СВЦЭМ!$J$40:$J$783,СВЦЭМ!$A$40:$A$783,$A361,СВЦЭМ!$B$40:$B$783,H$331)+'СЕТ СН'!$F$16</f>
        <v>0</v>
      </c>
      <c r="I361" s="36">
        <f>SUMIFS(СВЦЭМ!$J$40:$J$783,СВЦЭМ!$A$40:$A$783,$A361,СВЦЭМ!$B$40:$B$783,I$331)+'СЕТ СН'!$F$16</f>
        <v>0</v>
      </c>
      <c r="J361" s="36">
        <f>SUMIFS(СВЦЭМ!$J$40:$J$783,СВЦЭМ!$A$40:$A$783,$A361,СВЦЭМ!$B$40:$B$783,J$331)+'СЕТ СН'!$F$16</f>
        <v>0</v>
      </c>
      <c r="K361" s="36">
        <f>SUMIFS(СВЦЭМ!$J$40:$J$783,СВЦЭМ!$A$40:$A$783,$A361,СВЦЭМ!$B$40:$B$783,K$331)+'СЕТ СН'!$F$16</f>
        <v>0</v>
      </c>
      <c r="L361" s="36">
        <f>SUMIFS(СВЦЭМ!$J$40:$J$783,СВЦЭМ!$A$40:$A$783,$A361,СВЦЭМ!$B$40:$B$783,L$331)+'СЕТ СН'!$F$16</f>
        <v>0</v>
      </c>
      <c r="M361" s="36">
        <f>SUMIFS(СВЦЭМ!$J$40:$J$783,СВЦЭМ!$A$40:$A$783,$A361,СВЦЭМ!$B$40:$B$783,M$331)+'СЕТ СН'!$F$16</f>
        <v>0</v>
      </c>
      <c r="N361" s="36">
        <f>SUMIFS(СВЦЭМ!$J$40:$J$783,СВЦЭМ!$A$40:$A$783,$A361,СВЦЭМ!$B$40:$B$783,N$331)+'СЕТ СН'!$F$16</f>
        <v>0</v>
      </c>
      <c r="O361" s="36">
        <f>SUMIFS(СВЦЭМ!$J$40:$J$783,СВЦЭМ!$A$40:$A$783,$A361,СВЦЭМ!$B$40:$B$783,O$331)+'СЕТ СН'!$F$16</f>
        <v>0</v>
      </c>
      <c r="P361" s="36">
        <f>SUMIFS(СВЦЭМ!$J$40:$J$783,СВЦЭМ!$A$40:$A$783,$A361,СВЦЭМ!$B$40:$B$783,P$331)+'СЕТ СН'!$F$16</f>
        <v>0</v>
      </c>
      <c r="Q361" s="36">
        <f>SUMIFS(СВЦЭМ!$J$40:$J$783,СВЦЭМ!$A$40:$A$783,$A361,СВЦЭМ!$B$40:$B$783,Q$331)+'СЕТ СН'!$F$16</f>
        <v>0</v>
      </c>
      <c r="R361" s="36">
        <f>SUMIFS(СВЦЭМ!$J$40:$J$783,СВЦЭМ!$A$40:$A$783,$A361,СВЦЭМ!$B$40:$B$783,R$331)+'СЕТ СН'!$F$16</f>
        <v>0</v>
      </c>
      <c r="S361" s="36">
        <f>SUMIFS(СВЦЭМ!$J$40:$J$783,СВЦЭМ!$A$40:$A$783,$A361,СВЦЭМ!$B$40:$B$783,S$331)+'СЕТ СН'!$F$16</f>
        <v>0</v>
      </c>
      <c r="T361" s="36">
        <f>SUMIFS(СВЦЭМ!$J$40:$J$783,СВЦЭМ!$A$40:$A$783,$A361,СВЦЭМ!$B$40:$B$783,T$331)+'СЕТ СН'!$F$16</f>
        <v>0</v>
      </c>
      <c r="U361" s="36">
        <f>SUMIFS(СВЦЭМ!$J$40:$J$783,СВЦЭМ!$A$40:$A$783,$A361,СВЦЭМ!$B$40:$B$783,U$331)+'СЕТ СН'!$F$16</f>
        <v>0</v>
      </c>
      <c r="V361" s="36">
        <f>SUMIFS(СВЦЭМ!$J$40:$J$783,СВЦЭМ!$A$40:$A$783,$A361,СВЦЭМ!$B$40:$B$783,V$331)+'СЕТ СН'!$F$16</f>
        <v>0</v>
      </c>
      <c r="W361" s="36">
        <f>SUMIFS(СВЦЭМ!$J$40:$J$783,СВЦЭМ!$A$40:$A$783,$A361,СВЦЭМ!$B$40:$B$783,W$331)+'СЕТ СН'!$F$16</f>
        <v>0</v>
      </c>
      <c r="X361" s="36">
        <f>SUMIFS(СВЦЭМ!$J$40:$J$783,СВЦЭМ!$A$40:$A$783,$A361,СВЦЭМ!$B$40:$B$783,X$331)+'СЕТ СН'!$F$16</f>
        <v>0</v>
      </c>
      <c r="Y361" s="36">
        <f>SUMIFS(СВЦЭМ!$J$40:$J$783,СВЦЭМ!$A$40:$A$783,$A361,СВЦЭМ!$B$40:$B$783,Y$331)+'СЕТ СН'!$F$16</f>
        <v>0</v>
      </c>
    </row>
    <row r="362" spans="1:27" ht="15.75" hidden="1" x14ac:dyDescent="0.2">
      <c r="A362" s="35">
        <f t="shared" si="9"/>
        <v>44592</v>
      </c>
      <c r="B362" s="36">
        <f>SUMIFS(СВЦЭМ!$J$40:$J$783,СВЦЭМ!$A$40:$A$783,$A362,СВЦЭМ!$B$40:$B$783,B$331)+'СЕТ СН'!$F$16</f>
        <v>0</v>
      </c>
      <c r="C362" s="36">
        <f>SUMIFS(СВЦЭМ!$J$40:$J$783,СВЦЭМ!$A$40:$A$783,$A362,СВЦЭМ!$B$40:$B$783,C$331)+'СЕТ СН'!$F$16</f>
        <v>0</v>
      </c>
      <c r="D362" s="36">
        <f>SUMIFS(СВЦЭМ!$J$40:$J$783,СВЦЭМ!$A$40:$A$783,$A362,СВЦЭМ!$B$40:$B$783,D$331)+'СЕТ СН'!$F$16</f>
        <v>0</v>
      </c>
      <c r="E362" s="36">
        <f>SUMIFS(СВЦЭМ!$J$40:$J$783,СВЦЭМ!$A$40:$A$783,$A362,СВЦЭМ!$B$40:$B$783,E$331)+'СЕТ СН'!$F$16</f>
        <v>0</v>
      </c>
      <c r="F362" s="36">
        <f>SUMIFS(СВЦЭМ!$J$40:$J$783,СВЦЭМ!$A$40:$A$783,$A362,СВЦЭМ!$B$40:$B$783,F$331)+'СЕТ СН'!$F$16</f>
        <v>0</v>
      </c>
      <c r="G362" s="36">
        <f>SUMIFS(СВЦЭМ!$J$40:$J$783,СВЦЭМ!$A$40:$A$783,$A362,СВЦЭМ!$B$40:$B$783,G$331)+'СЕТ СН'!$F$16</f>
        <v>0</v>
      </c>
      <c r="H362" s="36">
        <f>SUMIFS(СВЦЭМ!$J$40:$J$783,СВЦЭМ!$A$40:$A$783,$A362,СВЦЭМ!$B$40:$B$783,H$331)+'СЕТ СН'!$F$16</f>
        <v>0</v>
      </c>
      <c r="I362" s="36">
        <f>SUMIFS(СВЦЭМ!$J$40:$J$783,СВЦЭМ!$A$40:$A$783,$A362,СВЦЭМ!$B$40:$B$783,I$331)+'СЕТ СН'!$F$16</f>
        <v>0</v>
      </c>
      <c r="J362" s="36">
        <f>SUMIFS(СВЦЭМ!$J$40:$J$783,СВЦЭМ!$A$40:$A$783,$A362,СВЦЭМ!$B$40:$B$783,J$331)+'СЕТ СН'!$F$16</f>
        <v>0</v>
      </c>
      <c r="K362" s="36">
        <f>SUMIFS(СВЦЭМ!$J$40:$J$783,СВЦЭМ!$A$40:$A$783,$A362,СВЦЭМ!$B$40:$B$783,K$331)+'СЕТ СН'!$F$16</f>
        <v>0</v>
      </c>
      <c r="L362" s="36">
        <f>SUMIFS(СВЦЭМ!$J$40:$J$783,СВЦЭМ!$A$40:$A$783,$A362,СВЦЭМ!$B$40:$B$783,L$331)+'СЕТ СН'!$F$16</f>
        <v>0</v>
      </c>
      <c r="M362" s="36">
        <f>SUMIFS(СВЦЭМ!$J$40:$J$783,СВЦЭМ!$A$40:$A$783,$A362,СВЦЭМ!$B$40:$B$783,M$331)+'СЕТ СН'!$F$16</f>
        <v>0</v>
      </c>
      <c r="N362" s="36">
        <f>SUMIFS(СВЦЭМ!$J$40:$J$783,СВЦЭМ!$A$40:$A$783,$A362,СВЦЭМ!$B$40:$B$783,N$331)+'СЕТ СН'!$F$16</f>
        <v>0</v>
      </c>
      <c r="O362" s="36">
        <f>SUMIFS(СВЦЭМ!$J$40:$J$783,СВЦЭМ!$A$40:$A$783,$A362,СВЦЭМ!$B$40:$B$783,O$331)+'СЕТ СН'!$F$16</f>
        <v>0</v>
      </c>
      <c r="P362" s="36">
        <f>SUMIFS(СВЦЭМ!$J$40:$J$783,СВЦЭМ!$A$40:$A$783,$A362,СВЦЭМ!$B$40:$B$783,P$331)+'СЕТ СН'!$F$16</f>
        <v>0</v>
      </c>
      <c r="Q362" s="36">
        <f>SUMIFS(СВЦЭМ!$J$40:$J$783,СВЦЭМ!$A$40:$A$783,$A362,СВЦЭМ!$B$40:$B$783,Q$331)+'СЕТ СН'!$F$16</f>
        <v>0</v>
      </c>
      <c r="R362" s="36">
        <f>SUMIFS(СВЦЭМ!$J$40:$J$783,СВЦЭМ!$A$40:$A$783,$A362,СВЦЭМ!$B$40:$B$783,R$331)+'СЕТ СН'!$F$16</f>
        <v>0</v>
      </c>
      <c r="S362" s="36">
        <f>SUMIFS(СВЦЭМ!$J$40:$J$783,СВЦЭМ!$A$40:$A$783,$A362,СВЦЭМ!$B$40:$B$783,S$331)+'СЕТ СН'!$F$16</f>
        <v>0</v>
      </c>
      <c r="T362" s="36">
        <f>SUMIFS(СВЦЭМ!$J$40:$J$783,СВЦЭМ!$A$40:$A$783,$A362,СВЦЭМ!$B$40:$B$783,T$331)+'СЕТ СН'!$F$16</f>
        <v>0</v>
      </c>
      <c r="U362" s="36">
        <f>SUMIFS(СВЦЭМ!$J$40:$J$783,СВЦЭМ!$A$40:$A$783,$A362,СВЦЭМ!$B$40:$B$783,U$331)+'СЕТ СН'!$F$16</f>
        <v>0</v>
      </c>
      <c r="V362" s="36">
        <f>SUMIFS(СВЦЭМ!$J$40:$J$783,СВЦЭМ!$A$40:$A$783,$A362,СВЦЭМ!$B$40:$B$783,V$331)+'СЕТ СН'!$F$16</f>
        <v>0</v>
      </c>
      <c r="W362" s="36">
        <f>SUMIFS(СВЦЭМ!$J$40:$J$783,СВЦЭМ!$A$40:$A$783,$A362,СВЦЭМ!$B$40:$B$783,W$331)+'СЕТ СН'!$F$16</f>
        <v>0</v>
      </c>
      <c r="X362" s="36">
        <f>SUMIFS(СВЦЭМ!$J$40:$J$783,СВЦЭМ!$A$40:$A$783,$A362,СВЦЭМ!$B$40:$B$783,X$331)+'СЕТ СН'!$F$16</f>
        <v>0</v>
      </c>
      <c r="Y362" s="36">
        <f>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01.01.2022</v>
      </c>
      <c r="B367" s="36">
        <f>SUMIFS(СВЦЭМ!$K$40:$K$783,СВЦЭМ!$A$40:$A$783,$A367,СВЦЭМ!$B$40:$B$783,B$366)+'СЕТ СН'!$F$16</f>
        <v>0</v>
      </c>
      <c r="C367" s="36">
        <f>SUMIFS(СВЦЭМ!$K$40:$K$783,СВЦЭМ!$A$40:$A$783,$A367,СВЦЭМ!$B$40:$B$783,C$366)+'СЕТ СН'!$F$16</f>
        <v>0</v>
      </c>
      <c r="D367" s="36">
        <f>SUMIFS(СВЦЭМ!$K$40:$K$783,СВЦЭМ!$A$40:$A$783,$A367,СВЦЭМ!$B$40:$B$783,D$366)+'СЕТ СН'!$F$16</f>
        <v>0</v>
      </c>
      <c r="E367" s="36">
        <f>SUMIFS(СВЦЭМ!$K$40:$K$783,СВЦЭМ!$A$40:$A$783,$A367,СВЦЭМ!$B$40:$B$783,E$366)+'СЕТ СН'!$F$16</f>
        <v>0</v>
      </c>
      <c r="F367" s="36">
        <f>SUMIFS(СВЦЭМ!$K$40:$K$783,СВЦЭМ!$A$40:$A$783,$A367,СВЦЭМ!$B$40:$B$783,F$366)+'СЕТ СН'!$F$16</f>
        <v>0</v>
      </c>
      <c r="G367" s="36">
        <f>SUMIFS(СВЦЭМ!$K$40:$K$783,СВЦЭМ!$A$40:$A$783,$A367,СВЦЭМ!$B$40:$B$783,G$366)+'СЕТ СН'!$F$16</f>
        <v>0</v>
      </c>
      <c r="H367" s="36">
        <f>SUMIFS(СВЦЭМ!$K$40:$K$783,СВЦЭМ!$A$40:$A$783,$A367,СВЦЭМ!$B$40:$B$783,H$366)+'СЕТ СН'!$F$16</f>
        <v>0</v>
      </c>
      <c r="I367" s="36">
        <f>SUMIFS(СВЦЭМ!$K$40:$K$783,СВЦЭМ!$A$40:$A$783,$A367,СВЦЭМ!$B$40:$B$783,I$366)+'СЕТ СН'!$F$16</f>
        <v>0</v>
      </c>
      <c r="J367" s="36">
        <f>SUMIFS(СВЦЭМ!$K$40:$K$783,СВЦЭМ!$A$40:$A$783,$A367,СВЦЭМ!$B$40:$B$783,J$366)+'СЕТ СН'!$F$16</f>
        <v>0</v>
      </c>
      <c r="K367" s="36">
        <f>SUMIFS(СВЦЭМ!$K$40:$K$783,СВЦЭМ!$A$40:$A$783,$A367,СВЦЭМ!$B$40:$B$783,K$366)+'СЕТ СН'!$F$16</f>
        <v>0</v>
      </c>
      <c r="L367" s="36">
        <f>SUMIFS(СВЦЭМ!$K$40:$K$783,СВЦЭМ!$A$40:$A$783,$A367,СВЦЭМ!$B$40:$B$783,L$366)+'СЕТ СН'!$F$16</f>
        <v>0</v>
      </c>
      <c r="M367" s="36">
        <f>SUMIFS(СВЦЭМ!$K$40:$K$783,СВЦЭМ!$A$40:$A$783,$A367,СВЦЭМ!$B$40:$B$783,M$366)+'СЕТ СН'!$F$16</f>
        <v>0</v>
      </c>
      <c r="N367" s="36">
        <f>SUMIFS(СВЦЭМ!$K$40:$K$783,СВЦЭМ!$A$40:$A$783,$A367,СВЦЭМ!$B$40:$B$783,N$366)+'СЕТ СН'!$F$16</f>
        <v>0</v>
      </c>
      <c r="O367" s="36">
        <f>SUMIFS(СВЦЭМ!$K$40:$K$783,СВЦЭМ!$A$40:$A$783,$A367,СВЦЭМ!$B$40:$B$783,O$366)+'СЕТ СН'!$F$16</f>
        <v>0</v>
      </c>
      <c r="P367" s="36">
        <f>SUMIFS(СВЦЭМ!$K$40:$K$783,СВЦЭМ!$A$40:$A$783,$A367,СВЦЭМ!$B$40:$B$783,P$366)+'СЕТ СН'!$F$16</f>
        <v>0</v>
      </c>
      <c r="Q367" s="36">
        <f>SUMIFS(СВЦЭМ!$K$40:$K$783,СВЦЭМ!$A$40:$A$783,$A367,СВЦЭМ!$B$40:$B$783,Q$366)+'СЕТ СН'!$F$16</f>
        <v>0</v>
      </c>
      <c r="R367" s="36">
        <f>SUMIFS(СВЦЭМ!$K$40:$K$783,СВЦЭМ!$A$40:$A$783,$A367,СВЦЭМ!$B$40:$B$783,R$366)+'СЕТ СН'!$F$16</f>
        <v>0</v>
      </c>
      <c r="S367" s="36">
        <f>SUMIFS(СВЦЭМ!$K$40:$K$783,СВЦЭМ!$A$40:$A$783,$A367,СВЦЭМ!$B$40:$B$783,S$366)+'СЕТ СН'!$F$16</f>
        <v>0</v>
      </c>
      <c r="T367" s="36">
        <f>SUMIFS(СВЦЭМ!$K$40:$K$783,СВЦЭМ!$A$40:$A$783,$A367,СВЦЭМ!$B$40:$B$783,T$366)+'СЕТ СН'!$F$16</f>
        <v>0</v>
      </c>
      <c r="U367" s="36">
        <f>SUMIFS(СВЦЭМ!$K$40:$K$783,СВЦЭМ!$A$40:$A$783,$A367,СВЦЭМ!$B$40:$B$783,U$366)+'СЕТ СН'!$F$16</f>
        <v>0</v>
      </c>
      <c r="V367" s="36">
        <f>SUMIFS(СВЦЭМ!$K$40:$K$783,СВЦЭМ!$A$40:$A$783,$A367,СВЦЭМ!$B$40:$B$783,V$366)+'СЕТ СН'!$F$16</f>
        <v>0</v>
      </c>
      <c r="W367" s="36">
        <f>SUMIFS(СВЦЭМ!$K$40:$K$783,СВЦЭМ!$A$40:$A$783,$A367,СВЦЭМ!$B$40:$B$783,W$366)+'СЕТ СН'!$F$16</f>
        <v>0</v>
      </c>
      <c r="X367" s="36">
        <f>SUMIFS(СВЦЭМ!$K$40:$K$783,СВЦЭМ!$A$40:$A$783,$A367,СВЦЭМ!$B$40:$B$783,X$366)+'СЕТ СН'!$F$16</f>
        <v>0</v>
      </c>
      <c r="Y367" s="36">
        <f>SUMIFS(СВЦЭМ!$K$40:$K$783,СВЦЭМ!$A$40:$A$783,$A367,СВЦЭМ!$B$40:$B$783,Y$366)+'СЕТ СН'!$F$16</f>
        <v>0</v>
      </c>
      <c r="AA367" s="45"/>
    </row>
    <row r="368" spans="1:27" ht="15.75" hidden="1" x14ac:dyDescent="0.2">
      <c r="A368" s="35">
        <f>A367+1</f>
        <v>44563</v>
      </c>
      <c r="B368" s="36">
        <f>SUMIFS(СВЦЭМ!$K$40:$K$783,СВЦЭМ!$A$40:$A$783,$A368,СВЦЭМ!$B$40:$B$783,B$366)+'СЕТ СН'!$F$16</f>
        <v>0</v>
      </c>
      <c r="C368" s="36">
        <f>SUMIFS(СВЦЭМ!$K$40:$K$783,СВЦЭМ!$A$40:$A$783,$A368,СВЦЭМ!$B$40:$B$783,C$366)+'СЕТ СН'!$F$16</f>
        <v>0</v>
      </c>
      <c r="D368" s="36">
        <f>SUMIFS(СВЦЭМ!$K$40:$K$783,СВЦЭМ!$A$40:$A$783,$A368,СВЦЭМ!$B$40:$B$783,D$366)+'СЕТ СН'!$F$16</f>
        <v>0</v>
      </c>
      <c r="E368" s="36">
        <f>SUMIFS(СВЦЭМ!$K$40:$K$783,СВЦЭМ!$A$40:$A$783,$A368,СВЦЭМ!$B$40:$B$783,E$366)+'СЕТ СН'!$F$16</f>
        <v>0</v>
      </c>
      <c r="F368" s="36">
        <f>SUMIFS(СВЦЭМ!$K$40:$K$783,СВЦЭМ!$A$40:$A$783,$A368,СВЦЭМ!$B$40:$B$783,F$366)+'СЕТ СН'!$F$16</f>
        <v>0</v>
      </c>
      <c r="G368" s="36">
        <f>SUMIFS(СВЦЭМ!$K$40:$K$783,СВЦЭМ!$A$40:$A$783,$A368,СВЦЭМ!$B$40:$B$783,G$366)+'СЕТ СН'!$F$16</f>
        <v>0</v>
      </c>
      <c r="H368" s="36">
        <f>SUMIFS(СВЦЭМ!$K$40:$K$783,СВЦЭМ!$A$40:$A$783,$A368,СВЦЭМ!$B$40:$B$783,H$366)+'СЕТ СН'!$F$16</f>
        <v>0</v>
      </c>
      <c r="I368" s="36">
        <f>SUMIFS(СВЦЭМ!$K$40:$K$783,СВЦЭМ!$A$40:$A$783,$A368,СВЦЭМ!$B$40:$B$783,I$366)+'СЕТ СН'!$F$16</f>
        <v>0</v>
      </c>
      <c r="J368" s="36">
        <f>SUMIFS(СВЦЭМ!$K$40:$K$783,СВЦЭМ!$A$40:$A$783,$A368,СВЦЭМ!$B$40:$B$783,J$366)+'СЕТ СН'!$F$16</f>
        <v>0</v>
      </c>
      <c r="K368" s="36">
        <f>SUMIFS(СВЦЭМ!$K$40:$K$783,СВЦЭМ!$A$40:$A$783,$A368,СВЦЭМ!$B$40:$B$783,K$366)+'СЕТ СН'!$F$16</f>
        <v>0</v>
      </c>
      <c r="L368" s="36">
        <f>SUMIFS(СВЦЭМ!$K$40:$K$783,СВЦЭМ!$A$40:$A$783,$A368,СВЦЭМ!$B$40:$B$783,L$366)+'СЕТ СН'!$F$16</f>
        <v>0</v>
      </c>
      <c r="M368" s="36">
        <f>SUMIFS(СВЦЭМ!$K$40:$K$783,СВЦЭМ!$A$40:$A$783,$A368,СВЦЭМ!$B$40:$B$783,M$366)+'СЕТ СН'!$F$16</f>
        <v>0</v>
      </c>
      <c r="N368" s="36">
        <f>SUMIFS(СВЦЭМ!$K$40:$K$783,СВЦЭМ!$A$40:$A$783,$A368,СВЦЭМ!$B$40:$B$783,N$366)+'СЕТ СН'!$F$16</f>
        <v>0</v>
      </c>
      <c r="O368" s="36">
        <f>SUMIFS(СВЦЭМ!$K$40:$K$783,СВЦЭМ!$A$40:$A$783,$A368,СВЦЭМ!$B$40:$B$783,O$366)+'СЕТ СН'!$F$16</f>
        <v>0</v>
      </c>
      <c r="P368" s="36">
        <f>SUMIFS(СВЦЭМ!$K$40:$K$783,СВЦЭМ!$A$40:$A$783,$A368,СВЦЭМ!$B$40:$B$783,P$366)+'СЕТ СН'!$F$16</f>
        <v>0</v>
      </c>
      <c r="Q368" s="36">
        <f>SUMIFS(СВЦЭМ!$K$40:$K$783,СВЦЭМ!$A$40:$A$783,$A368,СВЦЭМ!$B$40:$B$783,Q$366)+'СЕТ СН'!$F$16</f>
        <v>0</v>
      </c>
      <c r="R368" s="36">
        <f>SUMIFS(СВЦЭМ!$K$40:$K$783,СВЦЭМ!$A$40:$A$783,$A368,СВЦЭМ!$B$40:$B$783,R$366)+'СЕТ СН'!$F$16</f>
        <v>0</v>
      </c>
      <c r="S368" s="36">
        <f>SUMIFS(СВЦЭМ!$K$40:$K$783,СВЦЭМ!$A$40:$A$783,$A368,СВЦЭМ!$B$40:$B$783,S$366)+'СЕТ СН'!$F$16</f>
        <v>0</v>
      </c>
      <c r="T368" s="36">
        <f>SUMIFS(СВЦЭМ!$K$40:$K$783,СВЦЭМ!$A$40:$A$783,$A368,СВЦЭМ!$B$40:$B$783,T$366)+'СЕТ СН'!$F$16</f>
        <v>0</v>
      </c>
      <c r="U368" s="36">
        <f>SUMIFS(СВЦЭМ!$K$40:$K$783,СВЦЭМ!$A$40:$A$783,$A368,СВЦЭМ!$B$40:$B$783,U$366)+'СЕТ СН'!$F$16</f>
        <v>0</v>
      </c>
      <c r="V368" s="36">
        <f>SUMIFS(СВЦЭМ!$K$40:$K$783,СВЦЭМ!$A$40:$A$783,$A368,СВЦЭМ!$B$40:$B$783,V$366)+'СЕТ СН'!$F$16</f>
        <v>0</v>
      </c>
      <c r="W368" s="36">
        <f>SUMIFS(СВЦЭМ!$K$40:$K$783,СВЦЭМ!$A$40:$A$783,$A368,СВЦЭМ!$B$40:$B$783,W$366)+'СЕТ СН'!$F$16</f>
        <v>0</v>
      </c>
      <c r="X368" s="36">
        <f>SUMIFS(СВЦЭМ!$K$40:$K$783,СВЦЭМ!$A$40:$A$783,$A368,СВЦЭМ!$B$40:$B$783,X$366)+'СЕТ СН'!$F$16</f>
        <v>0</v>
      </c>
      <c r="Y368" s="36">
        <f>SUMIFS(СВЦЭМ!$K$40:$K$783,СВЦЭМ!$A$40:$A$783,$A368,СВЦЭМ!$B$40:$B$783,Y$366)+'СЕТ СН'!$F$16</f>
        <v>0</v>
      </c>
    </row>
    <row r="369" spans="1:25" ht="15.75" hidden="1" x14ac:dyDescent="0.2">
      <c r="A369" s="35">
        <f t="shared" ref="A369:A397" si="10">A368+1</f>
        <v>44564</v>
      </c>
      <c r="B369" s="36">
        <f>SUMIFS(СВЦЭМ!$K$40:$K$783,СВЦЭМ!$A$40:$A$783,$A369,СВЦЭМ!$B$40:$B$783,B$366)+'СЕТ СН'!$F$16</f>
        <v>0</v>
      </c>
      <c r="C369" s="36">
        <f>SUMIFS(СВЦЭМ!$K$40:$K$783,СВЦЭМ!$A$40:$A$783,$A369,СВЦЭМ!$B$40:$B$783,C$366)+'СЕТ СН'!$F$16</f>
        <v>0</v>
      </c>
      <c r="D369" s="36">
        <f>SUMIFS(СВЦЭМ!$K$40:$K$783,СВЦЭМ!$A$40:$A$783,$A369,СВЦЭМ!$B$40:$B$783,D$366)+'СЕТ СН'!$F$16</f>
        <v>0</v>
      </c>
      <c r="E369" s="36">
        <f>SUMIFS(СВЦЭМ!$K$40:$K$783,СВЦЭМ!$A$40:$A$783,$A369,СВЦЭМ!$B$40:$B$783,E$366)+'СЕТ СН'!$F$16</f>
        <v>0</v>
      </c>
      <c r="F369" s="36">
        <f>SUMIFS(СВЦЭМ!$K$40:$K$783,СВЦЭМ!$A$40:$A$783,$A369,СВЦЭМ!$B$40:$B$783,F$366)+'СЕТ СН'!$F$16</f>
        <v>0</v>
      </c>
      <c r="G369" s="36">
        <f>SUMIFS(СВЦЭМ!$K$40:$K$783,СВЦЭМ!$A$40:$A$783,$A369,СВЦЭМ!$B$40:$B$783,G$366)+'СЕТ СН'!$F$16</f>
        <v>0</v>
      </c>
      <c r="H369" s="36">
        <f>SUMIFS(СВЦЭМ!$K$40:$K$783,СВЦЭМ!$A$40:$A$783,$A369,СВЦЭМ!$B$40:$B$783,H$366)+'СЕТ СН'!$F$16</f>
        <v>0</v>
      </c>
      <c r="I369" s="36">
        <f>SUMIFS(СВЦЭМ!$K$40:$K$783,СВЦЭМ!$A$40:$A$783,$A369,СВЦЭМ!$B$40:$B$783,I$366)+'СЕТ СН'!$F$16</f>
        <v>0</v>
      </c>
      <c r="J369" s="36">
        <f>SUMIFS(СВЦЭМ!$K$40:$K$783,СВЦЭМ!$A$40:$A$783,$A369,СВЦЭМ!$B$40:$B$783,J$366)+'СЕТ СН'!$F$16</f>
        <v>0</v>
      </c>
      <c r="K369" s="36">
        <f>SUMIFS(СВЦЭМ!$K$40:$K$783,СВЦЭМ!$A$40:$A$783,$A369,СВЦЭМ!$B$40:$B$783,K$366)+'СЕТ СН'!$F$16</f>
        <v>0</v>
      </c>
      <c r="L369" s="36">
        <f>SUMIFS(СВЦЭМ!$K$40:$K$783,СВЦЭМ!$A$40:$A$783,$A369,СВЦЭМ!$B$40:$B$783,L$366)+'СЕТ СН'!$F$16</f>
        <v>0</v>
      </c>
      <c r="M369" s="36">
        <f>SUMIFS(СВЦЭМ!$K$40:$K$783,СВЦЭМ!$A$40:$A$783,$A369,СВЦЭМ!$B$40:$B$783,M$366)+'СЕТ СН'!$F$16</f>
        <v>0</v>
      </c>
      <c r="N369" s="36">
        <f>SUMIFS(СВЦЭМ!$K$40:$K$783,СВЦЭМ!$A$40:$A$783,$A369,СВЦЭМ!$B$40:$B$783,N$366)+'СЕТ СН'!$F$16</f>
        <v>0</v>
      </c>
      <c r="O369" s="36">
        <f>SUMIFS(СВЦЭМ!$K$40:$K$783,СВЦЭМ!$A$40:$A$783,$A369,СВЦЭМ!$B$40:$B$783,O$366)+'СЕТ СН'!$F$16</f>
        <v>0</v>
      </c>
      <c r="P369" s="36">
        <f>SUMIFS(СВЦЭМ!$K$40:$K$783,СВЦЭМ!$A$40:$A$783,$A369,СВЦЭМ!$B$40:$B$783,P$366)+'СЕТ СН'!$F$16</f>
        <v>0</v>
      </c>
      <c r="Q369" s="36">
        <f>SUMIFS(СВЦЭМ!$K$40:$K$783,СВЦЭМ!$A$40:$A$783,$A369,СВЦЭМ!$B$40:$B$783,Q$366)+'СЕТ СН'!$F$16</f>
        <v>0</v>
      </c>
      <c r="R369" s="36">
        <f>SUMIFS(СВЦЭМ!$K$40:$K$783,СВЦЭМ!$A$40:$A$783,$A369,СВЦЭМ!$B$40:$B$783,R$366)+'СЕТ СН'!$F$16</f>
        <v>0</v>
      </c>
      <c r="S369" s="36">
        <f>SUMIFS(СВЦЭМ!$K$40:$K$783,СВЦЭМ!$A$40:$A$783,$A369,СВЦЭМ!$B$40:$B$783,S$366)+'СЕТ СН'!$F$16</f>
        <v>0</v>
      </c>
      <c r="T369" s="36">
        <f>SUMIFS(СВЦЭМ!$K$40:$K$783,СВЦЭМ!$A$40:$A$783,$A369,СВЦЭМ!$B$40:$B$783,T$366)+'СЕТ СН'!$F$16</f>
        <v>0</v>
      </c>
      <c r="U369" s="36">
        <f>SUMIFS(СВЦЭМ!$K$40:$K$783,СВЦЭМ!$A$40:$A$783,$A369,СВЦЭМ!$B$40:$B$783,U$366)+'СЕТ СН'!$F$16</f>
        <v>0</v>
      </c>
      <c r="V369" s="36">
        <f>SUMIFS(СВЦЭМ!$K$40:$K$783,СВЦЭМ!$A$40:$A$783,$A369,СВЦЭМ!$B$40:$B$783,V$366)+'СЕТ СН'!$F$16</f>
        <v>0</v>
      </c>
      <c r="W369" s="36">
        <f>SUMIFS(СВЦЭМ!$K$40:$K$783,СВЦЭМ!$A$40:$A$783,$A369,СВЦЭМ!$B$40:$B$783,W$366)+'СЕТ СН'!$F$16</f>
        <v>0</v>
      </c>
      <c r="X369" s="36">
        <f>SUMIFS(СВЦЭМ!$K$40:$K$783,СВЦЭМ!$A$40:$A$783,$A369,СВЦЭМ!$B$40:$B$783,X$366)+'СЕТ СН'!$F$16</f>
        <v>0</v>
      </c>
      <c r="Y369" s="36">
        <f>SUMIFS(СВЦЭМ!$K$40:$K$783,СВЦЭМ!$A$40:$A$783,$A369,СВЦЭМ!$B$40:$B$783,Y$366)+'СЕТ СН'!$F$16</f>
        <v>0</v>
      </c>
    </row>
    <row r="370" spans="1:25" ht="15.75" hidden="1" x14ac:dyDescent="0.2">
      <c r="A370" s="35">
        <f t="shared" si="10"/>
        <v>44565</v>
      </c>
      <c r="B370" s="36">
        <f>SUMIFS(СВЦЭМ!$K$40:$K$783,СВЦЭМ!$A$40:$A$783,$A370,СВЦЭМ!$B$40:$B$783,B$366)+'СЕТ СН'!$F$16</f>
        <v>0</v>
      </c>
      <c r="C370" s="36">
        <f>SUMIFS(СВЦЭМ!$K$40:$K$783,СВЦЭМ!$A$40:$A$783,$A370,СВЦЭМ!$B$40:$B$783,C$366)+'СЕТ СН'!$F$16</f>
        <v>0</v>
      </c>
      <c r="D370" s="36">
        <f>SUMIFS(СВЦЭМ!$K$40:$K$783,СВЦЭМ!$A$40:$A$783,$A370,СВЦЭМ!$B$40:$B$783,D$366)+'СЕТ СН'!$F$16</f>
        <v>0</v>
      </c>
      <c r="E370" s="36">
        <f>SUMIFS(СВЦЭМ!$K$40:$K$783,СВЦЭМ!$A$40:$A$783,$A370,СВЦЭМ!$B$40:$B$783,E$366)+'СЕТ СН'!$F$16</f>
        <v>0</v>
      </c>
      <c r="F370" s="36">
        <f>SUMIFS(СВЦЭМ!$K$40:$K$783,СВЦЭМ!$A$40:$A$783,$A370,СВЦЭМ!$B$40:$B$783,F$366)+'СЕТ СН'!$F$16</f>
        <v>0</v>
      </c>
      <c r="G370" s="36">
        <f>SUMIFS(СВЦЭМ!$K$40:$K$783,СВЦЭМ!$A$40:$A$783,$A370,СВЦЭМ!$B$40:$B$783,G$366)+'СЕТ СН'!$F$16</f>
        <v>0</v>
      </c>
      <c r="H370" s="36">
        <f>SUMIFS(СВЦЭМ!$K$40:$K$783,СВЦЭМ!$A$40:$A$783,$A370,СВЦЭМ!$B$40:$B$783,H$366)+'СЕТ СН'!$F$16</f>
        <v>0</v>
      </c>
      <c r="I370" s="36">
        <f>SUMIFS(СВЦЭМ!$K$40:$K$783,СВЦЭМ!$A$40:$A$783,$A370,СВЦЭМ!$B$40:$B$783,I$366)+'СЕТ СН'!$F$16</f>
        <v>0</v>
      </c>
      <c r="J370" s="36">
        <f>SUMIFS(СВЦЭМ!$K$40:$K$783,СВЦЭМ!$A$40:$A$783,$A370,СВЦЭМ!$B$40:$B$783,J$366)+'СЕТ СН'!$F$16</f>
        <v>0</v>
      </c>
      <c r="K370" s="36">
        <f>SUMIFS(СВЦЭМ!$K$40:$K$783,СВЦЭМ!$A$40:$A$783,$A370,СВЦЭМ!$B$40:$B$783,K$366)+'СЕТ СН'!$F$16</f>
        <v>0</v>
      </c>
      <c r="L370" s="36">
        <f>SUMIFS(СВЦЭМ!$K$40:$K$783,СВЦЭМ!$A$40:$A$783,$A370,СВЦЭМ!$B$40:$B$783,L$366)+'СЕТ СН'!$F$16</f>
        <v>0</v>
      </c>
      <c r="M370" s="36">
        <f>SUMIFS(СВЦЭМ!$K$40:$K$783,СВЦЭМ!$A$40:$A$783,$A370,СВЦЭМ!$B$40:$B$783,M$366)+'СЕТ СН'!$F$16</f>
        <v>0</v>
      </c>
      <c r="N370" s="36">
        <f>SUMIFS(СВЦЭМ!$K$40:$K$783,СВЦЭМ!$A$40:$A$783,$A370,СВЦЭМ!$B$40:$B$783,N$366)+'СЕТ СН'!$F$16</f>
        <v>0</v>
      </c>
      <c r="O370" s="36">
        <f>SUMIFS(СВЦЭМ!$K$40:$K$783,СВЦЭМ!$A$40:$A$783,$A370,СВЦЭМ!$B$40:$B$783,O$366)+'СЕТ СН'!$F$16</f>
        <v>0</v>
      </c>
      <c r="P370" s="36">
        <f>SUMIFS(СВЦЭМ!$K$40:$K$783,СВЦЭМ!$A$40:$A$783,$A370,СВЦЭМ!$B$40:$B$783,P$366)+'СЕТ СН'!$F$16</f>
        <v>0</v>
      </c>
      <c r="Q370" s="36">
        <f>SUMIFS(СВЦЭМ!$K$40:$K$783,СВЦЭМ!$A$40:$A$783,$A370,СВЦЭМ!$B$40:$B$783,Q$366)+'СЕТ СН'!$F$16</f>
        <v>0</v>
      </c>
      <c r="R370" s="36">
        <f>SUMIFS(СВЦЭМ!$K$40:$K$783,СВЦЭМ!$A$40:$A$783,$A370,СВЦЭМ!$B$40:$B$783,R$366)+'СЕТ СН'!$F$16</f>
        <v>0</v>
      </c>
      <c r="S370" s="36">
        <f>SUMIFS(СВЦЭМ!$K$40:$K$783,СВЦЭМ!$A$40:$A$783,$A370,СВЦЭМ!$B$40:$B$783,S$366)+'СЕТ СН'!$F$16</f>
        <v>0</v>
      </c>
      <c r="T370" s="36">
        <f>SUMIFS(СВЦЭМ!$K$40:$K$783,СВЦЭМ!$A$40:$A$783,$A370,СВЦЭМ!$B$40:$B$783,T$366)+'СЕТ СН'!$F$16</f>
        <v>0</v>
      </c>
      <c r="U370" s="36">
        <f>SUMIFS(СВЦЭМ!$K$40:$K$783,СВЦЭМ!$A$40:$A$783,$A370,СВЦЭМ!$B$40:$B$783,U$366)+'СЕТ СН'!$F$16</f>
        <v>0</v>
      </c>
      <c r="V370" s="36">
        <f>SUMIFS(СВЦЭМ!$K$40:$K$783,СВЦЭМ!$A$40:$A$783,$A370,СВЦЭМ!$B$40:$B$783,V$366)+'СЕТ СН'!$F$16</f>
        <v>0</v>
      </c>
      <c r="W370" s="36">
        <f>SUMIFS(СВЦЭМ!$K$40:$K$783,СВЦЭМ!$A$40:$A$783,$A370,СВЦЭМ!$B$40:$B$783,W$366)+'СЕТ СН'!$F$16</f>
        <v>0</v>
      </c>
      <c r="X370" s="36">
        <f>SUMIFS(СВЦЭМ!$K$40:$K$783,СВЦЭМ!$A$40:$A$783,$A370,СВЦЭМ!$B$40:$B$783,X$366)+'СЕТ СН'!$F$16</f>
        <v>0</v>
      </c>
      <c r="Y370" s="36">
        <f>SUMIFS(СВЦЭМ!$K$40:$K$783,СВЦЭМ!$A$40:$A$783,$A370,СВЦЭМ!$B$40:$B$783,Y$366)+'СЕТ СН'!$F$16</f>
        <v>0</v>
      </c>
    </row>
    <row r="371" spans="1:25" ht="15.75" hidden="1" x14ac:dyDescent="0.2">
      <c r="A371" s="35">
        <f t="shared" si="10"/>
        <v>44566</v>
      </c>
      <c r="B371" s="36">
        <f>SUMIFS(СВЦЭМ!$K$40:$K$783,СВЦЭМ!$A$40:$A$783,$A371,СВЦЭМ!$B$40:$B$783,B$366)+'СЕТ СН'!$F$16</f>
        <v>0</v>
      </c>
      <c r="C371" s="36">
        <f>SUMIFS(СВЦЭМ!$K$40:$K$783,СВЦЭМ!$A$40:$A$783,$A371,СВЦЭМ!$B$40:$B$783,C$366)+'СЕТ СН'!$F$16</f>
        <v>0</v>
      </c>
      <c r="D371" s="36">
        <f>SUMIFS(СВЦЭМ!$K$40:$K$783,СВЦЭМ!$A$40:$A$783,$A371,СВЦЭМ!$B$40:$B$783,D$366)+'СЕТ СН'!$F$16</f>
        <v>0</v>
      </c>
      <c r="E371" s="36">
        <f>SUMIFS(СВЦЭМ!$K$40:$K$783,СВЦЭМ!$A$40:$A$783,$A371,СВЦЭМ!$B$40:$B$783,E$366)+'СЕТ СН'!$F$16</f>
        <v>0</v>
      </c>
      <c r="F371" s="36">
        <f>SUMIFS(СВЦЭМ!$K$40:$K$783,СВЦЭМ!$A$40:$A$783,$A371,СВЦЭМ!$B$40:$B$783,F$366)+'СЕТ СН'!$F$16</f>
        <v>0</v>
      </c>
      <c r="G371" s="36">
        <f>SUMIFS(СВЦЭМ!$K$40:$K$783,СВЦЭМ!$A$40:$A$783,$A371,СВЦЭМ!$B$40:$B$783,G$366)+'СЕТ СН'!$F$16</f>
        <v>0</v>
      </c>
      <c r="H371" s="36">
        <f>SUMIFS(СВЦЭМ!$K$40:$K$783,СВЦЭМ!$A$40:$A$783,$A371,СВЦЭМ!$B$40:$B$783,H$366)+'СЕТ СН'!$F$16</f>
        <v>0</v>
      </c>
      <c r="I371" s="36">
        <f>SUMIFS(СВЦЭМ!$K$40:$K$783,СВЦЭМ!$A$40:$A$783,$A371,СВЦЭМ!$B$40:$B$783,I$366)+'СЕТ СН'!$F$16</f>
        <v>0</v>
      </c>
      <c r="J371" s="36">
        <f>SUMIFS(СВЦЭМ!$K$40:$K$783,СВЦЭМ!$A$40:$A$783,$A371,СВЦЭМ!$B$40:$B$783,J$366)+'СЕТ СН'!$F$16</f>
        <v>0</v>
      </c>
      <c r="K371" s="36">
        <f>SUMIFS(СВЦЭМ!$K$40:$K$783,СВЦЭМ!$A$40:$A$783,$A371,СВЦЭМ!$B$40:$B$783,K$366)+'СЕТ СН'!$F$16</f>
        <v>0</v>
      </c>
      <c r="L371" s="36">
        <f>SUMIFS(СВЦЭМ!$K$40:$K$783,СВЦЭМ!$A$40:$A$783,$A371,СВЦЭМ!$B$40:$B$783,L$366)+'СЕТ СН'!$F$16</f>
        <v>0</v>
      </c>
      <c r="M371" s="36">
        <f>SUMIFS(СВЦЭМ!$K$40:$K$783,СВЦЭМ!$A$40:$A$783,$A371,СВЦЭМ!$B$40:$B$783,M$366)+'СЕТ СН'!$F$16</f>
        <v>0</v>
      </c>
      <c r="N371" s="36">
        <f>SUMIFS(СВЦЭМ!$K$40:$K$783,СВЦЭМ!$A$40:$A$783,$A371,СВЦЭМ!$B$40:$B$783,N$366)+'СЕТ СН'!$F$16</f>
        <v>0</v>
      </c>
      <c r="O371" s="36">
        <f>SUMIFS(СВЦЭМ!$K$40:$K$783,СВЦЭМ!$A$40:$A$783,$A371,СВЦЭМ!$B$40:$B$783,O$366)+'СЕТ СН'!$F$16</f>
        <v>0</v>
      </c>
      <c r="P371" s="36">
        <f>SUMIFS(СВЦЭМ!$K$40:$K$783,СВЦЭМ!$A$40:$A$783,$A371,СВЦЭМ!$B$40:$B$783,P$366)+'СЕТ СН'!$F$16</f>
        <v>0</v>
      </c>
      <c r="Q371" s="36">
        <f>SUMIFS(СВЦЭМ!$K$40:$K$783,СВЦЭМ!$A$40:$A$783,$A371,СВЦЭМ!$B$40:$B$783,Q$366)+'СЕТ СН'!$F$16</f>
        <v>0</v>
      </c>
      <c r="R371" s="36">
        <f>SUMIFS(СВЦЭМ!$K$40:$K$783,СВЦЭМ!$A$40:$A$783,$A371,СВЦЭМ!$B$40:$B$783,R$366)+'СЕТ СН'!$F$16</f>
        <v>0</v>
      </c>
      <c r="S371" s="36">
        <f>SUMIFS(СВЦЭМ!$K$40:$K$783,СВЦЭМ!$A$40:$A$783,$A371,СВЦЭМ!$B$40:$B$783,S$366)+'СЕТ СН'!$F$16</f>
        <v>0</v>
      </c>
      <c r="T371" s="36">
        <f>SUMIFS(СВЦЭМ!$K$40:$K$783,СВЦЭМ!$A$40:$A$783,$A371,СВЦЭМ!$B$40:$B$783,T$366)+'СЕТ СН'!$F$16</f>
        <v>0</v>
      </c>
      <c r="U371" s="36">
        <f>SUMIFS(СВЦЭМ!$K$40:$K$783,СВЦЭМ!$A$40:$A$783,$A371,СВЦЭМ!$B$40:$B$783,U$366)+'СЕТ СН'!$F$16</f>
        <v>0</v>
      </c>
      <c r="V371" s="36">
        <f>SUMIFS(СВЦЭМ!$K$40:$K$783,СВЦЭМ!$A$40:$A$783,$A371,СВЦЭМ!$B$40:$B$783,V$366)+'СЕТ СН'!$F$16</f>
        <v>0</v>
      </c>
      <c r="W371" s="36">
        <f>SUMIFS(СВЦЭМ!$K$40:$K$783,СВЦЭМ!$A$40:$A$783,$A371,СВЦЭМ!$B$40:$B$783,W$366)+'СЕТ СН'!$F$16</f>
        <v>0</v>
      </c>
      <c r="X371" s="36">
        <f>SUMIFS(СВЦЭМ!$K$40:$K$783,СВЦЭМ!$A$40:$A$783,$A371,СВЦЭМ!$B$40:$B$783,X$366)+'СЕТ СН'!$F$16</f>
        <v>0</v>
      </c>
      <c r="Y371" s="36">
        <f>SUMIFS(СВЦЭМ!$K$40:$K$783,СВЦЭМ!$A$40:$A$783,$A371,СВЦЭМ!$B$40:$B$783,Y$366)+'СЕТ СН'!$F$16</f>
        <v>0</v>
      </c>
    </row>
    <row r="372" spans="1:25" ht="15.75" hidden="1" x14ac:dyDescent="0.2">
      <c r="A372" s="35">
        <f t="shared" si="10"/>
        <v>44567</v>
      </c>
      <c r="B372" s="36">
        <f>SUMIFS(СВЦЭМ!$K$40:$K$783,СВЦЭМ!$A$40:$A$783,$A372,СВЦЭМ!$B$40:$B$783,B$366)+'СЕТ СН'!$F$16</f>
        <v>0</v>
      </c>
      <c r="C372" s="36">
        <f>SUMIFS(СВЦЭМ!$K$40:$K$783,СВЦЭМ!$A$40:$A$783,$A372,СВЦЭМ!$B$40:$B$783,C$366)+'СЕТ СН'!$F$16</f>
        <v>0</v>
      </c>
      <c r="D372" s="36">
        <f>SUMIFS(СВЦЭМ!$K$40:$K$783,СВЦЭМ!$A$40:$A$783,$A372,СВЦЭМ!$B$40:$B$783,D$366)+'СЕТ СН'!$F$16</f>
        <v>0</v>
      </c>
      <c r="E372" s="36">
        <f>SUMIFS(СВЦЭМ!$K$40:$K$783,СВЦЭМ!$A$40:$A$783,$A372,СВЦЭМ!$B$40:$B$783,E$366)+'СЕТ СН'!$F$16</f>
        <v>0</v>
      </c>
      <c r="F372" s="36">
        <f>SUMIFS(СВЦЭМ!$K$40:$K$783,СВЦЭМ!$A$40:$A$783,$A372,СВЦЭМ!$B$40:$B$783,F$366)+'СЕТ СН'!$F$16</f>
        <v>0</v>
      </c>
      <c r="G372" s="36">
        <f>SUMIFS(СВЦЭМ!$K$40:$K$783,СВЦЭМ!$A$40:$A$783,$A372,СВЦЭМ!$B$40:$B$783,G$366)+'СЕТ СН'!$F$16</f>
        <v>0</v>
      </c>
      <c r="H372" s="36">
        <f>SUMIFS(СВЦЭМ!$K$40:$K$783,СВЦЭМ!$A$40:$A$783,$A372,СВЦЭМ!$B$40:$B$783,H$366)+'СЕТ СН'!$F$16</f>
        <v>0</v>
      </c>
      <c r="I372" s="36">
        <f>SUMIFS(СВЦЭМ!$K$40:$K$783,СВЦЭМ!$A$40:$A$783,$A372,СВЦЭМ!$B$40:$B$783,I$366)+'СЕТ СН'!$F$16</f>
        <v>0</v>
      </c>
      <c r="J372" s="36">
        <f>SUMIFS(СВЦЭМ!$K$40:$K$783,СВЦЭМ!$A$40:$A$783,$A372,СВЦЭМ!$B$40:$B$783,J$366)+'СЕТ СН'!$F$16</f>
        <v>0</v>
      </c>
      <c r="K372" s="36">
        <f>SUMIFS(СВЦЭМ!$K$40:$K$783,СВЦЭМ!$A$40:$A$783,$A372,СВЦЭМ!$B$40:$B$783,K$366)+'СЕТ СН'!$F$16</f>
        <v>0</v>
      </c>
      <c r="L372" s="36">
        <f>SUMIFS(СВЦЭМ!$K$40:$K$783,СВЦЭМ!$A$40:$A$783,$A372,СВЦЭМ!$B$40:$B$783,L$366)+'СЕТ СН'!$F$16</f>
        <v>0</v>
      </c>
      <c r="M372" s="36">
        <f>SUMIFS(СВЦЭМ!$K$40:$K$783,СВЦЭМ!$A$40:$A$783,$A372,СВЦЭМ!$B$40:$B$783,M$366)+'СЕТ СН'!$F$16</f>
        <v>0</v>
      </c>
      <c r="N372" s="36">
        <f>SUMIFS(СВЦЭМ!$K$40:$K$783,СВЦЭМ!$A$40:$A$783,$A372,СВЦЭМ!$B$40:$B$783,N$366)+'СЕТ СН'!$F$16</f>
        <v>0</v>
      </c>
      <c r="O372" s="36">
        <f>SUMIFS(СВЦЭМ!$K$40:$K$783,СВЦЭМ!$A$40:$A$783,$A372,СВЦЭМ!$B$40:$B$783,O$366)+'СЕТ СН'!$F$16</f>
        <v>0</v>
      </c>
      <c r="P372" s="36">
        <f>SUMIFS(СВЦЭМ!$K$40:$K$783,СВЦЭМ!$A$40:$A$783,$A372,СВЦЭМ!$B$40:$B$783,P$366)+'СЕТ СН'!$F$16</f>
        <v>0</v>
      </c>
      <c r="Q372" s="36">
        <f>SUMIFS(СВЦЭМ!$K$40:$K$783,СВЦЭМ!$A$40:$A$783,$A372,СВЦЭМ!$B$40:$B$783,Q$366)+'СЕТ СН'!$F$16</f>
        <v>0</v>
      </c>
      <c r="R372" s="36">
        <f>SUMIFS(СВЦЭМ!$K$40:$K$783,СВЦЭМ!$A$40:$A$783,$A372,СВЦЭМ!$B$40:$B$783,R$366)+'СЕТ СН'!$F$16</f>
        <v>0</v>
      </c>
      <c r="S372" s="36">
        <f>SUMIFS(СВЦЭМ!$K$40:$K$783,СВЦЭМ!$A$40:$A$783,$A372,СВЦЭМ!$B$40:$B$783,S$366)+'СЕТ СН'!$F$16</f>
        <v>0</v>
      </c>
      <c r="T372" s="36">
        <f>SUMIFS(СВЦЭМ!$K$40:$K$783,СВЦЭМ!$A$40:$A$783,$A372,СВЦЭМ!$B$40:$B$783,T$366)+'СЕТ СН'!$F$16</f>
        <v>0</v>
      </c>
      <c r="U372" s="36">
        <f>SUMIFS(СВЦЭМ!$K$40:$K$783,СВЦЭМ!$A$40:$A$783,$A372,СВЦЭМ!$B$40:$B$783,U$366)+'СЕТ СН'!$F$16</f>
        <v>0</v>
      </c>
      <c r="V372" s="36">
        <f>SUMIFS(СВЦЭМ!$K$40:$K$783,СВЦЭМ!$A$40:$A$783,$A372,СВЦЭМ!$B$40:$B$783,V$366)+'СЕТ СН'!$F$16</f>
        <v>0</v>
      </c>
      <c r="W372" s="36">
        <f>SUMIFS(СВЦЭМ!$K$40:$K$783,СВЦЭМ!$A$40:$A$783,$A372,СВЦЭМ!$B$40:$B$783,W$366)+'СЕТ СН'!$F$16</f>
        <v>0</v>
      </c>
      <c r="X372" s="36">
        <f>SUMIFS(СВЦЭМ!$K$40:$K$783,СВЦЭМ!$A$40:$A$783,$A372,СВЦЭМ!$B$40:$B$783,X$366)+'СЕТ СН'!$F$16</f>
        <v>0</v>
      </c>
      <c r="Y372" s="36">
        <f>SUMIFS(СВЦЭМ!$K$40:$K$783,СВЦЭМ!$A$40:$A$783,$A372,СВЦЭМ!$B$40:$B$783,Y$366)+'СЕТ СН'!$F$16</f>
        <v>0</v>
      </c>
    </row>
    <row r="373" spans="1:25" ht="15.75" hidden="1" x14ac:dyDescent="0.2">
      <c r="A373" s="35">
        <f t="shared" si="10"/>
        <v>44568</v>
      </c>
      <c r="B373" s="36">
        <f>SUMIFS(СВЦЭМ!$K$40:$K$783,СВЦЭМ!$A$40:$A$783,$A373,СВЦЭМ!$B$40:$B$783,B$366)+'СЕТ СН'!$F$16</f>
        <v>0</v>
      </c>
      <c r="C373" s="36">
        <f>SUMIFS(СВЦЭМ!$K$40:$K$783,СВЦЭМ!$A$40:$A$783,$A373,СВЦЭМ!$B$40:$B$783,C$366)+'СЕТ СН'!$F$16</f>
        <v>0</v>
      </c>
      <c r="D373" s="36">
        <f>SUMIFS(СВЦЭМ!$K$40:$K$783,СВЦЭМ!$A$40:$A$783,$A373,СВЦЭМ!$B$40:$B$783,D$366)+'СЕТ СН'!$F$16</f>
        <v>0</v>
      </c>
      <c r="E373" s="36">
        <f>SUMIFS(СВЦЭМ!$K$40:$K$783,СВЦЭМ!$A$40:$A$783,$A373,СВЦЭМ!$B$40:$B$783,E$366)+'СЕТ СН'!$F$16</f>
        <v>0</v>
      </c>
      <c r="F373" s="36">
        <f>SUMIFS(СВЦЭМ!$K$40:$K$783,СВЦЭМ!$A$40:$A$783,$A373,СВЦЭМ!$B$40:$B$783,F$366)+'СЕТ СН'!$F$16</f>
        <v>0</v>
      </c>
      <c r="G373" s="36">
        <f>SUMIFS(СВЦЭМ!$K$40:$K$783,СВЦЭМ!$A$40:$A$783,$A373,СВЦЭМ!$B$40:$B$783,G$366)+'СЕТ СН'!$F$16</f>
        <v>0</v>
      </c>
      <c r="H373" s="36">
        <f>SUMIFS(СВЦЭМ!$K$40:$K$783,СВЦЭМ!$A$40:$A$783,$A373,СВЦЭМ!$B$40:$B$783,H$366)+'СЕТ СН'!$F$16</f>
        <v>0</v>
      </c>
      <c r="I373" s="36">
        <f>SUMIFS(СВЦЭМ!$K$40:$K$783,СВЦЭМ!$A$40:$A$783,$A373,СВЦЭМ!$B$40:$B$783,I$366)+'СЕТ СН'!$F$16</f>
        <v>0</v>
      </c>
      <c r="J373" s="36">
        <f>SUMIFS(СВЦЭМ!$K$40:$K$783,СВЦЭМ!$A$40:$A$783,$A373,СВЦЭМ!$B$40:$B$783,J$366)+'СЕТ СН'!$F$16</f>
        <v>0</v>
      </c>
      <c r="K373" s="36">
        <f>SUMIFS(СВЦЭМ!$K$40:$K$783,СВЦЭМ!$A$40:$A$783,$A373,СВЦЭМ!$B$40:$B$783,K$366)+'СЕТ СН'!$F$16</f>
        <v>0</v>
      </c>
      <c r="L373" s="36">
        <f>SUMIFS(СВЦЭМ!$K$40:$K$783,СВЦЭМ!$A$40:$A$783,$A373,СВЦЭМ!$B$40:$B$783,L$366)+'СЕТ СН'!$F$16</f>
        <v>0</v>
      </c>
      <c r="M373" s="36">
        <f>SUMIFS(СВЦЭМ!$K$40:$K$783,СВЦЭМ!$A$40:$A$783,$A373,СВЦЭМ!$B$40:$B$783,M$366)+'СЕТ СН'!$F$16</f>
        <v>0</v>
      </c>
      <c r="N373" s="36">
        <f>SUMIFS(СВЦЭМ!$K$40:$K$783,СВЦЭМ!$A$40:$A$783,$A373,СВЦЭМ!$B$40:$B$783,N$366)+'СЕТ СН'!$F$16</f>
        <v>0</v>
      </c>
      <c r="O373" s="36">
        <f>SUMIFS(СВЦЭМ!$K$40:$K$783,СВЦЭМ!$A$40:$A$783,$A373,СВЦЭМ!$B$40:$B$783,O$366)+'СЕТ СН'!$F$16</f>
        <v>0</v>
      </c>
      <c r="P373" s="36">
        <f>SUMIFS(СВЦЭМ!$K$40:$K$783,СВЦЭМ!$A$40:$A$783,$A373,СВЦЭМ!$B$40:$B$783,P$366)+'СЕТ СН'!$F$16</f>
        <v>0</v>
      </c>
      <c r="Q373" s="36">
        <f>SUMIFS(СВЦЭМ!$K$40:$K$783,СВЦЭМ!$A$40:$A$783,$A373,СВЦЭМ!$B$40:$B$783,Q$366)+'СЕТ СН'!$F$16</f>
        <v>0</v>
      </c>
      <c r="R373" s="36">
        <f>SUMIFS(СВЦЭМ!$K$40:$K$783,СВЦЭМ!$A$40:$A$783,$A373,СВЦЭМ!$B$40:$B$783,R$366)+'СЕТ СН'!$F$16</f>
        <v>0</v>
      </c>
      <c r="S373" s="36">
        <f>SUMIFS(СВЦЭМ!$K$40:$K$783,СВЦЭМ!$A$40:$A$783,$A373,СВЦЭМ!$B$40:$B$783,S$366)+'СЕТ СН'!$F$16</f>
        <v>0</v>
      </c>
      <c r="T373" s="36">
        <f>SUMIFS(СВЦЭМ!$K$40:$K$783,СВЦЭМ!$A$40:$A$783,$A373,СВЦЭМ!$B$40:$B$783,T$366)+'СЕТ СН'!$F$16</f>
        <v>0</v>
      </c>
      <c r="U373" s="36">
        <f>SUMIFS(СВЦЭМ!$K$40:$K$783,СВЦЭМ!$A$40:$A$783,$A373,СВЦЭМ!$B$40:$B$783,U$366)+'СЕТ СН'!$F$16</f>
        <v>0</v>
      </c>
      <c r="V373" s="36">
        <f>SUMIFS(СВЦЭМ!$K$40:$K$783,СВЦЭМ!$A$40:$A$783,$A373,СВЦЭМ!$B$40:$B$783,V$366)+'СЕТ СН'!$F$16</f>
        <v>0</v>
      </c>
      <c r="W373" s="36">
        <f>SUMIFS(СВЦЭМ!$K$40:$K$783,СВЦЭМ!$A$40:$A$783,$A373,СВЦЭМ!$B$40:$B$783,W$366)+'СЕТ СН'!$F$16</f>
        <v>0</v>
      </c>
      <c r="X373" s="36">
        <f>SUMIFS(СВЦЭМ!$K$40:$K$783,СВЦЭМ!$A$40:$A$783,$A373,СВЦЭМ!$B$40:$B$783,X$366)+'СЕТ СН'!$F$16</f>
        <v>0</v>
      </c>
      <c r="Y373" s="36">
        <f>SUMIFS(СВЦЭМ!$K$40:$K$783,СВЦЭМ!$A$40:$A$783,$A373,СВЦЭМ!$B$40:$B$783,Y$366)+'СЕТ СН'!$F$16</f>
        <v>0</v>
      </c>
    </row>
    <row r="374" spans="1:25" ht="15.75" hidden="1" x14ac:dyDescent="0.2">
      <c r="A374" s="35">
        <f t="shared" si="10"/>
        <v>44569</v>
      </c>
      <c r="B374" s="36">
        <f>SUMIFS(СВЦЭМ!$K$40:$K$783,СВЦЭМ!$A$40:$A$783,$A374,СВЦЭМ!$B$40:$B$783,B$366)+'СЕТ СН'!$F$16</f>
        <v>0</v>
      </c>
      <c r="C374" s="36">
        <f>SUMIFS(СВЦЭМ!$K$40:$K$783,СВЦЭМ!$A$40:$A$783,$A374,СВЦЭМ!$B$40:$B$783,C$366)+'СЕТ СН'!$F$16</f>
        <v>0</v>
      </c>
      <c r="D374" s="36">
        <f>SUMIFS(СВЦЭМ!$K$40:$K$783,СВЦЭМ!$A$40:$A$783,$A374,СВЦЭМ!$B$40:$B$783,D$366)+'СЕТ СН'!$F$16</f>
        <v>0</v>
      </c>
      <c r="E374" s="36">
        <f>SUMIFS(СВЦЭМ!$K$40:$K$783,СВЦЭМ!$A$40:$A$783,$A374,СВЦЭМ!$B$40:$B$783,E$366)+'СЕТ СН'!$F$16</f>
        <v>0</v>
      </c>
      <c r="F374" s="36">
        <f>SUMIFS(СВЦЭМ!$K$40:$K$783,СВЦЭМ!$A$40:$A$783,$A374,СВЦЭМ!$B$40:$B$783,F$366)+'СЕТ СН'!$F$16</f>
        <v>0</v>
      </c>
      <c r="G374" s="36">
        <f>SUMIFS(СВЦЭМ!$K$40:$K$783,СВЦЭМ!$A$40:$A$783,$A374,СВЦЭМ!$B$40:$B$783,G$366)+'СЕТ СН'!$F$16</f>
        <v>0</v>
      </c>
      <c r="H374" s="36">
        <f>SUMIFS(СВЦЭМ!$K$40:$K$783,СВЦЭМ!$A$40:$A$783,$A374,СВЦЭМ!$B$40:$B$783,H$366)+'СЕТ СН'!$F$16</f>
        <v>0</v>
      </c>
      <c r="I374" s="36">
        <f>SUMIFS(СВЦЭМ!$K$40:$K$783,СВЦЭМ!$A$40:$A$783,$A374,СВЦЭМ!$B$40:$B$783,I$366)+'СЕТ СН'!$F$16</f>
        <v>0</v>
      </c>
      <c r="J374" s="36">
        <f>SUMIFS(СВЦЭМ!$K$40:$K$783,СВЦЭМ!$A$40:$A$783,$A374,СВЦЭМ!$B$40:$B$783,J$366)+'СЕТ СН'!$F$16</f>
        <v>0</v>
      </c>
      <c r="K374" s="36">
        <f>SUMIFS(СВЦЭМ!$K$40:$K$783,СВЦЭМ!$A$40:$A$783,$A374,СВЦЭМ!$B$40:$B$783,K$366)+'СЕТ СН'!$F$16</f>
        <v>0</v>
      </c>
      <c r="L374" s="36">
        <f>SUMIFS(СВЦЭМ!$K$40:$K$783,СВЦЭМ!$A$40:$A$783,$A374,СВЦЭМ!$B$40:$B$783,L$366)+'СЕТ СН'!$F$16</f>
        <v>0</v>
      </c>
      <c r="M374" s="36">
        <f>SUMIFS(СВЦЭМ!$K$40:$K$783,СВЦЭМ!$A$40:$A$783,$A374,СВЦЭМ!$B$40:$B$783,M$366)+'СЕТ СН'!$F$16</f>
        <v>0</v>
      </c>
      <c r="N374" s="36">
        <f>SUMIFS(СВЦЭМ!$K$40:$K$783,СВЦЭМ!$A$40:$A$783,$A374,СВЦЭМ!$B$40:$B$783,N$366)+'СЕТ СН'!$F$16</f>
        <v>0</v>
      </c>
      <c r="O374" s="36">
        <f>SUMIFS(СВЦЭМ!$K$40:$K$783,СВЦЭМ!$A$40:$A$783,$A374,СВЦЭМ!$B$40:$B$783,O$366)+'СЕТ СН'!$F$16</f>
        <v>0</v>
      </c>
      <c r="P374" s="36">
        <f>SUMIFS(СВЦЭМ!$K$40:$K$783,СВЦЭМ!$A$40:$A$783,$A374,СВЦЭМ!$B$40:$B$783,P$366)+'СЕТ СН'!$F$16</f>
        <v>0</v>
      </c>
      <c r="Q374" s="36">
        <f>SUMIFS(СВЦЭМ!$K$40:$K$783,СВЦЭМ!$A$40:$A$783,$A374,СВЦЭМ!$B$40:$B$783,Q$366)+'СЕТ СН'!$F$16</f>
        <v>0</v>
      </c>
      <c r="R374" s="36">
        <f>SUMIFS(СВЦЭМ!$K$40:$K$783,СВЦЭМ!$A$40:$A$783,$A374,СВЦЭМ!$B$40:$B$783,R$366)+'СЕТ СН'!$F$16</f>
        <v>0</v>
      </c>
      <c r="S374" s="36">
        <f>SUMIFS(СВЦЭМ!$K$40:$K$783,СВЦЭМ!$A$40:$A$783,$A374,СВЦЭМ!$B$40:$B$783,S$366)+'СЕТ СН'!$F$16</f>
        <v>0</v>
      </c>
      <c r="T374" s="36">
        <f>SUMIFS(СВЦЭМ!$K$40:$K$783,СВЦЭМ!$A$40:$A$783,$A374,СВЦЭМ!$B$40:$B$783,T$366)+'СЕТ СН'!$F$16</f>
        <v>0</v>
      </c>
      <c r="U374" s="36">
        <f>SUMIFS(СВЦЭМ!$K$40:$K$783,СВЦЭМ!$A$40:$A$783,$A374,СВЦЭМ!$B$40:$B$783,U$366)+'СЕТ СН'!$F$16</f>
        <v>0</v>
      </c>
      <c r="V374" s="36">
        <f>SUMIFS(СВЦЭМ!$K$40:$K$783,СВЦЭМ!$A$40:$A$783,$A374,СВЦЭМ!$B$40:$B$783,V$366)+'СЕТ СН'!$F$16</f>
        <v>0</v>
      </c>
      <c r="W374" s="36">
        <f>SUMIFS(СВЦЭМ!$K$40:$K$783,СВЦЭМ!$A$40:$A$783,$A374,СВЦЭМ!$B$40:$B$783,W$366)+'СЕТ СН'!$F$16</f>
        <v>0</v>
      </c>
      <c r="X374" s="36">
        <f>SUMIFS(СВЦЭМ!$K$40:$K$783,СВЦЭМ!$A$40:$A$783,$A374,СВЦЭМ!$B$40:$B$783,X$366)+'СЕТ СН'!$F$16</f>
        <v>0</v>
      </c>
      <c r="Y374" s="36">
        <f>SUMIFS(СВЦЭМ!$K$40:$K$783,СВЦЭМ!$A$40:$A$783,$A374,СВЦЭМ!$B$40:$B$783,Y$366)+'СЕТ СН'!$F$16</f>
        <v>0</v>
      </c>
    </row>
    <row r="375" spans="1:25" ht="15.75" hidden="1" x14ac:dyDescent="0.2">
      <c r="A375" s="35">
        <f t="shared" si="10"/>
        <v>44570</v>
      </c>
      <c r="B375" s="36">
        <f>SUMIFS(СВЦЭМ!$K$40:$K$783,СВЦЭМ!$A$40:$A$783,$A375,СВЦЭМ!$B$40:$B$783,B$366)+'СЕТ СН'!$F$16</f>
        <v>0</v>
      </c>
      <c r="C375" s="36">
        <f>SUMIFS(СВЦЭМ!$K$40:$K$783,СВЦЭМ!$A$40:$A$783,$A375,СВЦЭМ!$B$40:$B$783,C$366)+'СЕТ СН'!$F$16</f>
        <v>0</v>
      </c>
      <c r="D375" s="36">
        <f>SUMIFS(СВЦЭМ!$K$40:$K$783,СВЦЭМ!$A$40:$A$783,$A375,СВЦЭМ!$B$40:$B$783,D$366)+'СЕТ СН'!$F$16</f>
        <v>0</v>
      </c>
      <c r="E375" s="36">
        <f>SUMIFS(СВЦЭМ!$K$40:$K$783,СВЦЭМ!$A$40:$A$783,$A375,СВЦЭМ!$B$40:$B$783,E$366)+'СЕТ СН'!$F$16</f>
        <v>0</v>
      </c>
      <c r="F375" s="36">
        <f>SUMIFS(СВЦЭМ!$K$40:$K$783,СВЦЭМ!$A$40:$A$783,$A375,СВЦЭМ!$B$40:$B$783,F$366)+'СЕТ СН'!$F$16</f>
        <v>0</v>
      </c>
      <c r="G375" s="36">
        <f>SUMIFS(СВЦЭМ!$K$40:$K$783,СВЦЭМ!$A$40:$A$783,$A375,СВЦЭМ!$B$40:$B$783,G$366)+'СЕТ СН'!$F$16</f>
        <v>0</v>
      </c>
      <c r="H375" s="36">
        <f>SUMIFS(СВЦЭМ!$K$40:$K$783,СВЦЭМ!$A$40:$A$783,$A375,СВЦЭМ!$B$40:$B$783,H$366)+'СЕТ СН'!$F$16</f>
        <v>0</v>
      </c>
      <c r="I375" s="36">
        <f>SUMIFS(СВЦЭМ!$K$40:$K$783,СВЦЭМ!$A$40:$A$783,$A375,СВЦЭМ!$B$40:$B$783,I$366)+'СЕТ СН'!$F$16</f>
        <v>0</v>
      </c>
      <c r="J375" s="36">
        <f>SUMIFS(СВЦЭМ!$K$40:$K$783,СВЦЭМ!$A$40:$A$783,$A375,СВЦЭМ!$B$40:$B$783,J$366)+'СЕТ СН'!$F$16</f>
        <v>0</v>
      </c>
      <c r="K375" s="36">
        <f>SUMIFS(СВЦЭМ!$K$40:$K$783,СВЦЭМ!$A$40:$A$783,$A375,СВЦЭМ!$B$40:$B$783,K$366)+'СЕТ СН'!$F$16</f>
        <v>0</v>
      </c>
      <c r="L375" s="36">
        <f>SUMIFS(СВЦЭМ!$K$40:$K$783,СВЦЭМ!$A$40:$A$783,$A375,СВЦЭМ!$B$40:$B$783,L$366)+'СЕТ СН'!$F$16</f>
        <v>0</v>
      </c>
      <c r="M375" s="36">
        <f>SUMIFS(СВЦЭМ!$K$40:$K$783,СВЦЭМ!$A$40:$A$783,$A375,СВЦЭМ!$B$40:$B$783,M$366)+'СЕТ СН'!$F$16</f>
        <v>0</v>
      </c>
      <c r="N375" s="36">
        <f>SUMIFS(СВЦЭМ!$K$40:$K$783,СВЦЭМ!$A$40:$A$783,$A375,СВЦЭМ!$B$40:$B$783,N$366)+'СЕТ СН'!$F$16</f>
        <v>0</v>
      </c>
      <c r="O375" s="36">
        <f>SUMIFS(СВЦЭМ!$K$40:$K$783,СВЦЭМ!$A$40:$A$783,$A375,СВЦЭМ!$B$40:$B$783,O$366)+'СЕТ СН'!$F$16</f>
        <v>0</v>
      </c>
      <c r="P375" s="36">
        <f>SUMIFS(СВЦЭМ!$K$40:$K$783,СВЦЭМ!$A$40:$A$783,$A375,СВЦЭМ!$B$40:$B$783,P$366)+'СЕТ СН'!$F$16</f>
        <v>0</v>
      </c>
      <c r="Q375" s="36">
        <f>SUMIFS(СВЦЭМ!$K$40:$K$783,СВЦЭМ!$A$40:$A$783,$A375,СВЦЭМ!$B$40:$B$783,Q$366)+'СЕТ СН'!$F$16</f>
        <v>0</v>
      </c>
      <c r="R375" s="36">
        <f>SUMIFS(СВЦЭМ!$K$40:$K$783,СВЦЭМ!$A$40:$A$783,$A375,СВЦЭМ!$B$40:$B$783,R$366)+'СЕТ СН'!$F$16</f>
        <v>0</v>
      </c>
      <c r="S375" s="36">
        <f>SUMIFS(СВЦЭМ!$K$40:$K$783,СВЦЭМ!$A$40:$A$783,$A375,СВЦЭМ!$B$40:$B$783,S$366)+'СЕТ СН'!$F$16</f>
        <v>0</v>
      </c>
      <c r="T375" s="36">
        <f>SUMIFS(СВЦЭМ!$K$40:$K$783,СВЦЭМ!$A$40:$A$783,$A375,СВЦЭМ!$B$40:$B$783,T$366)+'СЕТ СН'!$F$16</f>
        <v>0</v>
      </c>
      <c r="U375" s="36">
        <f>SUMIFS(СВЦЭМ!$K$40:$K$783,СВЦЭМ!$A$40:$A$783,$A375,СВЦЭМ!$B$40:$B$783,U$366)+'СЕТ СН'!$F$16</f>
        <v>0</v>
      </c>
      <c r="V375" s="36">
        <f>SUMIFS(СВЦЭМ!$K$40:$K$783,СВЦЭМ!$A$40:$A$783,$A375,СВЦЭМ!$B$40:$B$783,V$366)+'СЕТ СН'!$F$16</f>
        <v>0</v>
      </c>
      <c r="W375" s="36">
        <f>SUMIFS(СВЦЭМ!$K$40:$K$783,СВЦЭМ!$A$40:$A$783,$A375,СВЦЭМ!$B$40:$B$783,W$366)+'СЕТ СН'!$F$16</f>
        <v>0</v>
      </c>
      <c r="X375" s="36">
        <f>SUMIFS(СВЦЭМ!$K$40:$K$783,СВЦЭМ!$A$40:$A$783,$A375,СВЦЭМ!$B$40:$B$783,X$366)+'СЕТ СН'!$F$16</f>
        <v>0</v>
      </c>
      <c r="Y375" s="36">
        <f>SUMIFS(СВЦЭМ!$K$40:$K$783,СВЦЭМ!$A$40:$A$783,$A375,СВЦЭМ!$B$40:$B$783,Y$366)+'СЕТ СН'!$F$16</f>
        <v>0</v>
      </c>
    </row>
    <row r="376" spans="1:25" ht="15.75" hidden="1" x14ac:dyDescent="0.2">
      <c r="A376" s="35">
        <f t="shared" si="10"/>
        <v>44571</v>
      </c>
      <c r="B376" s="36">
        <f>SUMIFS(СВЦЭМ!$K$40:$K$783,СВЦЭМ!$A$40:$A$783,$A376,СВЦЭМ!$B$40:$B$783,B$366)+'СЕТ СН'!$F$16</f>
        <v>0</v>
      </c>
      <c r="C376" s="36">
        <f>SUMIFS(СВЦЭМ!$K$40:$K$783,СВЦЭМ!$A$40:$A$783,$A376,СВЦЭМ!$B$40:$B$783,C$366)+'СЕТ СН'!$F$16</f>
        <v>0</v>
      </c>
      <c r="D376" s="36">
        <f>SUMIFS(СВЦЭМ!$K$40:$K$783,СВЦЭМ!$A$40:$A$783,$A376,СВЦЭМ!$B$40:$B$783,D$366)+'СЕТ СН'!$F$16</f>
        <v>0</v>
      </c>
      <c r="E376" s="36">
        <f>SUMIFS(СВЦЭМ!$K$40:$K$783,СВЦЭМ!$A$40:$A$783,$A376,СВЦЭМ!$B$40:$B$783,E$366)+'СЕТ СН'!$F$16</f>
        <v>0</v>
      </c>
      <c r="F376" s="36">
        <f>SUMIFS(СВЦЭМ!$K$40:$K$783,СВЦЭМ!$A$40:$A$783,$A376,СВЦЭМ!$B$40:$B$783,F$366)+'СЕТ СН'!$F$16</f>
        <v>0</v>
      </c>
      <c r="G376" s="36">
        <f>SUMIFS(СВЦЭМ!$K$40:$K$783,СВЦЭМ!$A$40:$A$783,$A376,СВЦЭМ!$B$40:$B$783,G$366)+'СЕТ СН'!$F$16</f>
        <v>0</v>
      </c>
      <c r="H376" s="36">
        <f>SUMIFS(СВЦЭМ!$K$40:$K$783,СВЦЭМ!$A$40:$A$783,$A376,СВЦЭМ!$B$40:$B$783,H$366)+'СЕТ СН'!$F$16</f>
        <v>0</v>
      </c>
      <c r="I376" s="36">
        <f>SUMIFS(СВЦЭМ!$K$40:$K$783,СВЦЭМ!$A$40:$A$783,$A376,СВЦЭМ!$B$40:$B$783,I$366)+'СЕТ СН'!$F$16</f>
        <v>0</v>
      </c>
      <c r="J376" s="36">
        <f>SUMIFS(СВЦЭМ!$K$40:$K$783,СВЦЭМ!$A$40:$A$783,$A376,СВЦЭМ!$B$40:$B$783,J$366)+'СЕТ СН'!$F$16</f>
        <v>0</v>
      </c>
      <c r="K376" s="36">
        <f>SUMIFS(СВЦЭМ!$K$40:$K$783,СВЦЭМ!$A$40:$A$783,$A376,СВЦЭМ!$B$40:$B$783,K$366)+'СЕТ СН'!$F$16</f>
        <v>0</v>
      </c>
      <c r="L376" s="36">
        <f>SUMIFS(СВЦЭМ!$K$40:$K$783,СВЦЭМ!$A$40:$A$783,$A376,СВЦЭМ!$B$40:$B$783,L$366)+'СЕТ СН'!$F$16</f>
        <v>0</v>
      </c>
      <c r="M376" s="36">
        <f>SUMIFS(СВЦЭМ!$K$40:$K$783,СВЦЭМ!$A$40:$A$783,$A376,СВЦЭМ!$B$40:$B$783,M$366)+'СЕТ СН'!$F$16</f>
        <v>0</v>
      </c>
      <c r="N376" s="36">
        <f>SUMIFS(СВЦЭМ!$K$40:$K$783,СВЦЭМ!$A$40:$A$783,$A376,СВЦЭМ!$B$40:$B$783,N$366)+'СЕТ СН'!$F$16</f>
        <v>0</v>
      </c>
      <c r="O376" s="36">
        <f>SUMIFS(СВЦЭМ!$K$40:$K$783,СВЦЭМ!$A$40:$A$783,$A376,СВЦЭМ!$B$40:$B$783,O$366)+'СЕТ СН'!$F$16</f>
        <v>0</v>
      </c>
      <c r="P376" s="36">
        <f>SUMIFS(СВЦЭМ!$K$40:$K$783,СВЦЭМ!$A$40:$A$783,$A376,СВЦЭМ!$B$40:$B$783,P$366)+'СЕТ СН'!$F$16</f>
        <v>0</v>
      </c>
      <c r="Q376" s="36">
        <f>SUMIFS(СВЦЭМ!$K$40:$K$783,СВЦЭМ!$A$40:$A$783,$A376,СВЦЭМ!$B$40:$B$783,Q$366)+'СЕТ СН'!$F$16</f>
        <v>0</v>
      </c>
      <c r="R376" s="36">
        <f>SUMIFS(СВЦЭМ!$K$40:$K$783,СВЦЭМ!$A$40:$A$783,$A376,СВЦЭМ!$B$40:$B$783,R$366)+'СЕТ СН'!$F$16</f>
        <v>0</v>
      </c>
      <c r="S376" s="36">
        <f>SUMIFS(СВЦЭМ!$K$40:$K$783,СВЦЭМ!$A$40:$A$783,$A376,СВЦЭМ!$B$40:$B$783,S$366)+'СЕТ СН'!$F$16</f>
        <v>0</v>
      </c>
      <c r="T376" s="36">
        <f>SUMIFS(СВЦЭМ!$K$40:$K$783,СВЦЭМ!$A$40:$A$783,$A376,СВЦЭМ!$B$40:$B$783,T$366)+'СЕТ СН'!$F$16</f>
        <v>0</v>
      </c>
      <c r="U376" s="36">
        <f>SUMIFS(СВЦЭМ!$K$40:$K$783,СВЦЭМ!$A$40:$A$783,$A376,СВЦЭМ!$B$40:$B$783,U$366)+'СЕТ СН'!$F$16</f>
        <v>0</v>
      </c>
      <c r="V376" s="36">
        <f>SUMIFS(СВЦЭМ!$K$40:$K$783,СВЦЭМ!$A$40:$A$783,$A376,СВЦЭМ!$B$40:$B$783,V$366)+'СЕТ СН'!$F$16</f>
        <v>0</v>
      </c>
      <c r="W376" s="36">
        <f>SUMIFS(СВЦЭМ!$K$40:$K$783,СВЦЭМ!$A$40:$A$783,$A376,СВЦЭМ!$B$40:$B$783,W$366)+'СЕТ СН'!$F$16</f>
        <v>0</v>
      </c>
      <c r="X376" s="36">
        <f>SUMIFS(СВЦЭМ!$K$40:$K$783,СВЦЭМ!$A$40:$A$783,$A376,СВЦЭМ!$B$40:$B$783,X$366)+'СЕТ СН'!$F$16</f>
        <v>0</v>
      </c>
      <c r="Y376" s="36">
        <f>SUMIFS(СВЦЭМ!$K$40:$K$783,СВЦЭМ!$A$40:$A$783,$A376,СВЦЭМ!$B$40:$B$783,Y$366)+'СЕТ СН'!$F$16</f>
        <v>0</v>
      </c>
    </row>
    <row r="377" spans="1:25" ht="15.75" hidden="1" x14ac:dyDescent="0.2">
      <c r="A377" s="35">
        <f t="shared" si="10"/>
        <v>44572</v>
      </c>
      <c r="B377" s="36">
        <f>SUMIFS(СВЦЭМ!$K$40:$K$783,СВЦЭМ!$A$40:$A$783,$A377,СВЦЭМ!$B$40:$B$783,B$366)+'СЕТ СН'!$F$16</f>
        <v>0</v>
      </c>
      <c r="C377" s="36">
        <f>SUMIFS(СВЦЭМ!$K$40:$K$783,СВЦЭМ!$A$40:$A$783,$A377,СВЦЭМ!$B$40:$B$783,C$366)+'СЕТ СН'!$F$16</f>
        <v>0</v>
      </c>
      <c r="D377" s="36">
        <f>SUMIFS(СВЦЭМ!$K$40:$K$783,СВЦЭМ!$A$40:$A$783,$A377,СВЦЭМ!$B$40:$B$783,D$366)+'СЕТ СН'!$F$16</f>
        <v>0</v>
      </c>
      <c r="E377" s="36">
        <f>SUMIFS(СВЦЭМ!$K$40:$K$783,СВЦЭМ!$A$40:$A$783,$A377,СВЦЭМ!$B$40:$B$783,E$366)+'СЕТ СН'!$F$16</f>
        <v>0</v>
      </c>
      <c r="F377" s="36">
        <f>SUMIFS(СВЦЭМ!$K$40:$K$783,СВЦЭМ!$A$40:$A$783,$A377,СВЦЭМ!$B$40:$B$783,F$366)+'СЕТ СН'!$F$16</f>
        <v>0</v>
      </c>
      <c r="G377" s="36">
        <f>SUMIFS(СВЦЭМ!$K$40:$K$783,СВЦЭМ!$A$40:$A$783,$A377,СВЦЭМ!$B$40:$B$783,G$366)+'СЕТ СН'!$F$16</f>
        <v>0</v>
      </c>
      <c r="H377" s="36">
        <f>SUMIFS(СВЦЭМ!$K$40:$K$783,СВЦЭМ!$A$40:$A$783,$A377,СВЦЭМ!$B$40:$B$783,H$366)+'СЕТ СН'!$F$16</f>
        <v>0</v>
      </c>
      <c r="I377" s="36">
        <f>SUMIFS(СВЦЭМ!$K$40:$K$783,СВЦЭМ!$A$40:$A$783,$A377,СВЦЭМ!$B$40:$B$783,I$366)+'СЕТ СН'!$F$16</f>
        <v>0</v>
      </c>
      <c r="J377" s="36">
        <f>SUMIFS(СВЦЭМ!$K$40:$K$783,СВЦЭМ!$A$40:$A$783,$A377,СВЦЭМ!$B$40:$B$783,J$366)+'СЕТ СН'!$F$16</f>
        <v>0</v>
      </c>
      <c r="K377" s="36">
        <f>SUMIFS(СВЦЭМ!$K$40:$K$783,СВЦЭМ!$A$40:$A$783,$A377,СВЦЭМ!$B$40:$B$783,K$366)+'СЕТ СН'!$F$16</f>
        <v>0</v>
      </c>
      <c r="L377" s="36">
        <f>SUMIFS(СВЦЭМ!$K$40:$K$783,СВЦЭМ!$A$40:$A$783,$A377,СВЦЭМ!$B$40:$B$783,L$366)+'СЕТ СН'!$F$16</f>
        <v>0</v>
      </c>
      <c r="M377" s="36">
        <f>SUMIFS(СВЦЭМ!$K$40:$K$783,СВЦЭМ!$A$40:$A$783,$A377,СВЦЭМ!$B$40:$B$783,M$366)+'СЕТ СН'!$F$16</f>
        <v>0</v>
      </c>
      <c r="N377" s="36">
        <f>SUMIFS(СВЦЭМ!$K$40:$K$783,СВЦЭМ!$A$40:$A$783,$A377,СВЦЭМ!$B$40:$B$783,N$366)+'СЕТ СН'!$F$16</f>
        <v>0</v>
      </c>
      <c r="O377" s="36">
        <f>SUMIFS(СВЦЭМ!$K$40:$K$783,СВЦЭМ!$A$40:$A$783,$A377,СВЦЭМ!$B$40:$B$783,O$366)+'СЕТ СН'!$F$16</f>
        <v>0</v>
      </c>
      <c r="P377" s="36">
        <f>SUMIFS(СВЦЭМ!$K$40:$K$783,СВЦЭМ!$A$40:$A$783,$A377,СВЦЭМ!$B$40:$B$783,P$366)+'СЕТ СН'!$F$16</f>
        <v>0</v>
      </c>
      <c r="Q377" s="36">
        <f>SUMIFS(СВЦЭМ!$K$40:$K$783,СВЦЭМ!$A$40:$A$783,$A377,СВЦЭМ!$B$40:$B$783,Q$366)+'СЕТ СН'!$F$16</f>
        <v>0</v>
      </c>
      <c r="R377" s="36">
        <f>SUMIFS(СВЦЭМ!$K$40:$K$783,СВЦЭМ!$A$40:$A$783,$A377,СВЦЭМ!$B$40:$B$783,R$366)+'СЕТ СН'!$F$16</f>
        <v>0</v>
      </c>
      <c r="S377" s="36">
        <f>SUMIFS(СВЦЭМ!$K$40:$K$783,СВЦЭМ!$A$40:$A$783,$A377,СВЦЭМ!$B$40:$B$783,S$366)+'СЕТ СН'!$F$16</f>
        <v>0</v>
      </c>
      <c r="T377" s="36">
        <f>SUMIFS(СВЦЭМ!$K$40:$K$783,СВЦЭМ!$A$40:$A$783,$A377,СВЦЭМ!$B$40:$B$783,T$366)+'СЕТ СН'!$F$16</f>
        <v>0</v>
      </c>
      <c r="U377" s="36">
        <f>SUMIFS(СВЦЭМ!$K$40:$K$783,СВЦЭМ!$A$40:$A$783,$A377,СВЦЭМ!$B$40:$B$783,U$366)+'СЕТ СН'!$F$16</f>
        <v>0</v>
      </c>
      <c r="V377" s="36">
        <f>SUMIFS(СВЦЭМ!$K$40:$K$783,СВЦЭМ!$A$40:$A$783,$A377,СВЦЭМ!$B$40:$B$783,V$366)+'СЕТ СН'!$F$16</f>
        <v>0</v>
      </c>
      <c r="W377" s="36">
        <f>SUMIFS(СВЦЭМ!$K$40:$K$783,СВЦЭМ!$A$40:$A$783,$A377,СВЦЭМ!$B$40:$B$783,W$366)+'СЕТ СН'!$F$16</f>
        <v>0</v>
      </c>
      <c r="X377" s="36">
        <f>SUMIFS(СВЦЭМ!$K$40:$K$783,СВЦЭМ!$A$40:$A$783,$A377,СВЦЭМ!$B$40:$B$783,X$366)+'СЕТ СН'!$F$16</f>
        <v>0</v>
      </c>
      <c r="Y377" s="36">
        <f>SUMIFS(СВЦЭМ!$K$40:$K$783,СВЦЭМ!$A$40:$A$783,$A377,СВЦЭМ!$B$40:$B$783,Y$366)+'СЕТ СН'!$F$16</f>
        <v>0</v>
      </c>
    </row>
    <row r="378" spans="1:25" ht="15.75" hidden="1" x14ac:dyDescent="0.2">
      <c r="A378" s="35">
        <f t="shared" si="10"/>
        <v>44573</v>
      </c>
      <c r="B378" s="36">
        <f>SUMIFS(СВЦЭМ!$K$40:$K$783,СВЦЭМ!$A$40:$A$783,$A378,СВЦЭМ!$B$40:$B$783,B$366)+'СЕТ СН'!$F$16</f>
        <v>0</v>
      </c>
      <c r="C378" s="36">
        <f>SUMIFS(СВЦЭМ!$K$40:$K$783,СВЦЭМ!$A$40:$A$783,$A378,СВЦЭМ!$B$40:$B$783,C$366)+'СЕТ СН'!$F$16</f>
        <v>0</v>
      </c>
      <c r="D378" s="36">
        <f>SUMIFS(СВЦЭМ!$K$40:$K$783,СВЦЭМ!$A$40:$A$783,$A378,СВЦЭМ!$B$40:$B$783,D$366)+'СЕТ СН'!$F$16</f>
        <v>0</v>
      </c>
      <c r="E378" s="36">
        <f>SUMIFS(СВЦЭМ!$K$40:$K$783,СВЦЭМ!$A$40:$A$783,$A378,СВЦЭМ!$B$40:$B$783,E$366)+'СЕТ СН'!$F$16</f>
        <v>0</v>
      </c>
      <c r="F378" s="36">
        <f>SUMIFS(СВЦЭМ!$K$40:$K$783,СВЦЭМ!$A$40:$A$783,$A378,СВЦЭМ!$B$40:$B$783,F$366)+'СЕТ СН'!$F$16</f>
        <v>0</v>
      </c>
      <c r="G378" s="36">
        <f>SUMIFS(СВЦЭМ!$K$40:$K$783,СВЦЭМ!$A$40:$A$783,$A378,СВЦЭМ!$B$40:$B$783,G$366)+'СЕТ СН'!$F$16</f>
        <v>0</v>
      </c>
      <c r="H378" s="36">
        <f>SUMIFS(СВЦЭМ!$K$40:$K$783,СВЦЭМ!$A$40:$A$783,$A378,СВЦЭМ!$B$40:$B$783,H$366)+'СЕТ СН'!$F$16</f>
        <v>0</v>
      </c>
      <c r="I378" s="36">
        <f>SUMIFS(СВЦЭМ!$K$40:$K$783,СВЦЭМ!$A$40:$A$783,$A378,СВЦЭМ!$B$40:$B$783,I$366)+'СЕТ СН'!$F$16</f>
        <v>0</v>
      </c>
      <c r="J378" s="36">
        <f>SUMIFS(СВЦЭМ!$K$40:$K$783,СВЦЭМ!$A$40:$A$783,$A378,СВЦЭМ!$B$40:$B$783,J$366)+'СЕТ СН'!$F$16</f>
        <v>0</v>
      </c>
      <c r="K378" s="36">
        <f>SUMIFS(СВЦЭМ!$K$40:$K$783,СВЦЭМ!$A$40:$A$783,$A378,СВЦЭМ!$B$40:$B$783,K$366)+'СЕТ СН'!$F$16</f>
        <v>0</v>
      </c>
      <c r="L378" s="36">
        <f>SUMIFS(СВЦЭМ!$K$40:$K$783,СВЦЭМ!$A$40:$A$783,$A378,СВЦЭМ!$B$40:$B$783,L$366)+'СЕТ СН'!$F$16</f>
        <v>0</v>
      </c>
      <c r="M378" s="36">
        <f>SUMIFS(СВЦЭМ!$K$40:$K$783,СВЦЭМ!$A$40:$A$783,$A378,СВЦЭМ!$B$40:$B$783,M$366)+'СЕТ СН'!$F$16</f>
        <v>0</v>
      </c>
      <c r="N378" s="36">
        <f>SUMIFS(СВЦЭМ!$K$40:$K$783,СВЦЭМ!$A$40:$A$783,$A378,СВЦЭМ!$B$40:$B$783,N$366)+'СЕТ СН'!$F$16</f>
        <v>0</v>
      </c>
      <c r="O378" s="36">
        <f>SUMIFS(СВЦЭМ!$K$40:$K$783,СВЦЭМ!$A$40:$A$783,$A378,СВЦЭМ!$B$40:$B$783,O$366)+'СЕТ СН'!$F$16</f>
        <v>0</v>
      </c>
      <c r="P378" s="36">
        <f>SUMIFS(СВЦЭМ!$K$40:$K$783,СВЦЭМ!$A$40:$A$783,$A378,СВЦЭМ!$B$40:$B$783,P$366)+'СЕТ СН'!$F$16</f>
        <v>0</v>
      </c>
      <c r="Q378" s="36">
        <f>SUMIFS(СВЦЭМ!$K$40:$K$783,СВЦЭМ!$A$40:$A$783,$A378,СВЦЭМ!$B$40:$B$783,Q$366)+'СЕТ СН'!$F$16</f>
        <v>0</v>
      </c>
      <c r="R378" s="36">
        <f>SUMIFS(СВЦЭМ!$K$40:$K$783,СВЦЭМ!$A$40:$A$783,$A378,СВЦЭМ!$B$40:$B$783,R$366)+'СЕТ СН'!$F$16</f>
        <v>0</v>
      </c>
      <c r="S378" s="36">
        <f>SUMIFS(СВЦЭМ!$K$40:$K$783,СВЦЭМ!$A$40:$A$783,$A378,СВЦЭМ!$B$40:$B$783,S$366)+'СЕТ СН'!$F$16</f>
        <v>0</v>
      </c>
      <c r="T378" s="36">
        <f>SUMIFS(СВЦЭМ!$K$40:$K$783,СВЦЭМ!$A$40:$A$783,$A378,СВЦЭМ!$B$40:$B$783,T$366)+'СЕТ СН'!$F$16</f>
        <v>0</v>
      </c>
      <c r="U378" s="36">
        <f>SUMIFS(СВЦЭМ!$K$40:$K$783,СВЦЭМ!$A$40:$A$783,$A378,СВЦЭМ!$B$40:$B$783,U$366)+'СЕТ СН'!$F$16</f>
        <v>0</v>
      </c>
      <c r="V378" s="36">
        <f>SUMIFS(СВЦЭМ!$K$40:$K$783,СВЦЭМ!$A$40:$A$783,$A378,СВЦЭМ!$B$40:$B$783,V$366)+'СЕТ СН'!$F$16</f>
        <v>0</v>
      </c>
      <c r="W378" s="36">
        <f>SUMIFS(СВЦЭМ!$K$40:$K$783,СВЦЭМ!$A$40:$A$783,$A378,СВЦЭМ!$B$40:$B$783,W$366)+'СЕТ СН'!$F$16</f>
        <v>0</v>
      </c>
      <c r="X378" s="36">
        <f>SUMIFS(СВЦЭМ!$K$40:$K$783,СВЦЭМ!$A$40:$A$783,$A378,СВЦЭМ!$B$40:$B$783,X$366)+'СЕТ СН'!$F$16</f>
        <v>0</v>
      </c>
      <c r="Y378" s="36">
        <f>SUMIFS(СВЦЭМ!$K$40:$K$783,СВЦЭМ!$A$40:$A$783,$A378,СВЦЭМ!$B$40:$B$783,Y$366)+'СЕТ СН'!$F$16</f>
        <v>0</v>
      </c>
    </row>
    <row r="379" spans="1:25" ht="15.75" hidden="1" x14ac:dyDescent="0.2">
      <c r="A379" s="35">
        <f t="shared" si="10"/>
        <v>44574</v>
      </c>
      <c r="B379" s="36">
        <f>SUMIFS(СВЦЭМ!$K$40:$K$783,СВЦЭМ!$A$40:$A$783,$A379,СВЦЭМ!$B$40:$B$783,B$366)+'СЕТ СН'!$F$16</f>
        <v>0</v>
      </c>
      <c r="C379" s="36">
        <f>SUMIFS(СВЦЭМ!$K$40:$K$783,СВЦЭМ!$A$40:$A$783,$A379,СВЦЭМ!$B$40:$B$783,C$366)+'СЕТ СН'!$F$16</f>
        <v>0</v>
      </c>
      <c r="D379" s="36">
        <f>SUMIFS(СВЦЭМ!$K$40:$K$783,СВЦЭМ!$A$40:$A$783,$A379,СВЦЭМ!$B$40:$B$783,D$366)+'СЕТ СН'!$F$16</f>
        <v>0</v>
      </c>
      <c r="E379" s="36">
        <f>SUMIFS(СВЦЭМ!$K$40:$K$783,СВЦЭМ!$A$40:$A$783,$A379,СВЦЭМ!$B$40:$B$783,E$366)+'СЕТ СН'!$F$16</f>
        <v>0</v>
      </c>
      <c r="F379" s="36">
        <f>SUMIFS(СВЦЭМ!$K$40:$K$783,СВЦЭМ!$A$40:$A$783,$A379,СВЦЭМ!$B$40:$B$783,F$366)+'СЕТ СН'!$F$16</f>
        <v>0</v>
      </c>
      <c r="G379" s="36">
        <f>SUMIFS(СВЦЭМ!$K$40:$K$783,СВЦЭМ!$A$40:$A$783,$A379,СВЦЭМ!$B$40:$B$783,G$366)+'СЕТ СН'!$F$16</f>
        <v>0</v>
      </c>
      <c r="H379" s="36">
        <f>SUMIFS(СВЦЭМ!$K$40:$K$783,СВЦЭМ!$A$40:$A$783,$A379,СВЦЭМ!$B$40:$B$783,H$366)+'СЕТ СН'!$F$16</f>
        <v>0</v>
      </c>
      <c r="I379" s="36">
        <f>SUMIFS(СВЦЭМ!$K$40:$K$783,СВЦЭМ!$A$40:$A$783,$A379,СВЦЭМ!$B$40:$B$783,I$366)+'СЕТ СН'!$F$16</f>
        <v>0</v>
      </c>
      <c r="J379" s="36">
        <f>SUMIFS(СВЦЭМ!$K$40:$K$783,СВЦЭМ!$A$40:$A$783,$A379,СВЦЭМ!$B$40:$B$783,J$366)+'СЕТ СН'!$F$16</f>
        <v>0</v>
      </c>
      <c r="K379" s="36">
        <f>SUMIFS(СВЦЭМ!$K$40:$K$783,СВЦЭМ!$A$40:$A$783,$A379,СВЦЭМ!$B$40:$B$783,K$366)+'СЕТ СН'!$F$16</f>
        <v>0</v>
      </c>
      <c r="L379" s="36">
        <f>SUMIFS(СВЦЭМ!$K$40:$K$783,СВЦЭМ!$A$40:$A$783,$A379,СВЦЭМ!$B$40:$B$783,L$366)+'СЕТ СН'!$F$16</f>
        <v>0</v>
      </c>
      <c r="M379" s="36">
        <f>SUMIFS(СВЦЭМ!$K$40:$K$783,СВЦЭМ!$A$40:$A$783,$A379,СВЦЭМ!$B$40:$B$783,M$366)+'СЕТ СН'!$F$16</f>
        <v>0</v>
      </c>
      <c r="N379" s="36">
        <f>SUMIFS(СВЦЭМ!$K$40:$K$783,СВЦЭМ!$A$40:$A$783,$A379,СВЦЭМ!$B$40:$B$783,N$366)+'СЕТ СН'!$F$16</f>
        <v>0</v>
      </c>
      <c r="O379" s="36">
        <f>SUMIFS(СВЦЭМ!$K$40:$K$783,СВЦЭМ!$A$40:$A$783,$A379,СВЦЭМ!$B$40:$B$783,O$366)+'СЕТ СН'!$F$16</f>
        <v>0</v>
      </c>
      <c r="P379" s="36">
        <f>SUMIFS(СВЦЭМ!$K$40:$K$783,СВЦЭМ!$A$40:$A$783,$A379,СВЦЭМ!$B$40:$B$783,P$366)+'СЕТ СН'!$F$16</f>
        <v>0</v>
      </c>
      <c r="Q379" s="36">
        <f>SUMIFS(СВЦЭМ!$K$40:$K$783,СВЦЭМ!$A$40:$A$783,$A379,СВЦЭМ!$B$40:$B$783,Q$366)+'СЕТ СН'!$F$16</f>
        <v>0</v>
      </c>
      <c r="R379" s="36">
        <f>SUMIFS(СВЦЭМ!$K$40:$K$783,СВЦЭМ!$A$40:$A$783,$A379,СВЦЭМ!$B$40:$B$783,R$366)+'СЕТ СН'!$F$16</f>
        <v>0</v>
      </c>
      <c r="S379" s="36">
        <f>SUMIFS(СВЦЭМ!$K$40:$K$783,СВЦЭМ!$A$40:$A$783,$A379,СВЦЭМ!$B$40:$B$783,S$366)+'СЕТ СН'!$F$16</f>
        <v>0</v>
      </c>
      <c r="T379" s="36">
        <f>SUMIFS(СВЦЭМ!$K$40:$K$783,СВЦЭМ!$A$40:$A$783,$A379,СВЦЭМ!$B$40:$B$783,T$366)+'СЕТ СН'!$F$16</f>
        <v>0</v>
      </c>
      <c r="U379" s="36">
        <f>SUMIFS(СВЦЭМ!$K$40:$K$783,СВЦЭМ!$A$40:$A$783,$A379,СВЦЭМ!$B$40:$B$783,U$366)+'СЕТ СН'!$F$16</f>
        <v>0</v>
      </c>
      <c r="V379" s="36">
        <f>SUMIFS(СВЦЭМ!$K$40:$K$783,СВЦЭМ!$A$40:$A$783,$A379,СВЦЭМ!$B$40:$B$783,V$366)+'СЕТ СН'!$F$16</f>
        <v>0</v>
      </c>
      <c r="W379" s="36">
        <f>SUMIFS(СВЦЭМ!$K$40:$K$783,СВЦЭМ!$A$40:$A$783,$A379,СВЦЭМ!$B$40:$B$783,W$366)+'СЕТ СН'!$F$16</f>
        <v>0</v>
      </c>
      <c r="X379" s="36">
        <f>SUMIFS(СВЦЭМ!$K$40:$K$783,СВЦЭМ!$A$40:$A$783,$A379,СВЦЭМ!$B$40:$B$783,X$366)+'СЕТ СН'!$F$16</f>
        <v>0</v>
      </c>
      <c r="Y379" s="36">
        <f>SUMIFS(СВЦЭМ!$K$40:$K$783,СВЦЭМ!$A$40:$A$783,$A379,СВЦЭМ!$B$40:$B$783,Y$366)+'СЕТ СН'!$F$16</f>
        <v>0</v>
      </c>
    </row>
    <row r="380" spans="1:25" ht="15.75" hidden="1" x14ac:dyDescent="0.2">
      <c r="A380" s="35">
        <f t="shared" si="10"/>
        <v>44575</v>
      </c>
      <c r="B380" s="36">
        <f>SUMIFS(СВЦЭМ!$K$40:$K$783,СВЦЭМ!$A$40:$A$783,$A380,СВЦЭМ!$B$40:$B$783,B$366)+'СЕТ СН'!$F$16</f>
        <v>0</v>
      </c>
      <c r="C380" s="36">
        <f>SUMIFS(СВЦЭМ!$K$40:$K$783,СВЦЭМ!$A$40:$A$783,$A380,СВЦЭМ!$B$40:$B$783,C$366)+'СЕТ СН'!$F$16</f>
        <v>0</v>
      </c>
      <c r="D380" s="36">
        <f>SUMIFS(СВЦЭМ!$K$40:$K$783,СВЦЭМ!$A$40:$A$783,$A380,СВЦЭМ!$B$40:$B$783,D$366)+'СЕТ СН'!$F$16</f>
        <v>0</v>
      </c>
      <c r="E380" s="36">
        <f>SUMIFS(СВЦЭМ!$K$40:$K$783,СВЦЭМ!$A$40:$A$783,$A380,СВЦЭМ!$B$40:$B$783,E$366)+'СЕТ СН'!$F$16</f>
        <v>0</v>
      </c>
      <c r="F380" s="36">
        <f>SUMIFS(СВЦЭМ!$K$40:$K$783,СВЦЭМ!$A$40:$A$783,$A380,СВЦЭМ!$B$40:$B$783,F$366)+'СЕТ СН'!$F$16</f>
        <v>0</v>
      </c>
      <c r="G380" s="36">
        <f>SUMIFS(СВЦЭМ!$K$40:$K$783,СВЦЭМ!$A$40:$A$783,$A380,СВЦЭМ!$B$40:$B$783,G$366)+'СЕТ СН'!$F$16</f>
        <v>0</v>
      </c>
      <c r="H380" s="36">
        <f>SUMIFS(СВЦЭМ!$K$40:$K$783,СВЦЭМ!$A$40:$A$783,$A380,СВЦЭМ!$B$40:$B$783,H$366)+'СЕТ СН'!$F$16</f>
        <v>0</v>
      </c>
      <c r="I380" s="36">
        <f>SUMIFS(СВЦЭМ!$K$40:$K$783,СВЦЭМ!$A$40:$A$783,$A380,СВЦЭМ!$B$40:$B$783,I$366)+'СЕТ СН'!$F$16</f>
        <v>0</v>
      </c>
      <c r="J380" s="36">
        <f>SUMIFS(СВЦЭМ!$K$40:$K$783,СВЦЭМ!$A$40:$A$783,$A380,СВЦЭМ!$B$40:$B$783,J$366)+'СЕТ СН'!$F$16</f>
        <v>0</v>
      </c>
      <c r="K380" s="36">
        <f>SUMIFS(СВЦЭМ!$K$40:$K$783,СВЦЭМ!$A$40:$A$783,$A380,СВЦЭМ!$B$40:$B$783,K$366)+'СЕТ СН'!$F$16</f>
        <v>0</v>
      </c>
      <c r="L380" s="36">
        <f>SUMIFS(СВЦЭМ!$K$40:$K$783,СВЦЭМ!$A$40:$A$783,$A380,СВЦЭМ!$B$40:$B$783,L$366)+'СЕТ СН'!$F$16</f>
        <v>0</v>
      </c>
      <c r="M380" s="36">
        <f>SUMIFS(СВЦЭМ!$K$40:$K$783,СВЦЭМ!$A$40:$A$783,$A380,СВЦЭМ!$B$40:$B$783,M$366)+'СЕТ СН'!$F$16</f>
        <v>0</v>
      </c>
      <c r="N380" s="36">
        <f>SUMIFS(СВЦЭМ!$K$40:$K$783,СВЦЭМ!$A$40:$A$783,$A380,СВЦЭМ!$B$40:$B$783,N$366)+'СЕТ СН'!$F$16</f>
        <v>0</v>
      </c>
      <c r="O380" s="36">
        <f>SUMIFS(СВЦЭМ!$K$40:$K$783,СВЦЭМ!$A$40:$A$783,$A380,СВЦЭМ!$B$40:$B$783,O$366)+'СЕТ СН'!$F$16</f>
        <v>0</v>
      </c>
      <c r="P380" s="36">
        <f>SUMIFS(СВЦЭМ!$K$40:$K$783,СВЦЭМ!$A$40:$A$783,$A380,СВЦЭМ!$B$40:$B$783,P$366)+'СЕТ СН'!$F$16</f>
        <v>0</v>
      </c>
      <c r="Q380" s="36">
        <f>SUMIFS(СВЦЭМ!$K$40:$K$783,СВЦЭМ!$A$40:$A$783,$A380,СВЦЭМ!$B$40:$B$783,Q$366)+'СЕТ СН'!$F$16</f>
        <v>0</v>
      </c>
      <c r="R380" s="36">
        <f>SUMIFS(СВЦЭМ!$K$40:$K$783,СВЦЭМ!$A$40:$A$783,$A380,СВЦЭМ!$B$40:$B$783,R$366)+'СЕТ СН'!$F$16</f>
        <v>0</v>
      </c>
      <c r="S380" s="36">
        <f>SUMIFS(СВЦЭМ!$K$40:$K$783,СВЦЭМ!$A$40:$A$783,$A380,СВЦЭМ!$B$40:$B$783,S$366)+'СЕТ СН'!$F$16</f>
        <v>0</v>
      </c>
      <c r="T380" s="36">
        <f>SUMIFS(СВЦЭМ!$K$40:$K$783,СВЦЭМ!$A$40:$A$783,$A380,СВЦЭМ!$B$40:$B$783,T$366)+'СЕТ СН'!$F$16</f>
        <v>0</v>
      </c>
      <c r="U380" s="36">
        <f>SUMIFS(СВЦЭМ!$K$40:$K$783,СВЦЭМ!$A$40:$A$783,$A380,СВЦЭМ!$B$40:$B$783,U$366)+'СЕТ СН'!$F$16</f>
        <v>0</v>
      </c>
      <c r="V380" s="36">
        <f>SUMIFS(СВЦЭМ!$K$40:$K$783,СВЦЭМ!$A$40:$A$783,$A380,СВЦЭМ!$B$40:$B$783,V$366)+'СЕТ СН'!$F$16</f>
        <v>0</v>
      </c>
      <c r="W380" s="36">
        <f>SUMIFS(СВЦЭМ!$K$40:$K$783,СВЦЭМ!$A$40:$A$783,$A380,СВЦЭМ!$B$40:$B$783,W$366)+'СЕТ СН'!$F$16</f>
        <v>0</v>
      </c>
      <c r="X380" s="36">
        <f>SUMIFS(СВЦЭМ!$K$40:$K$783,СВЦЭМ!$A$40:$A$783,$A380,СВЦЭМ!$B$40:$B$783,X$366)+'СЕТ СН'!$F$16</f>
        <v>0</v>
      </c>
      <c r="Y380" s="36">
        <f>SUMIFS(СВЦЭМ!$K$40:$K$783,СВЦЭМ!$A$40:$A$783,$A380,СВЦЭМ!$B$40:$B$783,Y$366)+'СЕТ СН'!$F$16</f>
        <v>0</v>
      </c>
    </row>
    <row r="381" spans="1:25" ht="15.75" hidden="1" x14ac:dyDescent="0.2">
      <c r="A381" s="35">
        <f t="shared" si="10"/>
        <v>44576</v>
      </c>
      <c r="B381" s="36">
        <f>SUMIFS(СВЦЭМ!$K$40:$K$783,СВЦЭМ!$A$40:$A$783,$A381,СВЦЭМ!$B$40:$B$783,B$366)+'СЕТ СН'!$F$16</f>
        <v>0</v>
      </c>
      <c r="C381" s="36">
        <f>SUMIFS(СВЦЭМ!$K$40:$K$783,СВЦЭМ!$A$40:$A$783,$A381,СВЦЭМ!$B$40:$B$783,C$366)+'СЕТ СН'!$F$16</f>
        <v>0</v>
      </c>
      <c r="D381" s="36">
        <f>SUMIFS(СВЦЭМ!$K$40:$K$783,СВЦЭМ!$A$40:$A$783,$A381,СВЦЭМ!$B$40:$B$783,D$366)+'СЕТ СН'!$F$16</f>
        <v>0</v>
      </c>
      <c r="E381" s="36">
        <f>SUMIFS(СВЦЭМ!$K$40:$K$783,СВЦЭМ!$A$40:$A$783,$A381,СВЦЭМ!$B$40:$B$783,E$366)+'СЕТ СН'!$F$16</f>
        <v>0</v>
      </c>
      <c r="F381" s="36">
        <f>SUMIFS(СВЦЭМ!$K$40:$K$783,СВЦЭМ!$A$40:$A$783,$A381,СВЦЭМ!$B$40:$B$783,F$366)+'СЕТ СН'!$F$16</f>
        <v>0</v>
      </c>
      <c r="G381" s="36">
        <f>SUMIFS(СВЦЭМ!$K$40:$K$783,СВЦЭМ!$A$40:$A$783,$A381,СВЦЭМ!$B$40:$B$783,G$366)+'СЕТ СН'!$F$16</f>
        <v>0</v>
      </c>
      <c r="H381" s="36">
        <f>SUMIFS(СВЦЭМ!$K$40:$K$783,СВЦЭМ!$A$40:$A$783,$A381,СВЦЭМ!$B$40:$B$783,H$366)+'СЕТ СН'!$F$16</f>
        <v>0</v>
      </c>
      <c r="I381" s="36">
        <f>SUMIFS(СВЦЭМ!$K$40:$K$783,СВЦЭМ!$A$40:$A$783,$A381,СВЦЭМ!$B$40:$B$783,I$366)+'СЕТ СН'!$F$16</f>
        <v>0</v>
      </c>
      <c r="J381" s="36">
        <f>SUMIFS(СВЦЭМ!$K$40:$K$783,СВЦЭМ!$A$40:$A$783,$A381,СВЦЭМ!$B$40:$B$783,J$366)+'СЕТ СН'!$F$16</f>
        <v>0</v>
      </c>
      <c r="K381" s="36">
        <f>SUMIFS(СВЦЭМ!$K$40:$K$783,СВЦЭМ!$A$40:$A$783,$A381,СВЦЭМ!$B$40:$B$783,K$366)+'СЕТ СН'!$F$16</f>
        <v>0</v>
      </c>
      <c r="L381" s="36">
        <f>SUMIFS(СВЦЭМ!$K$40:$K$783,СВЦЭМ!$A$40:$A$783,$A381,СВЦЭМ!$B$40:$B$783,L$366)+'СЕТ СН'!$F$16</f>
        <v>0</v>
      </c>
      <c r="M381" s="36">
        <f>SUMIFS(СВЦЭМ!$K$40:$K$783,СВЦЭМ!$A$40:$A$783,$A381,СВЦЭМ!$B$40:$B$783,M$366)+'СЕТ СН'!$F$16</f>
        <v>0</v>
      </c>
      <c r="N381" s="36">
        <f>SUMIFS(СВЦЭМ!$K$40:$K$783,СВЦЭМ!$A$40:$A$783,$A381,СВЦЭМ!$B$40:$B$783,N$366)+'СЕТ СН'!$F$16</f>
        <v>0</v>
      </c>
      <c r="O381" s="36">
        <f>SUMIFS(СВЦЭМ!$K$40:$K$783,СВЦЭМ!$A$40:$A$783,$A381,СВЦЭМ!$B$40:$B$783,O$366)+'СЕТ СН'!$F$16</f>
        <v>0</v>
      </c>
      <c r="P381" s="36">
        <f>SUMIFS(СВЦЭМ!$K$40:$K$783,СВЦЭМ!$A$40:$A$783,$A381,СВЦЭМ!$B$40:$B$783,P$366)+'СЕТ СН'!$F$16</f>
        <v>0</v>
      </c>
      <c r="Q381" s="36">
        <f>SUMIFS(СВЦЭМ!$K$40:$K$783,СВЦЭМ!$A$40:$A$783,$A381,СВЦЭМ!$B$40:$B$783,Q$366)+'СЕТ СН'!$F$16</f>
        <v>0</v>
      </c>
      <c r="R381" s="36">
        <f>SUMIFS(СВЦЭМ!$K$40:$K$783,СВЦЭМ!$A$40:$A$783,$A381,СВЦЭМ!$B$40:$B$783,R$366)+'СЕТ СН'!$F$16</f>
        <v>0</v>
      </c>
      <c r="S381" s="36">
        <f>SUMIFS(СВЦЭМ!$K$40:$K$783,СВЦЭМ!$A$40:$A$783,$A381,СВЦЭМ!$B$40:$B$783,S$366)+'СЕТ СН'!$F$16</f>
        <v>0</v>
      </c>
      <c r="T381" s="36">
        <f>SUMIFS(СВЦЭМ!$K$40:$K$783,СВЦЭМ!$A$40:$A$783,$A381,СВЦЭМ!$B$40:$B$783,T$366)+'СЕТ СН'!$F$16</f>
        <v>0</v>
      </c>
      <c r="U381" s="36">
        <f>SUMIFS(СВЦЭМ!$K$40:$K$783,СВЦЭМ!$A$40:$A$783,$A381,СВЦЭМ!$B$40:$B$783,U$366)+'СЕТ СН'!$F$16</f>
        <v>0</v>
      </c>
      <c r="V381" s="36">
        <f>SUMIFS(СВЦЭМ!$K$40:$K$783,СВЦЭМ!$A$40:$A$783,$A381,СВЦЭМ!$B$40:$B$783,V$366)+'СЕТ СН'!$F$16</f>
        <v>0</v>
      </c>
      <c r="W381" s="36">
        <f>SUMIFS(СВЦЭМ!$K$40:$K$783,СВЦЭМ!$A$40:$A$783,$A381,СВЦЭМ!$B$40:$B$783,W$366)+'СЕТ СН'!$F$16</f>
        <v>0</v>
      </c>
      <c r="X381" s="36">
        <f>SUMIFS(СВЦЭМ!$K$40:$K$783,СВЦЭМ!$A$40:$A$783,$A381,СВЦЭМ!$B$40:$B$783,X$366)+'СЕТ СН'!$F$16</f>
        <v>0</v>
      </c>
      <c r="Y381" s="36">
        <f>SUMIFS(СВЦЭМ!$K$40:$K$783,СВЦЭМ!$A$40:$A$783,$A381,СВЦЭМ!$B$40:$B$783,Y$366)+'СЕТ СН'!$F$16</f>
        <v>0</v>
      </c>
    </row>
    <row r="382" spans="1:25" ht="15.75" hidden="1" x14ac:dyDescent="0.2">
      <c r="A382" s="35">
        <f t="shared" si="10"/>
        <v>44577</v>
      </c>
      <c r="B382" s="36">
        <f>SUMIFS(СВЦЭМ!$K$40:$K$783,СВЦЭМ!$A$40:$A$783,$A382,СВЦЭМ!$B$40:$B$783,B$366)+'СЕТ СН'!$F$16</f>
        <v>0</v>
      </c>
      <c r="C382" s="36">
        <f>SUMIFS(СВЦЭМ!$K$40:$K$783,СВЦЭМ!$A$40:$A$783,$A382,СВЦЭМ!$B$40:$B$783,C$366)+'СЕТ СН'!$F$16</f>
        <v>0</v>
      </c>
      <c r="D382" s="36">
        <f>SUMIFS(СВЦЭМ!$K$40:$K$783,СВЦЭМ!$A$40:$A$783,$A382,СВЦЭМ!$B$40:$B$783,D$366)+'СЕТ СН'!$F$16</f>
        <v>0</v>
      </c>
      <c r="E382" s="36">
        <f>SUMIFS(СВЦЭМ!$K$40:$K$783,СВЦЭМ!$A$40:$A$783,$A382,СВЦЭМ!$B$40:$B$783,E$366)+'СЕТ СН'!$F$16</f>
        <v>0</v>
      </c>
      <c r="F382" s="36">
        <f>SUMIFS(СВЦЭМ!$K$40:$K$783,СВЦЭМ!$A$40:$A$783,$A382,СВЦЭМ!$B$40:$B$783,F$366)+'СЕТ СН'!$F$16</f>
        <v>0</v>
      </c>
      <c r="G382" s="36">
        <f>SUMIFS(СВЦЭМ!$K$40:$K$783,СВЦЭМ!$A$40:$A$783,$A382,СВЦЭМ!$B$40:$B$783,G$366)+'СЕТ СН'!$F$16</f>
        <v>0</v>
      </c>
      <c r="H382" s="36">
        <f>SUMIFS(СВЦЭМ!$K$40:$K$783,СВЦЭМ!$A$40:$A$783,$A382,СВЦЭМ!$B$40:$B$783,H$366)+'СЕТ СН'!$F$16</f>
        <v>0</v>
      </c>
      <c r="I382" s="36">
        <f>SUMIFS(СВЦЭМ!$K$40:$K$783,СВЦЭМ!$A$40:$A$783,$A382,СВЦЭМ!$B$40:$B$783,I$366)+'СЕТ СН'!$F$16</f>
        <v>0</v>
      </c>
      <c r="J382" s="36">
        <f>SUMIFS(СВЦЭМ!$K$40:$K$783,СВЦЭМ!$A$40:$A$783,$A382,СВЦЭМ!$B$40:$B$783,J$366)+'СЕТ СН'!$F$16</f>
        <v>0</v>
      </c>
      <c r="K382" s="36">
        <f>SUMIFS(СВЦЭМ!$K$40:$K$783,СВЦЭМ!$A$40:$A$783,$A382,СВЦЭМ!$B$40:$B$783,K$366)+'СЕТ СН'!$F$16</f>
        <v>0</v>
      </c>
      <c r="L382" s="36">
        <f>SUMIFS(СВЦЭМ!$K$40:$K$783,СВЦЭМ!$A$40:$A$783,$A382,СВЦЭМ!$B$40:$B$783,L$366)+'СЕТ СН'!$F$16</f>
        <v>0</v>
      </c>
      <c r="M382" s="36">
        <f>SUMIFS(СВЦЭМ!$K$40:$K$783,СВЦЭМ!$A$40:$A$783,$A382,СВЦЭМ!$B$40:$B$783,M$366)+'СЕТ СН'!$F$16</f>
        <v>0</v>
      </c>
      <c r="N382" s="36">
        <f>SUMIFS(СВЦЭМ!$K$40:$K$783,СВЦЭМ!$A$40:$A$783,$A382,СВЦЭМ!$B$40:$B$783,N$366)+'СЕТ СН'!$F$16</f>
        <v>0</v>
      </c>
      <c r="O382" s="36">
        <f>SUMIFS(СВЦЭМ!$K$40:$K$783,СВЦЭМ!$A$40:$A$783,$A382,СВЦЭМ!$B$40:$B$783,O$366)+'СЕТ СН'!$F$16</f>
        <v>0</v>
      </c>
      <c r="P382" s="36">
        <f>SUMIFS(СВЦЭМ!$K$40:$K$783,СВЦЭМ!$A$40:$A$783,$A382,СВЦЭМ!$B$40:$B$783,P$366)+'СЕТ СН'!$F$16</f>
        <v>0</v>
      </c>
      <c r="Q382" s="36">
        <f>SUMIFS(СВЦЭМ!$K$40:$K$783,СВЦЭМ!$A$40:$A$783,$A382,СВЦЭМ!$B$40:$B$783,Q$366)+'СЕТ СН'!$F$16</f>
        <v>0</v>
      </c>
      <c r="R382" s="36">
        <f>SUMIFS(СВЦЭМ!$K$40:$K$783,СВЦЭМ!$A$40:$A$783,$A382,СВЦЭМ!$B$40:$B$783,R$366)+'СЕТ СН'!$F$16</f>
        <v>0</v>
      </c>
      <c r="S382" s="36">
        <f>SUMIFS(СВЦЭМ!$K$40:$K$783,СВЦЭМ!$A$40:$A$783,$A382,СВЦЭМ!$B$40:$B$783,S$366)+'СЕТ СН'!$F$16</f>
        <v>0</v>
      </c>
      <c r="T382" s="36">
        <f>SUMIFS(СВЦЭМ!$K$40:$K$783,СВЦЭМ!$A$40:$A$783,$A382,СВЦЭМ!$B$40:$B$783,T$366)+'СЕТ СН'!$F$16</f>
        <v>0</v>
      </c>
      <c r="U382" s="36">
        <f>SUMIFS(СВЦЭМ!$K$40:$K$783,СВЦЭМ!$A$40:$A$783,$A382,СВЦЭМ!$B$40:$B$783,U$366)+'СЕТ СН'!$F$16</f>
        <v>0</v>
      </c>
      <c r="V382" s="36">
        <f>SUMIFS(СВЦЭМ!$K$40:$K$783,СВЦЭМ!$A$40:$A$783,$A382,СВЦЭМ!$B$40:$B$783,V$366)+'СЕТ СН'!$F$16</f>
        <v>0</v>
      </c>
      <c r="W382" s="36">
        <f>SUMIFS(СВЦЭМ!$K$40:$K$783,СВЦЭМ!$A$40:$A$783,$A382,СВЦЭМ!$B$40:$B$783,W$366)+'СЕТ СН'!$F$16</f>
        <v>0</v>
      </c>
      <c r="X382" s="36">
        <f>SUMIFS(СВЦЭМ!$K$40:$K$783,СВЦЭМ!$A$40:$A$783,$A382,СВЦЭМ!$B$40:$B$783,X$366)+'СЕТ СН'!$F$16</f>
        <v>0</v>
      </c>
      <c r="Y382" s="36">
        <f>SUMIFS(СВЦЭМ!$K$40:$K$783,СВЦЭМ!$A$40:$A$783,$A382,СВЦЭМ!$B$40:$B$783,Y$366)+'СЕТ СН'!$F$16</f>
        <v>0</v>
      </c>
    </row>
    <row r="383" spans="1:25" ht="15.75" hidden="1" x14ac:dyDescent="0.2">
      <c r="A383" s="35">
        <f t="shared" si="10"/>
        <v>44578</v>
      </c>
      <c r="B383" s="36">
        <f>SUMIFS(СВЦЭМ!$K$40:$K$783,СВЦЭМ!$A$40:$A$783,$A383,СВЦЭМ!$B$40:$B$783,B$366)+'СЕТ СН'!$F$16</f>
        <v>0</v>
      </c>
      <c r="C383" s="36">
        <f>SUMIFS(СВЦЭМ!$K$40:$K$783,СВЦЭМ!$A$40:$A$783,$A383,СВЦЭМ!$B$40:$B$783,C$366)+'СЕТ СН'!$F$16</f>
        <v>0</v>
      </c>
      <c r="D383" s="36">
        <f>SUMIFS(СВЦЭМ!$K$40:$K$783,СВЦЭМ!$A$40:$A$783,$A383,СВЦЭМ!$B$40:$B$783,D$366)+'СЕТ СН'!$F$16</f>
        <v>0</v>
      </c>
      <c r="E383" s="36">
        <f>SUMIFS(СВЦЭМ!$K$40:$K$783,СВЦЭМ!$A$40:$A$783,$A383,СВЦЭМ!$B$40:$B$783,E$366)+'СЕТ СН'!$F$16</f>
        <v>0</v>
      </c>
      <c r="F383" s="36">
        <f>SUMIFS(СВЦЭМ!$K$40:$K$783,СВЦЭМ!$A$40:$A$783,$A383,СВЦЭМ!$B$40:$B$783,F$366)+'СЕТ СН'!$F$16</f>
        <v>0</v>
      </c>
      <c r="G383" s="36">
        <f>SUMIFS(СВЦЭМ!$K$40:$K$783,СВЦЭМ!$A$40:$A$783,$A383,СВЦЭМ!$B$40:$B$783,G$366)+'СЕТ СН'!$F$16</f>
        <v>0</v>
      </c>
      <c r="H383" s="36">
        <f>SUMIFS(СВЦЭМ!$K$40:$K$783,СВЦЭМ!$A$40:$A$783,$A383,СВЦЭМ!$B$40:$B$783,H$366)+'СЕТ СН'!$F$16</f>
        <v>0</v>
      </c>
      <c r="I383" s="36">
        <f>SUMIFS(СВЦЭМ!$K$40:$K$783,СВЦЭМ!$A$40:$A$783,$A383,СВЦЭМ!$B$40:$B$783,I$366)+'СЕТ СН'!$F$16</f>
        <v>0</v>
      </c>
      <c r="J383" s="36">
        <f>SUMIFS(СВЦЭМ!$K$40:$K$783,СВЦЭМ!$A$40:$A$783,$A383,СВЦЭМ!$B$40:$B$783,J$366)+'СЕТ СН'!$F$16</f>
        <v>0</v>
      </c>
      <c r="K383" s="36">
        <f>SUMIFS(СВЦЭМ!$K$40:$K$783,СВЦЭМ!$A$40:$A$783,$A383,СВЦЭМ!$B$40:$B$783,K$366)+'СЕТ СН'!$F$16</f>
        <v>0</v>
      </c>
      <c r="L383" s="36">
        <f>SUMIFS(СВЦЭМ!$K$40:$K$783,СВЦЭМ!$A$40:$A$783,$A383,СВЦЭМ!$B$40:$B$783,L$366)+'СЕТ СН'!$F$16</f>
        <v>0</v>
      </c>
      <c r="M383" s="36">
        <f>SUMIFS(СВЦЭМ!$K$40:$K$783,СВЦЭМ!$A$40:$A$783,$A383,СВЦЭМ!$B$40:$B$783,M$366)+'СЕТ СН'!$F$16</f>
        <v>0</v>
      </c>
      <c r="N383" s="36">
        <f>SUMIFS(СВЦЭМ!$K$40:$K$783,СВЦЭМ!$A$40:$A$783,$A383,СВЦЭМ!$B$40:$B$783,N$366)+'СЕТ СН'!$F$16</f>
        <v>0</v>
      </c>
      <c r="O383" s="36">
        <f>SUMIFS(СВЦЭМ!$K$40:$K$783,СВЦЭМ!$A$40:$A$783,$A383,СВЦЭМ!$B$40:$B$783,O$366)+'СЕТ СН'!$F$16</f>
        <v>0</v>
      </c>
      <c r="P383" s="36">
        <f>SUMIFS(СВЦЭМ!$K$40:$K$783,СВЦЭМ!$A$40:$A$783,$A383,СВЦЭМ!$B$40:$B$783,P$366)+'СЕТ СН'!$F$16</f>
        <v>0</v>
      </c>
      <c r="Q383" s="36">
        <f>SUMIFS(СВЦЭМ!$K$40:$K$783,СВЦЭМ!$A$40:$A$783,$A383,СВЦЭМ!$B$40:$B$783,Q$366)+'СЕТ СН'!$F$16</f>
        <v>0</v>
      </c>
      <c r="R383" s="36">
        <f>SUMIFS(СВЦЭМ!$K$40:$K$783,СВЦЭМ!$A$40:$A$783,$A383,СВЦЭМ!$B$40:$B$783,R$366)+'СЕТ СН'!$F$16</f>
        <v>0</v>
      </c>
      <c r="S383" s="36">
        <f>SUMIFS(СВЦЭМ!$K$40:$K$783,СВЦЭМ!$A$40:$A$783,$A383,СВЦЭМ!$B$40:$B$783,S$366)+'СЕТ СН'!$F$16</f>
        <v>0</v>
      </c>
      <c r="T383" s="36">
        <f>SUMIFS(СВЦЭМ!$K$40:$K$783,СВЦЭМ!$A$40:$A$783,$A383,СВЦЭМ!$B$40:$B$783,T$366)+'СЕТ СН'!$F$16</f>
        <v>0</v>
      </c>
      <c r="U383" s="36">
        <f>SUMIFS(СВЦЭМ!$K$40:$K$783,СВЦЭМ!$A$40:$A$783,$A383,СВЦЭМ!$B$40:$B$783,U$366)+'СЕТ СН'!$F$16</f>
        <v>0</v>
      </c>
      <c r="V383" s="36">
        <f>SUMIFS(СВЦЭМ!$K$40:$K$783,СВЦЭМ!$A$40:$A$783,$A383,СВЦЭМ!$B$40:$B$783,V$366)+'СЕТ СН'!$F$16</f>
        <v>0</v>
      </c>
      <c r="W383" s="36">
        <f>SUMIFS(СВЦЭМ!$K$40:$K$783,СВЦЭМ!$A$40:$A$783,$A383,СВЦЭМ!$B$40:$B$783,W$366)+'СЕТ СН'!$F$16</f>
        <v>0</v>
      </c>
      <c r="X383" s="36">
        <f>SUMIFS(СВЦЭМ!$K$40:$K$783,СВЦЭМ!$A$40:$A$783,$A383,СВЦЭМ!$B$40:$B$783,X$366)+'СЕТ СН'!$F$16</f>
        <v>0</v>
      </c>
      <c r="Y383" s="36">
        <f>SUMIFS(СВЦЭМ!$K$40:$K$783,СВЦЭМ!$A$40:$A$783,$A383,СВЦЭМ!$B$40:$B$783,Y$366)+'СЕТ СН'!$F$16</f>
        <v>0</v>
      </c>
    </row>
    <row r="384" spans="1:25" ht="15.75" hidden="1" x14ac:dyDescent="0.2">
      <c r="A384" s="35">
        <f t="shared" si="10"/>
        <v>44579</v>
      </c>
      <c r="B384" s="36">
        <f>SUMIFS(СВЦЭМ!$K$40:$K$783,СВЦЭМ!$A$40:$A$783,$A384,СВЦЭМ!$B$40:$B$783,B$366)+'СЕТ СН'!$F$16</f>
        <v>0</v>
      </c>
      <c r="C384" s="36">
        <f>SUMIFS(СВЦЭМ!$K$40:$K$783,СВЦЭМ!$A$40:$A$783,$A384,СВЦЭМ!$B$40:$B$783,C$366)+'СЕТ СН'!$F$16</f>
        <v>0</v>
      </c>
      <c r="D384" s="36">
        <f>SUMIFS(СВЦЭМ!$K$40:$K$783,СВЦЭМ!$A$40:$A$783,$A384,СВЦЭМ!$B$40:$B$783,D$366)+'СЕТ СН'!$F$16</f>
        <v>0</v>
      </c>
      <c r="E384" s="36">
        <f>SUMIFS(СВЦЭМ!$K$40:$K$783,СВЦЭМ!$A$40:$A$783,$A384,СВЦЭМ!$B$40:$B$783,E$366)+'СЕТ СН'!$F$16</f>
        <v>0</v>
      </c>
      <c r="F384" s="36">
        <f>SUMIFS(СВЦЭМ!$K$40:$K$783,СВЦЭМ!$A$40:$A$783,$A384,СВЦЭМ!$B$40:$B$783,F$366)+'СЕТ СН'!$F$16</f>
        <v>0</v>
      </c>
      <c r="G384" s="36">
        <f>SUMIFS(СВЦЭМ!$K$40:$K$783,СВЦЭМ!$A$40:$A$783,$A384,СВЦЭМ!$B$40:$B$783,G$366)+'СЕТ СН'!$F$16</f>
        <v>0</v>
      </c>
      <c r="H384" s="36">
        <f>SUMIFS(СВЦЭМ!$K$40:$K$783,СВЦЭМ!$A$40:$A$783,$A384,СВЦЭМ!$B$40:$B$783,H$366)+'СЕТ СН'!$F$16</f>
        <v>0</v>
      </c>
      <c r="I384" s="36">
        <f>SUMIFS(СВЦЭМ!$K$40:$K$783,СВЦЭМ!$A$40:$A$783,$A384,СВЦЭМ!$B$40:$B$783,I$366)+'СЕТ СН'!$F$16</f>
        <v>0</v>
      </c>
      <c r="J384" s="36">
        <f>SUMIFS(СВЦЭМ!$K$40:$K$783,СВЦЭМ!$A$40:$A$783,$A384,СВЦЭМ!$B$40:$B$783,J$366)+'СЕТ СН'!$F$16</f>
        <v>0</v>
      </c>
      <c r="K384" s="36">
        <f>SUMIFS(СВЦЭМ!$K$40:$K$783,СВЦЭМ!$A$40:$A$783,$A384,СВЦЭМ!$B$40:$B$783,K$366)+'СЕТ СН'!$F$16</f>
        <v>0</v>
      </c>
      <c r="L384" s="36">
        <f>SUMIFS(СВЦЭМ!$K$40:$K$783,СВЦЭМ!$A$40:$A$783,$A384,СВЦЭМ!$B$40:$B$783,L$366)+'СЕТ СН'!$F$16</f>
        <v>0</v>
      </c>
      <c r="M384" s="36">
        <f>SUMIFS(СВЦЭМ!$K$40:$K$783,СВЦЭМ!$A$40:$A$783,$A384,СВЦЭМ!$B$40:$B$783,M$366)+'СЕТ СН'!$F$16</f>
        <v>0</v>
      </c>
      <c r="N384" s="36">
        <f>SUMIFS(СВЦЭМ!$K$40:$K$783,СВЦЭМ!$A$40:$A$783,$A384,СВЦЭМ!$B$40:$B$783,N$366)+'СЕТ СН'!$F$16</f>
        <v>0</v>
      </c>
      <c r="O384" s="36">
        <f>SUMIFS(СВЦЭМ!$K$40:$K$783,СВЦЭМ!$A$40:$A$783,$A384,СВЦЭМ!$B$40:$B$783,O$366)+'СЕТ СН'!$F$16</f>
        <v>0</v>
      </c>
      <c r="P384" s="36">
        <f>SUMIFS(СВЦЭМ!$K$40:$K$783,СВЦЭМ!$A$40:$A$783,$A384,СВЦЭМ!$B$40:$B$783,P$366)+'СЕТ СН'!$F$16</f>
        <v>0</v>
      </c>
      <c r="Q384" s="36">
        <f>SUMIFS(СВЦЭМ!$K$40:$K$783,СВЦЭМ!$A$40:$A$783,$A384,СВЦЭМ!$B$40:$B$783,Q$366)+'СЕТ СН'!$F$16</f>
        <v>0</v>
      </c>
      <c r="R384" s="36">
        <f>SUMIFS(СВЦЭМ!$K$40:$K$783,СВЦЭМ!$A$40:$A$783,$A384,СВЦЭМ!$B$40:$B$783,R$366)+'СЕТ СН'!$F$16</f>
        <v>0</v>
      </c>
      <c r="S384" s="36">
        <f>SUMIFS(СВЦЭМ!$K$40:$K$783,СВЦЭМ!$A$40:$A$783,$A384,СВЦЭМ!$B$40:$B$783,S$366)+'СЕТ СН'!$F$16</f>
        <v>0</v>
      </c>
      <c r="T384" s="36">
        <f>SUMIFS(СВЦЭМ!$K$40:$K$783,СВЦЭМ!$A$40:$A$783,$A384,СВЦЭМ!$B$40:$B$783,T$366)+'СЕТ СН'!$F$16</f>
        <v>0</v>
      </c>
      <c r="U384" s="36">
        <f>SUMIFS(СВЦЭМ!$K$40:$K$783,СВЦЭМ!$A$40:$A$783,$A384,СВЦЭМ!$B$40:$B$783,U$366)+'СЕТ СН'!$F$16</f>
        <v>0</v>
      </c>
      <c r="V384" s="36">
        <f>SUMIFS(СВЦЭМ!$K$40:$K$783,СВЦЭМ!$A$40:$A$783,$A384,СВЦЭМ!$B$40:$B$783,V$366)+'СЕТ СН'!$F$16</f>
        <v>0</v>
      </c>
      <c r="W384" s="36">
        <f>SUMIFS(СВЦЭМ!$K$40:$K$783,СВЦЭМ!$A$40:$A$783,$A384,СВЦЭМ!$B$40:$B$783,W$366)+'СЕТ СН'!$F$16</f>
        <v>0</v>
      </c>
      <c r="X384" s="36">
        <f>SUMIFS(СВЦЭМ!$K$40:$K$783,СВЦЭМ!$A$40:$A$783,$A384,СВЦЭМ!$B$40:$B$783,X$366)+'СЕТ СН'!$F$16</f>
        <v>0</v>
      </c>
      <c r="Y384" s="36">
        <f>SUMIFS(СВЦЭМ!$K$40:$K$783,СВЦЭМ!$A$40:$A$783,$A384,СВЦЭМ!$B$40:$B$783,Y$366)+'СЕТ СН'!$F$16</f>
        <v>0</v>
      </c>
    </row>
    <row r="385" spans="1:26" ht="15.75" hidden="1" x14ac:dyDescent="0.2">
      <c r="A385" s="35">
        <f t="shared" si="10"/>
        <v>44580</v>
      </c>
      <c r="B385" s="36">
        <f>SUMIFS(СВЦЭМ!$K$40:$K$783,СВЦЭМ!$A$40:$A$783,$A385,СВЦЭМ!$B$40:$B$783,B$366)+'СЕТ СН'!$F$16</f>
        <v>0</v>
      </c>
      <c r="C385" s="36">
        <f>SUMIFS(СВЦЭМ!$K$40:$K$783,СВЦЭМ!$A$40:$A$783,$A385,СВЦЭМ!$B$40:$B$783,C$366)+'СЕТ СН'!$F$16</f>
        <v>0</v>
      </c>
      <c r="D385" s="36">
        <f>SUMIFS(СВЦЭМ!$K$40:$K$783,СВЦЭМ!$A$40:$A$783,$A385,СВЦЭМ!$B$40:$B$783,D$366)+'СЕТ СН'!$F$16</f>
        <v>0</v>
      </c>
      <c r="E385" s="36">
        <f>SUMIFS(СВЦЭМ!$K$40:$K$783,СВЦЭМ!$A$40:$A$783,$A385,СВЦЭМ!$B$40:$B$783,E$366)+'СЕТ СН'!$F$16</f>
        <v>0</v>
      </c>
      <c r="F385" s="36">
        <f>SUMIFS(СВЦЭМ!$K$40:$K$783,СВЦЭМ!$A$40:$A$783,$A385,СВЦЭМ!$B$40:$B$783,F$366)+'СЕТ СН'!$F$16</f>
        <v>0</v>
      </c>
      <c r="G385" s="36">
        <f>SUMIFS(СВЦЭМ!$K$40:$K$783,СВЦЭМ!$A$40:$A$783,$A385,СВЦЭМ!$B$40:$B$783,G$366)+'СЕТ СН'!$F$16</f>
        <v>0</v>
      </c>
      <c r="H385" s="36">
        <f>SUMIFS(СВЦЭМ!$K$40:$K$783,СВЦЭМ!$A$40:$A$783,$A385,СВЦЭМ!$B$40:$B$783,H$366)+'СЕТ СН'!$F$16</f>
        <v>0</v>
      </c>
      <c r="I385" s="36">
        <f>SUMIFS(СВЦЭМ!$K$40:$K$783,СВЦЭМ!$A$40:$A$783,$A385,СВЦЭМ!$B$40:$B$783,I$366)+'СЕТ СН'!$F$16</f>
        <v>0</v>
      </c>
      <c r="J385" s="36">
        <f>SUMIFS(СВЦЭМ!$K$40:$K$783,СВЦЭМ!$A$40:$A$783,$A385,СВЦЭМ!$B$40:$B$783,J$366)+'СЕТ СН'!$F$16</f>
        <v>0</v>
      </c>
      <c r="K385" s="36">
        <f>SUMIFS(СВЦЭМ!$K$40:$K$783,СВЦЭМ!$A$40:$A$783,$A385,СВЦЭМ!$B$40:$B$783,K$366)+'СЕТ СН'!$F$16</f>
        <v>0</v>
      </c>
      <c r="L385" s="36">
        <f>SUMIFS(СВЦЭМ!$K$40:$K$783,СВЦЭМ!$A$40:$A$783,$A385,СВЦЭМ!$B$40:$B$783,L$366)+'СЕТ СН'!$F$16</f>
        <v>0</v>
      </c>
      <c r="M385" s="36">
        <f>SUMIFS(СВЦЭМ!$K$40:$K$783,СВЦЭМ!$A$40:$A$783,$A385,СВЦЭМ!$B$40:$B$783,M$366)+'СЕТ СН'!$F$16</f>
        <v>0</v>
      </c>
      <c r="N385" s="36">
        <f>SUMIFS(СВЦЭМ!$K$40:$K$783,СВЦЭМ!$A$40:$A$783,$A385,СВЦЭМ!$B$40:$B$783,N$366)+'СЕТ СН'!$F$16</f>
        <v>0</v>
      </c>
      <c r="O385" s="36">
        <f>SUMIFS(СВЦЭМ!$K$40:$K$783,СВЦЭМ!$A$40:$A$783,$A385,СВЦЭМ!$B$40:$B$783,O$366)+'СЕТ СН'!$F$16</f>
        <v>0</v>
      </c>
      <c r="P385" s="36">
        <f>SUMIFS(СВЦЭМ!$K$40:$K$783,СВЦЭМ!$A$40:$A$783,$A385,СВЦЭМ!$B$40:$B$783,P$366)+'СЕТ СН'!$F$16</f>
        <v>0</v>
      </c>
      <c r="Q385" s="36">
        <f>SUMIFS(СВЦЭМ!$K$40:$K$783,СВЦЭМ!$A$40:$A$783,$A385,СВЦЭМ!$B$40:$B$783,Q$366)+'СЕТ СН'!$F$16</f>
        <v>0</v>
      </c>
      <c r="R385" s="36">
        <f>SUMIFS(СВЦЭМ!$K$40:$K$783,СВЦЭМ!$A$40:$A$783,$A385,СВЦЭМ!$B$40:$B$783,R$366)+'СЕТ СН'!$F$16</f>
        <v>0</v>
      </c>
      <c r="S385" s="36">
        <f>SUMIFS(СВЦЭМ!$K$40:$K$783,СВЦЭМ!$A$40:$A$783,$A385,СВЦЭМ!$B$40:$B$783,S$366)+'СЕТ СН'!$F$16</f>
        <v>0</v>
      </c>
      <c r="T385" s="36">
        <f>SUMIFS(СВЦЭМ!$K$40:$K$783,СВЦЭМ!$A$40:$A$783,$A385,СВЦЭМ!$B$40:$B$783,T$366)+'СЕТ СН'!$F$16</f>
        <v>0</v>
      </c>
      <c r="U385" s="36">
        <f>SUMIFS(СВЦЭМ!$K$40:$K$783,СВЦЭМ!$A$40:$A$783,$A385,СВЦЭМ!$B$40:$B$783,U$366)+'СЕТ СН'!$F$16</f>
        <v>0</v>
      </c>
      <c r="V385" s="36">
        <f>SUMIFS(СВЦЭМ!$K$40:$K$783,СВЦЭМ!$A$40:$A$783,$A385,СВЦЭМ!$B$40:$B$783,V$366)+'СЕТ СН'!$F$16</f>
        <v>0</v>
      </c>
      <c r="W385" s="36">
        <f>SUMIFS(СВЦЭМ!$K$40:$K$783,СВЦЭМ!$A$40:$A$783,$A385,СВЦЭМ!$B$40:$B$783,W$366)+'СЕТ СН'!$F$16</f>
        <v>0</v>
      </c>
      <c r="X385" s="36">
        <f>SUMIFS(СВЦЭМ!$K$40:$K$783,СВЦЭМ!$A$40:$A$783,$A385,СВЦЭМ!$B$40:$B$783,X$366)+'СЕТ СН'!$F$16</f>
        <v>0</v>
      </c>
      <c r="Y385" s="36">
        <f>SUMIFS(СВЦЭМ!$K$40:$K$783,СВЦЭМ!$A$40:$A$783,$A385,СВЦЭМ!$B$40:$B$783,Y$366)+'СЕТ СН'!$F$16</f>
        <v>0</v>
      </c>
    </row>
    <row r="386" spans="1:26" ht="15.75" hidden="1" x14ac:dyDescent="0.2">
      <c r="A386" s="35">
        <f t="shared" si="10"/>
        <v>44581</v>
      </c>
      <c r="B386" s="36">
        <f>SUMIFS(СВЦЭМ!$K$40:$K$783,СВЦЭМ!$A$40:$A$783,$A386,СВЦЭМ!$B$40:$B$783,B$366)+'СЕТ СН'!$F$16</f>
        <v>0</v>
      </c>
      <c r="C386" s="36">
        <f>SUMIFS(СВЦЭМ!$K$40:$K$783,СВЦЭМ!$A$40:$A$783,$A386,СВЦЭМ!$B$40:$B$783,C$366)+'СЕТ СН'!$F$16</f>
        <v>0</v>
      </c>
      <c r="D386" s="36">
        <f>SUMIFS(СВЦЭМ!$K$40:$K$783,СВЦЭМ!$A$40:$A$783,$A386,СВЦЭМ!$B$40:$B$783,D$366)+'СЕТ СН'!$F$16</f>
        <v>0</v>
      </c>
      <c r="E386" s="36">
        <f>SUMIFS(СВЦЭМ!$K$40:$K$783,СВЦЭМ!$A$40:$A$783,$A386,СВЦЭМ!$B$40:$B$783,E$366)+'СЕТ СН'!$F$16</f>
        <v>0</v>
      </c>
      <c r="F386" s="36">
        <f>SUMIFS(СВЦЭМ!$K$40:$K$783,СВЦЭМ!$A$40:$A$783,$A386,СВЦЭМ!$B$40:$B$783,F$366)+'СЕТ СН'!$F$16</f>
        <v>0</v>
      </c>
      <c r="G386" s="36">
        <f>SUMIFS(СВЦЭМ!$K$40:$K$783,СВЦЭМ!$A$40:$A$783,$A386,СВЦЭМ!$B$40:$B$783,G$366)+'СЕТ СН'!$F$16</f>
        <v>0</v>
      </c>
      <c r="H386" s="36">
        <f>SUMIFS(СВЦЭМ!$K$40:$K$783,СВЦЭМ!$A$40:$A$783,$A386,СВЦЭМ!$B$40:$B$783,H$366)+'СЕТ СН'!$F$16</f>
        <v>0</v>
      </c>
      <c r="I386" s="36">
        <f>SUMIFS(СВЦЭМ!$K$40:$K$783,СВЦЭМ!$A$40:$A$783,$A386,СВЦЭМ!$B$40:$B$783,I$366)+'СЕТ СН'!$F$16</f>
        <v>0</v>
      </c>
      <c r="J386" s="36">
        <f>SUMIFS(СВЦЭМ!$K$40:$K$783,СВЦЭМ!$A$40:$A$783,$A386,СВЦЭМ!$B$40:$B$783,J$366)+'СЕТ СН'!$F$16</f>
        <v>0</v>
      </c>
      <c r="K386" s="36">
        <f>SUMIFS(СВЦЭМ!$K$40:$K$783,СВЦЭМ!$A$40:$A$783,$A386,СВЦЭМ!$B$40:$B$783,K$366)+'СЕТ СН'!$F$16</f>
        <v>0</v>
      </c>
      <c r="L386" s="36">
        <f>SUMIFS(СВЦЭМ!$K$40:$K$783,СВЦЭМ!$A$40:$A$783,$A386,СВЦЭМ!$B$40:$B$783,L$366)+'СЕТ СН'!$F$16</f>
        <v>0</v>
      </c>
      <c r="M386" s="36">
        <f>SUMIFS(СВЦЭМ!$K$40:$K$783,СВЦЭМ!$A$40:$A$783,$A386,СВЦЭМ!$B$40:$B$783,M$366)+'СЕТ СН'!$F$16</f>
        <v>0</v>
      </c>
      <c r="N386" s="36">
        <f>SUMIFS(СВЦЭМ!$K$40:$K$783,СВЦЭМ!$A$40:$A$783,$A386,СВЦЭМ!$B$40:$B$783,N$366)+'СЕТ СН'!$F$16</f>
        <v>0</v>
      </c>
      <c r="O386" s="36">
        <f>SUMIFS(СВЦЭМ!$K$40:$K$783,СВЦЭМ!$A$40:$A$783,$A386,СВЦЭМ!$B$40:$B$783,O$366)+'СЕТ СН'!$F$16</f>
        <v>0</v>
      </c>
      <c r="P386" s="36">
        <f>SUMIFS(СВЦЭМ!$K$40:$K$783,СВЦЭМ!$A$40:$A$783,$A386,СВЦЭМ!$B$40:$B$783,P$366)+'СЕТ СН'!$F$16</f>
        <v>0</v>
      </c>
      <c r="Q386" s="36">
        <f>SUMIFS(СВЦЭМ!$K$40:$K$783,СВЦЭМ!$A$40:$A$783,$A386,СВЦЭМ!$B$40:$B$783,Q$366)+'СЕТ СН'!$F$16</f>
        <v>0</v>
      </c>
      <c r="R386" s="36">
        <f>SUMIFS(СВЦЭМ!$K$40:$K$783,СВЦЭМ!$A$40:$A$783,$A386,СВЦЭМ!$B$40:$B$783,R$366)+'СЕТ СН'!$F$16</f>
        <v>0</v>
      </c>
      <c r="S386" s="36">
        <f>SUMIFS(СВЦЭМ!$K$40:$K$783,СВЦЭМ!$A$40:$A$783,$A386,СВЦЭМ!$B$40:$B$783,S$366)+'СЕТ СН'!$F$16</f>
        <v>0</v>
      </c>
      <c r="T386" s="36">
        <f>SUMIFS(СВЦЭМ!$K$40:$K$783,СВЦЭМ!$A$40:$A$783,$A386,СВЦЭМ!$B$40:$B$783,T$366)+'СЕТ СН'!$F$16</f>
        <v>0</v>
      </c>
      <c r="U386" s="36">
        <f>SUMIFS(СВЦЭМ!$K$40:$K$783,СВЦЭМ!$A$40:$A$783,$A386,СВЦЭМ!$B$40:$B$783,U$366)+'СЕТ СН'!$F$16</f>
        <v>0</v>
      </c>
      <c r="V386" s="36">
        <f>SUMIFS(СВЦЭМ!$K$40:$K$783,СВЦЭМ!$A$40:$A$783,$A386,СВЦЭМ!$B$40:$B$783,V$366)+'СЕТ СН'!$F$16</f>
        <v>0</v>
      </c>
      <c r="W386" s="36">
        <f>SUMIFS(СВЦЭМ!$K$40:$K$783,СВЦЭМ!$A$40:$A$783,$A386,СВЦЭМ!$B$40:$B$783,W$366)+'СЕТ СН'!$F$16</f>
        <v>0</v>
      </c>
      <c r="X386" s="36">
        <f>SUMIFS(СВЦЭМ!$K$40:$K$783,СВЦЭМ!$A$40:$A$783,$A386,СВЦЭМ!$B$40:$B$783,X$366)+'СЕТ СН'!$F$16</f>
        <v>0</v>
      </c>
      <c r="Y386" s="36">
        <f>SUMIFS(СВЦЭМ!$K$40:$K$783,СВЦЭМ!$A$40:$A$783,$A386,СВЦЭМ!$B$40:$B$783,Y$366)+'СЕТ СН'!$F$16</f>
        <v>0</v>
      </c>
    </row>
    <row r="387" spans="1:26" ht="15.75" hidden="1" x14ac:dyDescent="0.2">
      <c r="A387" s="35">
        <f t="shared" si="10"/>
        <v>44582</v>
      </c>
      <c r="B387" s="36">
        <f>SUMIFS(СВЦЭМ!$K$40:$K$783,СВЦЭМ!$A$40:$A$783,$A387,СВЦЭМ!$B$40:$B$783,B$366)+'СЕТ СН'!$F$16</f>
        <v>0</v>
      </c>
      <c r="C387" s="36">
        <f>SUMIFS(СВЦЭМ!$K$40:$K$783,СВЦЭМ!$A$40:$A$783,$A387,СВЦЭМ!$B$40:$B$783,C$366)+'СЕТ СН'!$F$16</f>
        <v>0</v>
      </c>
      <c r="D387" s="36">
        <f>SUMIFS(СВЦЭМ!$K$40:$K$783,СВЦЭМ!$A$40:$A$783,$A387,СВЦЭМ!$B$40:$B$783,D$366)+'СЕТ СН'!$F$16</f>
        <v>0</v>
      </c>
      <c r="E387" s="36">
        <f>SUMIFS(СВЦЭМ!$K$40:$K$783,СВЦЭМ!$A$40:$A$783,$A387,СВЦЭМ!$B$40:$B$783,E$366)+'СЕТ СН'!$F$16</f>
        <v>0</v>
      </c>
      <c r="F387" s="36">
        <f>SUMIFS(СВЦЭМ!$K$40:$K$783,СВЦЭМ!$A$40:$A$783,$A387,СВЦЭМ!$B$40:$B$783,F$366)+'СЕТ СН'!$F$16</f>
        <v>0</v>
      </c>
      <c r="G387" s="36">
        <f>SUMIFS(СВЦЭМ!$K$40:$K$783,СВЦЭМ!$A$40:$A$783,$A387,СВЦЭМ!$B$40:$B$783,G$366)+'СЕТ СН'!$F$16</f>
        <v>0</v>
      </c>
      <c r="H387" s="36">
        <f>SUMIFS(СВЦЭМ!$K$40:$K$783,СВЦЭМ!$A$40:$A$783,$A387,СВЦЭМ!$B$40:$B$783,H$366)+'СЕТ СН'!$F$16</f>
        <v>0</v>
      </c>
      <c r="I387" s="36">
        <f>SUMIFS(СВЦЭМ!$K$40:$K$783,СВЦЭМ!$A$40:$A$783,$A387,СВЦЭМ!$B$40:$B$783,I$366)+'СЕТ СН'!$F$16</f>
        <v>0</v>
      </c>
      <c r="J387" s="36">
        <f>SUMIFS(СВЦЭМ!$K$40:$K$783,СВЦЭМ!$A$40:$A$783,$A387,СВЦЭМ!$B$40:$B$783,J$366)+'СЕТ СН'!$F$16</f>
        <v>0</v>
      </c>
      <c r="K387" s="36">
        <f>SUMIFS(СВЦЭМ!$K$40:$K$783,СВЦЭМ!$A$40:$A$783,$A387,СВЦЭМ!$B$40:$B$783,K$366)+'СЕТ СН'!$F$16</f>
        <v>0</v>
      </c>
      <c r="L387" s="36">
        <f>SUMIFS(СВЦЭМ!$K$40:$K$783,СВЦЭМ!$A$40:$A$783,$A387,СВЦЭМ!$B$40:$B$783,L$366)+'СЕТ СН'!$F$16</f>
        <v>0</v>
      </c>
      <c r="M387" s="36">
        <f>SUMIFS(СВЦЭМ!$K$40:$K$783,СВЦЭМ!$A$40:$A$783,$A387,СВЦЭМ!$B$40:$B$783,M$366)+'СЕТ СН'!$F$16</f>
        <v>0</v>
      </c>
      <c r="N387" s="36">
        <f>SUMIFS(СВЦЭМ!$K$40:$K$783,СВЦЭМ!$A$40:$A$783,$A387,СВЦЭМ!$B$40:$B$783,N$366)+'СЕТ СН'!$F$16</f>
        <v>0</v>
      </c>
      <c r="O387" s="36">
        <f>SUMIFS(СВЦЭМ!$K$40:$K$783,СВЦЭМ!$A$40:$A$783,$A387,СВЦЭМ!$B$40:$B$783,O$366)+'СЕТ СН'!$F$16</f>
        <v>0</v>
      </c>
      <c r="P387" s="36">
        <f>SUMIFS(СВЦЭМ!$K$40:$K$783,СВЦЭМ!$A$40:$A$783,$A387,СВЦЭМ!$B$40:$B$783,P$366)+'СЕТ СН'!$F$16</f>
        <v>0</v>
      </c>
      <c r="Q387" s="36">
        <f>SUMIFS(СВЦЭМ!$K$40:$K$783,СВЦЭМ!$A$40:$A$783,$A387,СВЦЭМ!$B$40:$B$783,Q$366)+'СЕТ СН'!$F$16</f>
        <v>0</v>
      </c>
      <c r="R387" s="36">
        <f>SUMIFS(СВЦЭМ!$K$40:$K$783,СВЦЭМ!$A$40:$A$783,$A387,СВЦЭМ!$B$40:$B$783,R$366)+'СЕТ СН'!$F$16</f>
        <v>0</v>
      </c>
      <c r="S387" s="36">
        <f>SUMIFS(СВЦЭМ!$K$40:$K$783,СВЦЭМ!$A$40:$A$783,$A387,СВЦЭМ!$B$40:$B$783,S$366)+'СЕТ СН'!$F$16</f>
        <v>0</v>
      </c>
      <c r="T387" s="36">
        <f>SUMIFS(СВЦЭМ!$K$40:$K$783,СВЦЭМ!$A$40:$A$783,$A387,СВЦЭМ!$B$40:$B$783,T$366)+'СЕТ СН'!$F$16</f>
        <v>0</v>
      </c>
      <c r="U387" s="36">
        <f>SUMIFS(СВЦЭМ!$K$40:$K$783,СВЦЭМ!$A$40:$A$783,$A387,СВЦЭМ!$B$40:$B$783,U$366)+'СЕТ СН'!$F$16</f>
        <v>0</v>
      </c>
      <c r="V387" s="36">
        <f>SUMIFS(СВЦЭМ!$K$40:$K$783,СВЦЭМ!$A$40:$A$783,$A387,СВЦЭМ!$B$40:$B$783,V$366)+'СЕТ СН'!$F$16</f>
        <v>0</v>
      </c>
      <c r="W387" s="36">
        <f>SUMIFS(СВЦЭМ!$K$40:$K$783,СВЦЭМ!$A$40:$A$783,$A387,СВЦЭМ!$B$40:$B$783,W$366)+'СЕТ СН'!$F$16</f>
        <v>0</v>
      </c>
      <c r="X387" s="36">
        <f>SUMIFS(СВЦЭМ!$K$40:$K$783,СВЦЭМ!$A$40:$A$783,$A387,СВЦЭМ!$B$40:$B$783,X$366)+'СЕТ СН'!$F$16</f>
        <v>0</v>
      </c>
      <c r="Y387" s="36">
        <f>SUMIFS(СВЦЭМ!$K$40:$K$783,СВЦЭМ!$A$40:$A$783,$A387,СВЦЭМ!$B$40:$B$783,Y$366)+'СЕТ СН'!$F$16</f>
        <v>0</v>
      </c>
    </row>
    <row r="388" spans="1:26" ht="15.75" hidden="1" x14ac:dyDescent="0.2">
      <c r="A388" s="35">
        <f t="shared" si="10"/>
        <v>44583</v>
      </c>
      <c r="B388" s="36">
        <f>SUMIFS(СВЦЭМ!$K$40:$K$783,СВЦЭМ!$A$40:$A$783,$A388,СВЦЭМ!$B$40:$B$783,B$366)+'СЕТ СН'!$F$16</f>
        <v>0</v>
      </c>
      <c r="C388" s="36">
        <f>SUMIFS(СВЦЭМ!$K$40:$K$783,СВЦЭМ!$A$40:$A$783,$A388,СВЦЭМ!$B$40:$B$783,C$366)+'СЕТ СН'!$F$16</f>
        <v>0</v>
      </c>
      <c r="D388" s="36">
        <f>SUMIFS(СВЦЭМ!$K$40:$K$783,СВЦЭМ!$A$40:$A$783,$A388,СВЦЭМ!$B$40:$B$783,D$366)+'СЕТ СН'!$F$16</f>
        <v>0</v>
      </c>
      <c r="E388" s="36">
        <f>SUMIFS(СВЦЭМ!$K$40:$K$783,СВЦЭМ!$A$40:$A$783,$A388,СВЦЭМ!$B$40:$B$783,E$366)+'СЕТ СН'!$F$16</f>
        <v>0</v>
      </c>
      <c r="F388" s="36">
        <f>SUMIFS(СВЦЭМ!$K$40:$K$783,СВЦЭМ!$A$40:$A$783,$A388,СВЦЭМ!$B$40:$B$783,F$366)+'СЕТ СН'!$F$16</f>
        <v>0</v>
      </c>
      <c r="G388" s="36">
        <f>SUMIFS(СВЦЭМ!$K$40:$K$783,СВЦЭМ!$A$40:$A$783,$A388,СВЦЭМ!$B$40:$B$783,G$366)+'СЕТ СН'!$F$16</f>
        <v>0</v>
      </c>
      <c r="H388" s="36">
        <f>SUMIFS(СВЦЭМ!$K$40:$K$783,СВЦЭМ!$A$40:$A$783,$A388,СВЦЭМ!$B$40:$B$783,H$366)+'СЕТ СН'!$F$16</f>
        <v>0</v>
      </c>
      <c r="I388" s="36">
        <f>SUMIFS(СВЦЭМ!$K$40:$K$783,СВЦЭМ!$A$40:$A$783,$A388,СВЦЭМ!$B$40:$B$783,I$366)+'СЕТ СН'!$F$16</f>
        <v>0</v>
      </c>
      <c r="J388" s="36">
        <f>SUMIFS(СВЦЭМ!$K$40:$K$783,СВЦЭМ!$A$40:$A$783,$A388,СВЦЭМ!$B$40:$B$783,J$366)+'СЕТ СН'!$F$16</f>
        <v>0</v>
      </c>
      <c r="K388" s="36">
        <f>SUMIFS(СВЦЭМ!$K$40:$K$783,СВЦЭМ!$A$40:$A$783,$A388,СВЦЭМ!$B$40:$B$783,K$366)+'СЕТ СН'!$F$16</f>
        <v>0</v>
      </c>
      <c r="L388" s="36">
        <f>SUMIFS(СВЦЭМ!$K$40:$K$783,СВЦЭМ!$A$40:$A$783,$A388,СВЦЭМ!$B$40:$B$783,L$366)+'СЕТ СН'!$F$16</f>
        <v>0</v>
      </c>
      <c r="M388" s="36">
        <f>SUMIFS(СВЦЭМ!$K$40:$K$783,СВЦЭМ!$A$40:$A$783,$A388,СВЦЭМ!$B$40:$B$783,M$366)+'СЕТ СН'!$F$16</f>
        <v>0</v>
      </c>
      <c r="N388" s="36">
        <f>SUMIFS(СВЦЭМ!$K$40:$K$783,СВЦЭМ!$A$40:$A$783,$A388,СВЦЭМ!$B$40:$B$783,N$366)+'СЕТ СН'!$F$16</f>
        <v>0</v>
      </c>
      <c r="O388" s="36">
        <f>SUMIFS(СВЦЭМ!$K$40:$K$783,СВЦЭМ!$A$40:$A$783,$A388,СВЦЭМ!$B$40:$B$783,O$366)+'СЕТ СН'!$F$16</f>
        <v>0</v>
      </c>
      <c r="P388" s="36">
        <f>SUMIFS(СВЦЭМ!$K$40:$K$783,СВЦЭМ!$A$40:$A$783,$A388,СВЦЭМ!$B$40:$B$783,P$366)+'СЕТ СН'!$F$16</f>
        <v>0</v>
      </c>
      <c r="Q388" s="36">
        <f>SUMIFS(СВЦЭМ!$K$40:$K$783,СВЦЭМ!$A$40:$A$783,$A388,СВЦЭМ!$B$40:$B$783,Q$366)+'СЕТ СН'!$F$16</f>
        <v>0</v>
      </c>
      <c r="R388" s="36">
        <f>SUMIFS(СВЦЭМ!$K$40:$K$783,СВЦЭМ!$A$40:$A$783,$A388,СВЦЭМ!$B$40:$B$783,R$366)+'СЕТ СН'!$F$16</f>
        <v>0</v>
      </c>
      <c r="S388" s="36">
        <f>SUMIFS(СВЦЭМ!$K$40:$K$783,СВЦЭМ!$A$40:$A$783,$A388,СВЦЭМ!$B$40:$B$783,S$366)+'СЕТ СН'!$F$16</f>
        <v>0</v>
      </c>
      <c r="T388" s="36">
        <f>SUMIFS(СВЦЭМ!$K$40:$K$783,СВЦЭМ!$A$40:$A$783,$A388,СВЦЭМ!$B$40:$B$783,T$366)+'СЕТ СН'!$F$16</f>
        <v>0</v>
      </c>
      <c r="U388" s="36">
        <f>SUMIFS(СВЦЭМ!$K$40:$K$783,СВЦЭМ!$A$40:$A$783,$A388,СВЦЭМ!$B$40:$B$783,U$366)+'СЕТ СН'!$F$16</f>
        <v>0</v>
      </c>
      <c r="V388" s="36">
        <f>SUMIFS(СВЦЭМ!$K$40:$K$783,СВЦЭМ!$A$40:$A$783,$A388,СВЦЭМ!$B$40:$B$783,V$366)+'СЕТ СН'!$F$16</f>
        <v>0</v>
      </c>
      <c r="W388" s="36">
        <f>SUMIFS(СВЦЭМ!$K$40:$K$783,СВЦЭМ!$A$40:$A$783,$A388,СВЦЭМ!$B$40:$B$783,W$366)+'СЕТ СН'!$F$16</f>
        <v>0</v>
      </c>
      <c r="X388" s="36">
        <f>SUMIFS(СВЦЭМ!$K$40:$K$783,СВЦЭМ!$A$40:$A$783,$A388,СВЦЭМ!$B$40:$B$783,X$366)+'СЕТ СН'!$F$16</f>
        <v>0</v>
      </c>
      <c r="Y388" s="36">
        <f>SUMIFS(СВЦЭМ!$K$40:$K$783,СВЦЭМ!$A$40:$A$783,$A388,СВЦЭМ!$B$40:$B$783,Y$366)+'СЕТ СН'!$F$16</f>
        <v>0</v>
      </c>
    </row>
    <row r="389" spans="1:26" ht="15.75" hidden="1" x14ac:dyDescent="0.2">
      <c r="A389" s="35">
        <f t="shared" si="10"/>
        <v>44584</v>
      </c>
      <c r="B389" s="36">
        <f>SUMIFS(СВЦЭМ!$K$40:$K$783,СВЦЭМ!$A$40:$A$783,$A389,СВЦЭМ!$B$40:$B$783,B$366)+'СЕТ СН'!$F$16</f>
        <v>0</v>
      </c>
      <c r="C389" s="36">
        <f>SUMIFS(СВЦЭМ!$K$40:$K$783,СВЦЭМ!$A$40:$A$783,$A389,СВЦЭМ!$B$40:$B$783,C$366)+'СЕТ СН'!$F$16</f>
        <v>0</v>
      </c>
      <c r="D389" s="36">
        <f>SUMIFS(СВЦЭМ!$K$40:$K$783,СВЦЭМ!$A$40:$A$783,$A389,СВЦЭМ!$B$40:$B$783,D$366)+'СЕТ СН'!$F$16</f>
        <v>0</v>
      </c>
      <c r="E389" s="36">
        <f>SUMIFS(СВЦЭМ!$K$40:$K$783,СВЦЭМ!$A$40:$A$783,$A389,СВЦЭМ!$B$40:$B$783,E$366)+'СЕТ СН'!$F$16</f>
        <v>0</v>
      </c>
      <c r="F389" s="36">
        <f>SUMIFS(СВЦЭМ!$K$40:$K$783,СВЦЭМ!$A$40:$A$783,$A389,СВЦЭМ!$B$40:$B$783,F$366)+'СЕТ СН'!$F$16</f>
        <v>0</v>
      </c>
      <c r="G389" s="36">
        <f>SUMIFS(СВЦЭМ!$K$40:$K$783,СВЦЭМ!$A$40:$A$783,$A389,СВЦЭМ!$B$40:$B$783,G$366)+'СЕТ СН'!$F$16</f>
        <v>0</v>
      </c>
      <c r="H389" s="36">
        <f>SUMIFS(СВЦЭМ!$K$40:$K$783,СВЦЭМ!$A$40:$A$783,$A389,СВЦЭМ!$B$40:$B$783,H$366)+'СЕТ СН'!$F$16</f>
        <v>0</v>
      </c>
      <c r="I389" s="36">
        <f>SUMIFS(СВЦЭМ!$K$40:$K$783,СВЦЭМ!$A$40:$A$783,$A389,СВЦЭМ!$B$40:$B$783,I$366)+'СЕТ СН'!$F$16</f>
        <v>0</v>
      </c>
      <c r="J389" s="36">
        <f>SUMIFS(СВЦЭМ!$K$40:$K$783,СВЦЭМ!$A$40:$A$783,$A389,СВЦЭМ!$B$40:$B$783,J$366)+'СЕТ СН'!$F$16</f>
        <v>0</v>
      </c>
      <c r="K389" s="36">
        <f>SUMIFS(СВЦЭМ!$K$40:$K$783,СВЦЭМ!$A$40:$A$783,$A389,СВЦЭМ!$B$40:$B$783,K$366)+'СЕТ СН'!$F$16</f>
        <v>0</v>
      </c>
      <c r="L389" s="36">
        <f>SUMIFS(СВЦЭМ!$K$40:$K$783,СВЦЭМ!$A$40:$A$783,$A389,СВЦЭМ!$B$40:$B$783,L$366)+'СЕТ СН'!$F$16</f>
        <v>0</v>
      </c>
      <c r="M389" s="36">
        <f>SUMIFS(СВЦЭМ!$K$40:$K$783,СВЦЭМ!$A$40:$A$783,$A389,СВЦЭМ!$B$40:$B$783,M$366)+'СЕТ СН'!$F$16</f>
        <v>0</v>
      </c>
      <c r="N389" s="36">
        <f>SUMIFS(СВЦЭМ!$K$40:$K$783,СВЦЭМ!$A$40:$A$783,$A389,СВЦЭМ!$B$40:$B$783,N$366)+'СЕТ СН'!$F$16</f>
        <v>0</v>
      </c>
      <c r="O389" s="36">
        <f>SUMIFS(СВЦЭМ!$K$40:$K$783,СВЦЭМ!$A$40:$A$783,$A389,СВЦЭМ!$B$40:$B$783,O$366)+'СЕТ СН'!$F$16</f>
        <v>0</v>
      </c>
      <c r="P389" s="36">
        <f>SUMIFS(СВЦЭМ!$K$40:$K$783,СВЦЭМ!$A$40:$A$783,$A389,СВЦЭМ!$B$40:$B$783,P$366)+'СЕТ СН'!$F$16</f>
        <v>0</v>
      </c>
      <c r="Q389" s="36">
        <f>SUMIFS(СВЦЭМ!$K$40:$K$783,СВЦЭМ!$A$40:$A$783,$A389,СВЦЭМ!$B$40:$B$783,Q$366)+'СЕТ СН'!$F$16</f>
        <v>0</v>
      </c>
      <c r="R389" s="36">
        <f>SUMIFS(СВЦЭМ!$K$40:$K$783,СВЦЭМ!$A$40:$A$783,$A389,СВЦЭМ!$B$40:$B$783,R$366)+'СЕТ СН'!$F$16</f>
        <v>0</v>
      </c>
      <c r="S389" s="36">
        <f>SUMIFS(СВЦЭМ!$K$40:$K$783,СВЦЭМ!$A$40:$A$783,$A389,СВЦЭМ!$B$40:$B$783,S$366)+'СЕТ СН'!$F$16</f>
        <v>0</v>
      </c>
      <c r="T389" s="36">
        <f>SUMIFS(СВЦЭМ!$K$40:$K$783,СВЦЭМ!$A$40:$A$783,$A389,СВЦЭМ!$B$40:$B$783,T$366)+'СЕТ СН'!$F$16</f>
        <v>0</v>
      </c>
      <c r="U389" s="36">
        <f>SUMIFS(СВЦЭМ!$K$40:$K$783,СВЦЭМ!$A$40:$A$783,$A389,СВЦЭМ!$B$40:$B$783,U$366)+'СЕТ СН'!$F$16</f>
        <v>0</v>
      </c>
      <c r="V389" s="36">
        <f>SUMIFS(СВЦЭМ!$K$40:$K$783,СВЦЭМ!$A$40:$A$783,$A389,СВЦЭМ!$B$40:$B$783,V$366)+'СЕТ СН'!$F$16</f>
        <v>0</v>
      </c>
      <c r="W389" s="36">
        <f>SUMIFS(СВЦЭМ!$K$40:$K$783,СВЦЭМ!$A$40:$A$783,$A389,СВЦЭМ!$B$40:$B$783,W$366)+'СЕТ СН'!$F$16</f>
        <v>0</v>
      </c>
      <c r="X389" s="36">
        <f>SUMIFS(СВЦЭМ!$K$40:$K$783,СВЦЭМ!$A$40:$A$783,$A389,СВЦЭМ!$B$40:$B$783,X$366)+'СЕТ СН'!$F$16</f>
        <v>0</v>
      </c>
      <c r="Y389" s="36">
        <f>SUMIFS(СВЦЭМ!$K$40:$K$783,СВЦЭМ!$A$40:$A$783,$A389,СВЦЭМ!$B$40:$B$783,Y$366)+'СЕТ СН'!$F$16</f>
        <v>0</v>
      </c>
    </row>
    <row r="390" spans="1:26" ht="15.75" hidden="1" x14ac:dyDescent="0.2">
      <c r="A390" s="35">
        <f t="shared" si="10"/>
        <v>44585</v>
      </c>
      <c r="B390" s="36">
        <f>SUMIFS(СВЦЭМ!$K$40:$K$783,СВЦЭМ!$A$40:$A$783,$A390,СВЦЭМ!$B$40:$B$783,B$366)+'СЕТ СН'!$F$16</f>
        <v>0</v>
      </c>
      <c r="C390" s="36">
        <f>SUMIFS(СВЦЭМ!$K$40:$K$783,СВЦЭМ!$A$40:$A$783,$A390,СВЦЭМ!$B$40:$B$783,C$366)+'СЕТ СН'!$F$16</f>
        <v>0</v>
      </c>
      <c r="D390" s="36">
        <f>SUMIFS(СВЦЭМ!$K$40:$K$783,СВЦЭМ!$A$40:$A$783,$A390,СВЦЭМ!$B$40:$B$783,D$366)+'СЕТ СН'!$F$16</f>
        <v>0</v>
      </c>
      <c r="E390" s="36">
        <f>SUMIFS(СВЦЭМ!$K$40:$K$783,СВЦЭМ!$A$40:$A$783,$A390,СВЦЭМ!$B$40:$B$783,E$366)+'СЕТ СН'!$F$16</f>
        <v>0</v>
      </c>
      <c r="F390" s="36">
        <f>SUMIFS(СВЦЭМ!$K$40:$K$783,СВЦЭМ!$A$40:$A$783,$A390,СВЦЭМ!$B$40:$B$783,F$366)+'СЕТ СН'!$F$16</f>
        <v>0</v>
      </c>
      <c r="G390" s="36">
        <f>SUMIFS(СВЦЭМ!$K$40:$K$783,СВЦЭМ!$A$40:$A$783,$A390,СВЦЭМ!$B$40:$B$783,G$366)+'СЕТ СН'!$F$16</f>
        <v>0</v>
      </c>
      <c r="H390" s="36">
        <f>SUMIFS(СВЦЭМ!$K$40:$K$783,СВЦЭМ!$A$40:$A$783,$A390,СВЦЭМ!$B$40:$B$783,H$366)+'СЕТ СН'!$F$16</f>
        <v>0</v>
      </c>
      <c r="I390" s="36">
        <f>SUMIFS(СВЦЭМ!$K$40:$K$783,СВЦЭМ!$A$40:$A$783,$A390,СВЦЭМ!$B$40:$B$783,I$366)+'СЕТ СН'!$F$16</f>
        <v>0</v>
      </c>
      <c r="J390" s="36">
        <f>SUMIFS(СВЦЭМ!$K$40:$K$783,СВЦЭМ!$A$40:$A$783,$A390,СВЦЭМ!$B$40:$B$783,J$366)+'СЕТ СН'!$F$16</f>
        <v>0</v>
      </c>
      <c r="K390" s="36">
        <f>SUMIFS(СВЦЭМ!$K$40:$K$783,СВЦЭМ!$A$40:$A$783,$A390,СВЦЭМ!$B$40:$B$783,K$366)+'СЕТ СН'!$F$16</f>
        <v>0</v>
      </c>
      <c r="L390" s="36">
        <f>SUMIFS(СВЦЭМ!$K$40:$K$783,СВЦЭМ!$A$40:$A$783,$A390,СВЦЭМ!$B$40:$B$783,L$366)+'СЕТ СН'!$F$16</f>
        <v>0</v>
      </c>
      <c r="M390" s="36">
        <f>SUMIFS(СВЦЭМ!$K$40:$K$783,СВЦЭМ!$A$40:$A$783,$A390,СВЦЭМ!$B$40:$B$783,M$366)+'СЕТ СН'!$F$16</f>
        <v>0</v>
      </c>
      <c r="N390" s="36">
        <f>SUMIFS(СВЦЭМ!$K$40:$K$783,СВЦЭМ!$A$40:$A$783,$A390,СВЦЭМ!$B$40:$B$783,N$366)+'СЕТ СН'!$F$16</f>
        <v>0</v>
      </c>
      <c r="O390" s="36">
        <f>SUMIFS(СВЦЭМ!$K$40:$K$783,СВЦЭМ!$A$40:$A$783,$A390,СВЦЭМ!$B$40:$B$783,O$366)+'СЕТ СН'!$F$16</f>
        <v>0</v>
      </c>
      <c r="P390" s="36">
        <f>SUMIFS(СВЦЭМ!$K$40:$K$783,СВЦЭМ!$A$40:$A$783,$A390,СВЦЭМ!$B$40:$B$783,P$366)+'СЕТ СН'!$F$16</f>
        <v>0</v>
      </c>
      <c r="Q390" s="36">
        <f>SUMIFS(СВЦЭМ!$K$40:$K$783,СВЦЭМ!$A$40:$A$783,$A390,СВЦЭМ!$B$40:$B$783,Q$366)+'СЕТ СН'!$F$16</f>
        <v>0</v>
      </c>
      <c r="R390" s="36">
        <f>SUMIFS(СВЦЭМ!$K$40:$K$783,СВЦЭМ!$A$40:$A$783,$A390,СВЦЭМ!$B$40:$B$783,R$366)+'СЕТ СН'!$F$16</f>
        <v>0</v>
      </c>
      <c r="S390" s="36">
        <f>SUMIFS(СВЦЭМ!$K$40:$K$783,СВЦЭМ!$A$40:$A$783,$A390,СВЦЭМ!$B$40:$B$783,S$366)+'СЕТ СН'!$F$16</f>
        <v>0</v>
      </c>
      <c r="T390" s="36">
        <f>SUMIFS(СВЦЭМ!$K$40:$K$783,СВЦЭМ!$A$40:$A$783,$A390,СВЦЭМ!$B$40:$B$783,T$366)+'СЕТ СН'!$F$16</f>
        <v>0</v>
      </c>
      <c r="U390" s="36">
        <f>SUMIFS(СВЦЭМ!$K$40:$K$783,СВЦЭМ!$A$40:$A$783,$A390,СВЦЭМ!$B$40:$B$783,U$366)+'СЕТ СН'!$F$16</f>
        <v>0</v>
      </c>
      <c r="V390" s="36">
        <f>SUMIFS(СВЦЭМ!$K$40:$K$783,СВЦЭМ!$A$40:$A$783,$A390,СВЦЭМ!$B$40:$B$783,V$366)+'СЕТ СН'!$F$16</f>
        <v>0</v>
      </c>
      <c r="W390" s="36">
        <f>SUMIFS(СВЦЭМ!$K$40:$K$783,СВЦЭМ!$A$40:$A$783,$A390,СВЦЭМ!$B$40:$B$783,W$366)+'СЕТ СН'!$F$16</f>
        <v>0</v>
      </c>
      <c r="X390" s="36">
        <f>SUMIFS(СВЦЭМ!$K$40:$K$783,СВЦЭМ!$A$40:$A$783,$A390,СВЦЭМ!$B$40:$B$783,X$366)+'СЕТ СН'!$F$16</f>
        <v>0</v>
      </c>
      <c r="Y390" s="36">
        <f>SUMIFS(СВЦЭМ!$K$40:$K$783,СВЦЭМ!$A$40:$A$783,$A390,СВЦЭМ!$B$40:$B$783,Y$366)+'СЕТ СН'!$F$16</f>
        <v>0</v>
      </c>
    </row>
    <row r="391" spans="1:26" ht="15.75" hidden="1" x14ac:dyDescent="0.2">
      <c r="A391" s="35">
        <f t="shared" si="10"/>
        <v>44586</v>
      </c>
      <c r="B391" s="36">
        <f>SUMIFS(СВЦЭМ!$K$40:$K$783,СВЦЭМ!$A$40:$A$783,$A391,СВЦЭМ!$B$40:$B$783,B$366)+'СЕТ СН'!$F$16</f>
        <v>0</v>
      </c>
      <c r="C391" s="36">
        <f>SUMIFS(СВЦЭМ!$K$40:$K$783,СВЦЭМ!$A$40:$A$783,$A391,СВЦЭМ!$B$40:$B$783,C$366)+'СЕТ СН'!$F$16</f>
        <v>0</v>
      </c>
      <c r="D391" s="36">
        <f>SUMIFS(СВЦЭМ!$K$40:$K$783,СВЦЭМ!$A$40:$A$783,$A391,СВЦЭМ!$B$40:$B$783,D$366)+'СЕТ СН'!$F$16</f>
        <v>0</v>
      </c>
      <c r="E391" s="36">
        <f>SUMIFS(СВЦЭМ!$K$40:$K$783,СВЦЭМ!$A$40:$A$783,$A391,СВЦЭМ!$B$40:$B$783,E$366)+'СЕТ СН'!$F$16</f>
        <v>0</v>
      </c>
      <c r="F391" s="36">
        <f>SUMIFS(СВЦЭМ!$K$40:$K$783,СВЦЭМ!$A$40:$A$783,$A391,СВЦЭМ!$B$40:$B$783,F$366)+'СЕТ СН'!$F$16</f>
        <v>0</v>
      </c>
      <c r="G391" s="36">
        <f>SUMIFS(СВЦЭМ!$K$40:$K$783,СВЦЭМ!$A$40:$A$783,$A391,СВЦЭМ!$B$40:$B$783,G$366)+'СЕТ СН'!$F$16</f>
        <v>0</v>
      </c>
      <c r="H391" s="36">
        <f>SUMIFS(СВЦЭМ!$K$40:$K$783,СВЦЭМ!$A$40:$A$783,$A391,СВЦЭМ!$B$40:$B$783,H$366)+'СЕТ СН'!$F$16</f>
        <v>0</v>
      </c>
      <c r="I391" s="36">
        <f>SUMIFS(СВЦЭМ!$K$40:$K$783,СВЦЭМ!$A$40:$A$783,$A391,СВЦЭМ!$B$40:$B$783,I$366)+'СЕТ СН'!$F$16</f>
        <v>0</v>
      </c>
      <c r="J391" s="36">
        <f>SUMIFS(СВЦЭМ!$K$40:$K$783,СВЦЭМ!$A$40:$A$783,$A391,СВЦЭМ!$B$40:$B$783,J$366)+'СЕТ СН'!$F$16</f>
        <v>0</v>
      </c>
      <c r="K391" s="36">
        <f>SUMIFS(СВЦЭМ!$K$40:$K$783,СВЦЭМ!$A$40:$A$783,$A391,СВЦЭМ!$B$40:$B$783,K$366)+'СЕТ СН'!$F$16</f>
        <v>0</v>
      </c>
      <c r="L391" s="36">
        <f>SUMIFS(СВЦЭМ!$K$40:$K$783,СВЦЭМ!$A$40:$A$783,$A391,СВЦЭМ!$B$40:$B$783,L$366)+'СЕТ СН'!$F$16</f>
        <v>0</v>
      </c>
      <c r="M391" s="36">
        <f>SUMIFS(СВЦЭМ!$K$40:$K$783,СВЦЭМ!$A$40:$A$783,$A391,СВЦЭМ!$B$40:$B$783,M$366)+'СЕТ СН'!$F$16</f>
        <v>0</v>
      </c>
      <c r="N391" s="36">
        <f>SUMIFS(СВЦЭМ!$K$40:$K$783,СВЦЭМ!$A$40:$A$783,$A391,СВЦЭМ!$B$40:$B$783,N$366)+'СЕТ СН'!$F$16</f>
        <v>0</v>
      </c>
      <c r="O391" s="36">
        <f>SUMIFS(СВЦЭМ!$K$40:$K$783,СВЦЭМ!$A$40:$A$783,$A391,СВЦЭМ!$B$40:$B$783,O$366)+'СЕТ СН'!$F$16</f>
        <v>0</v>
      </c>
      <c r="P391" s="36">
        <f>SUMIFS(СВЦЭМ!$K$40:$K$783,СВЦЭМ!$A$40:$A$783,$A391,СВЦЭМ!$B$40:$B$783,P$366)+'СЕТ СН'!$F$16</f>
        <v>0</v>
      </c>
      <c r="Q391" s="36">
        <f>SUMIFS(СВЦЭМ!$K$40:$K$783,СВЦЭМ!$A$40:$A$783,$A391,СВЦЭМ!$B$40:$B$783,Q$366)+'СЕТ СН'!$F$16</f>
        <v>0</v>
      </c>
      <c r="R391" s="36">
        <f>SUMIFS(СВЦЭМ!$K$40:$K$783,СВЦЭМ!$A$40:$A$783,$A391,СВЦЭМ!$B$40:$B$783,R$366)+'СЕТ СН'!$F$16</f>
        <v>0</v>
      </c>
      <c r="S391" s="36">
        <f>SUMIFS(СВЦЭМ!$K$40:$K$783,СВЦЭМ!$A$40:$A$783,$A391,СВЦЭМ!$B$40:$B$783,S$366)+'СЕТ СН'!$F$16</f>
        <v>0</v>
      </c>
      <c r="T391" s="36">
        <f>SUMIFS(СВЦЭМ!$K$40:$K$783,СВЦЭМ!$A$40:$A$783,$A391,СВЦЭМ!$B$40:$B$783,T$366)+'СЕТ СН'!$F$16</f>
        <v>0</v>
      </c>
      <c r="U391" s="36">
        <f>SUMIFS(СВЦЭМ!$K$40:$K$783,СВЦЭМ!$A$40:$A$783,$A391,СВЦЭМ!$B$40:$B$783,U$366)+'СЕТ СН'!$F$16</f>
        <v>0</v>
      </c>
      <c r="V391" s="36">
        <f>SUMIFS(СВЦЭМ!$K$40:$K$783,СВЦЭМ!$A$40:$A$783,$A391,СВЦЭМ!$B$40:$B$783,V$366)+'СЕТ СН'!$F$16</f>
        <v>0</v>
      </c>
      <c r="W391" s="36">
        <f>SUMIFS(СВЦЭМ!$K$40:$K$783,СВЦЭМ!$A$40:$A$783,$A391,СВЦЭМ!$B$40:$B$783,W$366)+'СЕТ СН'!$F$16</f>
        <v>0</v>
      </c>
      <c r="X391" s="36">
        <f>SUMIFS(СВЦЭМ!$K$40:$K$783,СВЦЭМ!$A$40:$A$783,$A391,СВЦЭМ!$B$40:$B$783,X$366)+'СЕТ СН'!$F$16</f>
        <v>0</v>
      </c>
      <c r="Y391" s="36">
        <f>SUMIFS(СВЦЭМ!$K$40:$K$783,СВЦЭМ!$A$40:$A$783,$A391,СВЦЭМ!$B$40:$B$783,Y$366)+'СЕТ СН'!$F$16</f>
        <v>0</v>
      </c>
    </row>
    <row r="392" spans="1:26" ht="15.75" hidden="1" x14ac:dyDescent="0.2">
      <c r="A392" s="35">
        <f t="shared" si="10"/>
        <v>44587</v>
      </c>
      <c r="B392" s="36">
        <f>SUMIFS(СВЦЭМ!$K$40:$K$783,СВЦЭМ!$A$40:$A$783,$A392,СВЦЭМ!$B$40:$B$783,B$366)+'СЕТ СН'!$F$16</f>
        <v>0</v>
      </c>
      <c r="C392" s="36">
        <f>SUMIFS(СВЦЭМ!$K$40:$K$783,СВЦЭМ!$A$40:$A$783,$A392,СВЦЭМ!$B$40:$B$783,C$366)+'СЕТ СН'!$F$16</f>
        <v>0</v>
      </c>
      <c r="D392" s="36">
        <f>SUMIFS(СВЦЭМ!$K$40:$K$783,СВЦЭМ!$A$40:$A$783,$A392,СВЦЭМ!$B$40:$B$783,D$366)+'СЕТ СН'!$F$16</f>
        <v>0</v>
      </c>
      <c r="E392" s="36">
        <f>SUMIFS(СВЦЭМ!$K$40:$K$783,СВЦЭМ!$A$40:$A$783,$A392,СВЦЭМ!$B$40:$B$783,E$366)+'СЕТ СН'!$F$16</f>
        <v>0</v>
      </c>
      <c r="F392" s="36">
        <f>SUMIFS(СВЦЭМ!$K$40:$K$783,СВЦЭМ!$A$40:$A$783,$A392,СВЦЭМ!$B$40:$B$783,F$366)+'СЕТ СН'!$F$16</f>
        <v>0</v>
      </c>
      <c r="G392" s="36">
        <f>SUMIFS(СВЦЭМ!$K$40:$K$783,СВЦЭМ!$A$40:$A$783,$A392,СВЦЭМ!$B$40:$B$783,G$366)+'СЕТ СН'!$F$16</f>
        <v>0</v>
      </c>
      <c r="H392" s="36">
        <f>SUMIFS(СВЦЭМ!$K$40:$K$783,СВЦЭМ!$A$40:$A$783,$A392,СВЦЭМ!$B$40:$B$783,H$366)+'СЕТ СН'!$F$16</f>
        <v>0</v>
      </c>
      <c r="I392" s="36">
        <f>SUMIFS(СВЦЭМ!$K$40:$K$783,СВЦЭМ!$A$40:$A$783,$A392,СВЦЭМ!$B$40:$B$783,I$366)+'СЕТ СН'!$F$16</f>
        <v>0</v>
      </c>
      <c r="J392" s="36">
        <f>SUMIFS(СВЦЭМ!$K$40:$K$783,СВЦЭМ!$A$40:$A$783,$A392,СВЦЭМ!$B$40:$B$783,J$366)+'СЕТ СН'!$F$16</f>
        <v>0</v>
      </c>
      <c r="K392" s="36">
        <f>SUMIFS(СВЦЭМ!$K$40:$K$783,СВЦЭМ!$A$40:$A$783,$A392,СВЦЭМ!$B$40:$B$783,K$366)+'СЕТ СН'!$F$16</f>
        <v>0</v>
      </c>
      <c r="L392" s="36">
        <f>SUMIFS(СВЦЭМ!$K$40:$K$783,СВЦЭМ!$A$40:$A$783,$A392,СВЦЭМ!$B$40:$B$783,L$366)+'СЕТ СН'!$F$16</f>
        <v>0</v>
      </c>
      <c r="M392" s="36">
        <f>SUMIFS(СВЦЭМ!$K$40:$K$783,СВЦЭМ!$A$40:$A$783,$A392,СВЦЭМ!$B$40:$B$783,M$366)+'СЕТ СН'!$F$16</f>
        <v>0</v>
      </c>
      <c r="N392" s="36">
        <f>SUMIFS(СВЦЭМ!$K$40:$K$783,СВЦЭМ!$A$40:$A$783,$A392,СВЦЭМ!$B$40:$B$783,N$366)+'СЕТ СН'!$F$16</f>
        <v>0</v>
      </c>
      <c r="O392" s="36">
        <f>SUMIFS(СВЦЭМ!$K$40:$K$783,СВЦЭМ!$A$40:$A$783,$A392,СВЦЭМ!$B$40:$B$783,O$366)+'СЕТ СН'!$F$16</f>
        <v>0</v>
      </c>
      <c r="P392" s="36">
        <f>SUMIFS(СВЦЭМ!$K$40:$K$783,СВЦЭМ!$A$40:$A$783,$A392,СВЦЭМ!$B$40:$B$783,P$366)+'СЕТ СН'!$F$16</f>
        <v>0</v>
      </c>
      <c r="Q392" s="36">
        <f>SUMIFS(СВЦЭМ!$K$40:$K$783,СВЦЭМ!$A$40:$A$783,$A392,СВЦЭМ!$B$40:$B$783,Q$366)+'СЕТ СН'!$F$16</f>
        <v>0</v>
      </c>
      <c r="R392" s="36">
        <f>SUMIFS(СВЦЭМ!$K$40:$K$783,СВЦЭМ!$A$40:$A$783,$A392,СВЦЭМ!$B$40:$B$783,R$366)+'СЕТ СН'!$F$16</f>
        <v>0</v>
      </c>
      <c r="S392" s="36">
        <f>SUMIFS(СВЦЭМ!$K$40:$K$783,СВЦЭМ!$A$40:$A$783,$A392,СВЦЭМ!$B$40:$B$783,S$366)+'СЕТ СН'!$F$16</f>
        <v>0</v>
      </c>
      <c r="T392" s="36">
        <f>SUMIFS(СВЦЭМ!$K$40:$K$783,СВЦЭМ!$A$40:$A$783,$A392,СВЦЭМ!$B$40:$B$783,T$366)+'СЕТ СН'!$F$16</f>
        <v>0</v>
      </c>
      <c r="U392" s="36">
        <f>SUMIFS(СВЦЭМ!$K$40:$K$783,СВЦЭМ!$A$40:$A$783,$A392,СВЦЭМ!$B$40:$B$783,U$366)+'СЕТ СН'!$F$16</f>
        <v>0</v>
      </c>
      <c r="V392" s="36">
        <f>SUMIFS(СВЦЭМ!$K$40:$K$783,СВЦЭМ!$A$40:$A$783,$A392,СВЦЭМ!$B$40:$B$783,V$366)+'СЕТ СН'!$F$16</f>
        <v>0</v>
      </c>
      <c r="W392" s="36">
        <f>SUMIFS(СВЦЭМ!$K$40:$K$783,СВЦЭМ!$A$40:$A$783,$A392,СВЦЭМ!$B$40:$B$783,W$366)+'СЕТ СН'!$F$16</f>
        <v>0</v>
      </c>
      <c r="X392" s="36">
        <f>SUMIFS(СВЦЭМ!$K$40:$K$783,СВЦЭМ!$A$40:$A$783,$A392,СВЦЭМ!$B$40:$B$783,X$366)+'СЕТ СН'!$F$16</f>
        <v>0</v>
      </c>
      <c r="Y392" s="36">
        <f>SUMIFS(СВЦЭМ!$K$40:$K$783,СВЦЭМ!$A$40:$A$783,$A392,СВЦЭМ!$B$40:$B$783,Y$366)+'СЕТ СН'!$F$16</f>
        <v>0</v>
      </c>
    </row>
    <row r="393" spans="1:26" ht="15.75" hidden="1" x14ac:dyDescent="0.2">
      <c r="A393" s="35">
        <f t="shared" si="10"/>
        <v>44588</v>
      </c>
      <c r="B393" s="36">
        <f>SUMIFS(СВЦЭМ!$K$40:$K$783,СВЦЭМ!$A$40:$A$783,$A393,СВЦЭМ!$B$40:$B$783,B$366)+'СЕТ СН'!$F$16</f>
        <v>0</v>
      </c>
      <c r="C393" s="36">
        <f>SUMIFS(СВЦЭМ!$K$40:$K$783,СВЦЭМ!$A$40:$A$783,$A393,СВЦЭМ!$B$40:$B$783,C$366)+'СЕТ СН'!$F$16</f>
        <v>0</v>
      </c>
      <c r="D393" s="36">
        <f>SUMIFS(СВЦЭМ!$K$40:$K$783,СВЦЭМ!$A$40:$A$783,$A393,СВЦЭМ!$B$40:$B$783,D$366)+'СЕТ СН'!$F$16</f>
        <v>0</v>
      </c>
      <c r="E393" s="36">
        <f>SUMIFS(СВЦЭМ!$K$40:$K$783,СВЦЭМ!$A$40:$A$783,$A393,СВЦЭМ!$B$40:$B$783,E$366)+'СЕТ СН'!$F$16</f>
        <v>0</v>
      </c>
      <c r="F393" s="36">
        <f>SUMIFS(СВЦЭМ!$K$40:$K$783,СВЦЭМ!$A$40:$A$783,$A393,СВЦЭМ!$B$40:$B$783,F$366)+'СЕТ СН'!$F$16</f>
        <v>0</v>
      </c>
      <c r="G393" s="36">
        <f>SUMIFS(СВЦЭМ!$K$40:$K$783,СВЦЭМ!$A$40:$A$783,$A393,СВЦЭМ!$B$40:$B$783,G$366)+'СЕТ СН'!$F$16</f>
        <v>0</v>
      </c>
      <c r="H393" s="36">
        <f>SUMIFS(СВЦЭМ!$K$40:$K$783,СВЦЭМ!$A$40:$A$783,$A393,СВЦЭМ!$B$40:$B$783,H$366)+'СЕТ СН'!$F$16</f>
        <v>0</v>
      </c>
      <c r="I393" s="36">
        <f>SUMIFS(СВЦЭМ!$K$40:$K$783,СВЦЭМ!$A$40:$A$783,$A393,СВЦЭМ!$B$40:$B$783,I$366)+'СЕТ СН'!$F$16</f>
        <v>0</v>
      </c>
      <c r="J393" s="36">
        <f>SUMIFS(СВЦЭМ!$K$40:$K$783,СВЦЭМ!$A$40:$A$783,$A393,СВЦЭМ!$B$40:$B$783,J$366)+'СЕТ СН'!$F$16</f>
        <v>0</v>
      </c>
      <c r="K393" s="36">
        <f>SUMIFS(СВЦЭМ!$K$40:$K$783,СВЦЭМ!$A$40:$A$783,$A393,СВЦЭМ!$B$40:$B$783,K$366)+'СЕТ СН'!$F$16</f>
        <v>0</v>
      </c>
      <c r="L393" s="36">
        <f>SUMIFS(СВЦЭМ!$K$40:$K$783,СВЦЭМ!$A$40:$A$783,$A393,СВЦЭМ!$B$40:$B$783,L$366)+'СЕТ СН'!$F$16</f>
        <v>0</v>
      </c>
      <c r="M393" s="36">
        <f>SUMIFS(СВЦЭМ!$K$40:$K$783,СВЦЭМ!$A$40:$A$783,$A393,СВЦЭМ!$B$40:$B$783,M$366)+'СЕТ СН'!$F$16</f>
        <v>0</v>
      </c>
      <c r="N393" s="36">
        <f>SUMIFS(СВЦЭМ!$K$40:$K$783,СВЦЭМ!$A$40:$A$783,$A393,СВЦЭМ!$B$40:$B$783,N$366)+'СЕТ СН'!$F$16</f>
        <v>0</v>
      </c>
      <c r="O393" s="36">
        <f>SUMIFS(СВЦЭМ!$K$40:$K$783,СВЦЭМ!$A$40:$A$783,$A393,СВЦЭМ!$B$40:$B$783,O$366)+'СЕТ СН'!$F$16</f>
        <v>0</v>
      </c>
      <c r="P393" s="36">
        <f>SUMIFS(СВЦЭМ!$K$40:$K$783,СВЦЭМ!$A$40:$A$783,$A393,СВЦЭМ!$B$40:$B$783,P$366)+'СЕТ СН'!$F$16</f>
        <v>0</v>
      </c>
      <c r="Q393" s="36">
        <f>SUMIFS(СВЦЭМ!$K$40:$K$783,СВЦЭМ!$A$40:$A$783,$A393,СВЦЭМ!$B$40:$B$783,Q$366)+'СЕТ СН'!$F$16</f>
        <v>0</v>
      </c>
      <c r="R393" s="36">
        <f>SUMIFS(СВЦЭМ!$K$40:$K$783,СВЦЭМ!$A$40:$A$783,$A393,СВЦЭМ!$B$40:$B$783,R$366)+'СЕТ СН'!$F$16</f>
        <v>0</v>
      </c>
      <c r="S393" s="36">
        <f>SUMIFS(СВЦЭМ!$K$40:$K$783,СВЦЭМ!$A$40:$A$783,$A393,СВЦЭМ!$B$40:$B$783,S$366)+'СЕТ СН'!$F$16</f>
        <v>0</v>
      </c>
      <c r="T393" s="36">
        <f>SUMIFS(СВЦЭМ!$K$40:$K$783,СВЦЭМ!$A$40:$A$783,$A393,СВЦЭМ!$B$40:$B$783,T$366)+'СЕТ СН'!$F$16</f>
        <v>0</v>
      </c>
      <c r="U393" s="36">
        <f>SUMIFS(СВЦЭМ!$K$40:$K$783,СВЦЭМ!$A$40:$A$783,$A393,СВЦЭМ!$B$40:$B$783,U$366)+'СЕТ СН'!$F$16</f>
        <v>0</v>
      </c>
      <c r="V393" s="36">
        <f>SUMIFS(СВЦЭМ!$K$40:$K$783,СВЦЭМ!$A$40:$A$783,$A393,СВЦЭМ!$B$40:$B$783,V$366)+'СЕТ СН'!$F$16</f>
        <v>0</v>
      </c>
      <c r="W393" s="36">
        <f>SUMIFS(СВЦЭМ!$K$40:$K$783,СВЦЭМ!$A$40:$A$783,$A393,СВЦЭМ!$B$40:$B$783,W$366)+'СЕТ СН'!$F$16</f>
        <v>0</v>
      </c>
      <c r="X393" s="36">
        <f>SUMIFS(СВЦЭМ!$K$40:$K$783,СВЦЭМ!$A$40:$A$783,$A393,СВЦЭМ!$B$40:$B$783,X$366)+'СЕТ СН'!$F$16</f>
        <v>0</v>
      </c>
      <c r="Y393" s="36">
        <f>SUMIFS(СВЦЭМ!$K$40:$K$783,СВЦЭМ!$A$40:$A$783,$A393,СВЦЭМ!$B$40:$B$783,Y$366)+'СЕТ СН'!$F$16</f>
        <v>0</v>
      </c>
    </row>
    <row r="394" spans="1:26" ht="15.75" hidden="1" x14ac:dyDescent="0.2">
      <c r="A394" s="35">
        <f t="shared" si="10"/>
        <v>44589</v>
      </c>
      <c r="B394" s="36">
        <f>SUMIFS(СВЦЭМ!$K$40:$K$783,СВЦЭМ!$A$40:$A$783,$A394,СВЦЭМ!$B$40:$B$783,B$366)+'СЕТ СН'!$F$16</f>
        <v>0</v>
      </c>
      <c r="C394" s="36">
        <f>SUMIFS(СВЦЭМ!$K$40:$K$783,СВЦЭМ!$A$40:$A$783,$A394,СВЦЭМ!$B$40:$B$783,C$366)+'СЕТ СН'!$F$16</f>
        <v>0</v>
      </c>
      <c r="D394" s="36">
        <f>SUMIFS(СВЦЭМ!$K$40:$K$783,СВЦЭМ!$A$40:$A$783,$A394,СВЦЭМ!$B$40:$B$783,D$366)+'СЕТ СН'!$F$16</f>
        <v>0</v>
      </c>
      <c r="E394" s="36">
        <f>SUMIFS(СВЦЭМ!$K$40:$K$783,СВЦЭМ!$A$40:$A$783,$A394,СВЦЭМ!$B$40:$B$783,E$366)+'СЕТ СН'!$F$16</f>
        <v>0</v>
      </c>
      <c r="F394" s="36">
        <f>SUMIFS(СВЦЭМ!$K$40:$K$783,СВЦЭМ!$A$40:$A$783,$A394,СВЦЭМ!$B$40:$B$783,F$366)+'СЕТ СН'!$F$16</f>
        <v>0</v>
      </c>
      <c r="G394" s="36">
        <f>SUMIFS(СВЦЭМ!$K$40:$K$783,СВЦЭМ!$A$40:$A$783,$A394,СВЦЭМ!$B$40:$B$783,G$366)+'СЕТ СН'!$F$16</f>
        <v>0</v>
      </c>
      <c r="H394" s="36">
        <f>SUMIFS(СВЦЭМ!$K$40:$K$783,СВЦЭМ!$A$40:$A$783,$A394,СВЦЭМ!$B$40:$B$783,H$366)+'СЕТ СН'!$F$16</f>
        <v>0</v>
      </c>
      <c r="I394" s="36">
        <f>SUMIFS(СВЦЭМ!$K$40:$K$783,СВЦЭМ!$A$40:$A$783,$A394,СВЦЭМ!$B$40:$B$783,I$366)+'СЕТ СН'!$F$16</f>
        <v>0</v>
      </c>
      <c r="J394" s="36">
        <f>SUMIFS(СВЦЭМ!$K$40:$K$783,СВЦЭМ!$A$40:$A$783,$A394,СВЦЭМ!$B$40:$B$783,J$366)+'СЕТ СН'!$F$16</f>
        <v>0</v>
      </c>
      <c r="K394" s="36">
        <f>SUMIFS(СВЦЭМ!$K$40:$K$783,СВЦЭМ!$A$40:$A$783,$A394,СВЦЭМ!$B$40:$B$783,K$366)+'СЕТ СН'!$F$16</f>
        <v>0</v>
      </c>
      <c r="L394" s="36">
        <f>SUMIFS(СВЦЭМ!$K$40:$K$783,СВЦЭМ!$A$40:$A$783,$A394,СВЦЭМ!$B$40:$B$783,L$366)+'СЕТ СН'!$F$16</f>
        <v>0</v>
      </c>
      <c r="M394" s="36">
        <f>SUMIFS(СВЦЭМ!$K$40:$K$783,СВЦЭМ!$A$40:$A$783,$A394,СВЦЭМ!$B$40:$B$783,M$366)+'СЕТ СН'!$F$16</f>
        <v>0</v>
      </c>
      <c r="N394" s="36">
        <f>SUMIFS(СВЦЭМ!$K$40:$K$783,СВЦЭМ!$A$40:$A$783,$A394,СВЦЭМ!$B$40:$B$783,N$366)+'СЕТ СН'!$F$16</f>
        <v>0</v>
      </c>
      <c r="O394" s="36">
        <f>SUMIFS(СВЦЭМ!$K$40:$K$783,СВЦЭМ!$A$40:$A$783,$A394,СВЦЭМ!$B$40:$B$783,O$366)+'СЕТ СН'!$F$16</f>
        <v>0</v>
      </c>
      <c r="P394" s="36">
        <f>SUMIFS(СВЦЭМ!$K$40:$K$783,СВЦЭМ!$A$40:$A$783,$A394,СВЦЭМ!$B$40:$B$783,P$366)+'СЕТ СН'!$F$16</f>
        <v>0</v>
      </c>
      <c r="Q394" s="36">
        <f>SUMIFS(СВЦЭМ!$K$40:$K$783,СВЦЭМ!$A$40:$A$783,$A394,СВЦЭМ!$B$40:$B$783,Q$366)+'СЕТ СН'!$F$16</f>
        <v>0</v>
      </c>
      <c r="R394" s="36">
        <f>SUMIFS(СВЦЭМ!$K$40:$K$783,СВЦЭМ!$A$40:$A$783,$A394,СВЦЭМ!$B$40:$B$783,R$366)+'СЕТ СН'!$F$16</f>
        <v>0</v>
      </c>
      <c r="S394" s="36">
        <f>SUMIFS(СВЦЭМ!$K$40:$K$783,СВЦЭМ!$A$40:$A$783,$A394,СВЦЭМ!$B$40:$B$783,S$366)+'СЕТ СН'!$F$16</f>
        <v>0</v>
      </c>
      <c r="T394" s="36">
        <f>SUMIFS(СВЦЭМ!$K$40:$K$783,СВЦЭМ!$A$40:$A$783,$A394,СВЦЭМ!$B$40:$B$783,T$366)+'СЕТ СН'!$F$16</f>
        <v>0</v>
      </c>
      <c r="U394" s="36">
        <f>SUMIFS(СВЦЭМ!$K$40:$K$783,СВЦЭМ!$A$40:$A$783,$A394,СВЦЭМ!$B$40:$B$783,U$366)+'СЕТ СН'!$F$16</f>
        <v>0</v>
      </c>
      <c r="V394" s="36">
        <f>SUMIFS(СВЦЭМ!$K$40:$K$783,СВЦЭМ!$A$40:$A$783,$A394,СВЦЭМ!$B$40:$B$783,V$366)+'СЕТ СН'!$F$16</f>
        <v>0</v>
      </c>
      <c r="W394" s="36">
        <f>SUMIFS(СВЦЭМ!$K$40:$K$783,СВЦЭМ!$A$40:$A$783,$A394,СВЦЭМ!$B$40:$B$783,W$366)+'СЕТ СН'!$F$16</f>
        <v>0</v>
      </c>
      <c r="X394" s="36">
        <f>SUMIFS(СВЦЭМ!$K$40:$K$783,СВЦЭМ!$A$40:$A$783,$A394,СВЦЭМ!$B$40:$B$783,X$366)+'СЕТ СН'!$F$16</f>
        <v>0</v>
      </c>
      <c r="Y394" s="36">
        <f>SUMIFS(СВЦЭМ!$K$40:$K$783,СВЦЭМ!$A$40:$A$783,$A394,СВЦЭМ!$B$40:$B$783,Y$366)+'СЕТ СН'!$F$16</f>
        <v>0</v>
      </c>
    </row>
    <row r="395" spans="1:26" ht="15.75" hidden="1" x14ac:dyDescent="0.2">
      <c r="A395" s="35">
        <f t="shared" si="10"/>
        <v>44590</v>
      </c>
      <c r="B395" s="36">
        <f>SUMIFS(СВЦЭМ!$K$40:$K$783,СВЦЭМ!$A$40:$A$783,$A395,СВЦЭМ!$B$40:$B$783,B$366)+'СЕТ СН'!$F$16</f>
        <v>0</v>
      </c>
      <c r="C395" s="36">
        <f>SUMIFS(СВЦЭМ!$K$40:$K$783,СВЦЭМ!$A$40:$A$783,$A395,СВЦЭМ!$B$40:$B$783,C$366)+'СЕТ СН'!$F$16</f>
        <v>0</v>
      </c>
      <c r="D395" s="36">
        <f>SUMIFS(СВЦЭМ!$K$40:$K$783,СВЦЭМ!$A$40:$A$783,$A395,СВЦЭМ!$B$40:$B$783,D$366)+'СЕТ СН'!$F$16</f>
        <v>0</v>
      </c>
      <c r="E395" s="36">
        <f>SUMIFS(СВЦЭМ!$K$40:$K$783,СВЦЭМ!$A$40:$A$783,$A395,СВЦЭМ!$B$40:$B$783,E$366)+'СЕТ СН'!$F$16</f>
        <v>0</v>
      </c>
      <c r="F395" s="36">
        <f>SUMIFS(СВЦЭМ!$K$40:$K$783,СВЦЭМ!$A$40:$A$783,$A395,СВЦЭМ!$B$40:$B$783,F$366)+'СЕТ СН'!$F$16</f>
        <v>0</v>
      </c>
      <c r="G395" s="36">
        <f>SUMIFS(СВЦЭМ!$K$40:$K$783,СВЦЭМ!$A$40:$A$783,$A395,СВЦЭМ!$B$40:$B$783,G$366)+'СЕТ СН'!$F$16</f>
        <v>0</v>
      </c>
      <c r="H395" s="36">
        <f>SUMIFS(СВЦЭМ!$K$40:$K$783,СВЦЭМ!$A$40:$A$783,$A395,СВЦЭМ!$B$40:$B$783,H$366)+'СЕТ СН'!$F$16</f>
        <v>0</v>
      </c>
      <c r="I395" s="36">
        <f>SUMIFS(СВЦЭМ!$K$40:$K$783,СВЦЭМ!$A$40:$A$783,$A395,СВЦЭМ!$B$40:$B$783,I$366)+'СЕТ СН'!$F$16</f>
        <v>0</v>
      </c>
      <c r="J395" s="36">
        <f>SUMIFS(СВЦЭМ!$K$40:$K$783,СВЦЭМ!$A$40:$A$783,$A395,СВЦЭМ!$B$40:$B$783,J$366)+'СЕТ СН'!$F$16</f>
        <v>0</v>
      </c>
      <c r="K395" s="36">
        <f>SUMIFS(СВЦЭМ!$K$40:$K$783,СВЦЭМ!$A$40:$A$783,$A395,СВЦЭМ!$B$40:$B$783,K$366)+'СЕТ СН'!$F$16</f>
        <v>0</v>
      </c>
      <c r="L395" s="36">
        <f>SUMIFS(СВЦЭМ!$K$40:$K$783,СВЦЭМ!$A$40:$A$783,$A395,СВЦЭМ!$B$40:$B$783,L$366)+'СЕТ СН'!$F$16</f>
        <v>0</v>
      </c>
      <c r="M395" s="36">
        <f>SUMIFS(СВЦЭМ!$K$40:$K$783,СВЦЭМ!$A$40:$A$783,$A395,СВЦЭМ!$B$40:$B$783,M$366)+'СЕТ СН'!$F$16</f>
        <v>0</v>
      </c>
      <c r="N395" s="36">
        <f>SUMIFS(СВЦЭМ!$K$40:$K$783,СВЦЭМ!$A$40:$A$783,$A395,СВЦЭМ!$B$40:$B$783,N$366)+'СЕТ СН'!$F$16</f>
        <v>0</v>
      </c>
      <c r="O395" s="36">
        <f>SUMIFS(СВЦЭМ!$K$40:$K$783,СВЦЭМ!$A$40:$A$783,$A395,СВЦЭМ!$B$40:$B$783,O$366)+'СЕТ СН'!$F$16</f>
        <v>0</v>
      </c>
      <c r="P395" s="36">
        <f>SUMIFS(СВЦЭМ!$K$40:$K$783,СВЦЭМ!$A$40:$A$783,$A395,СВЦЭМ!$B$40:$B$783,P$366)+'СЕТ СН'!$F$16</f>
        <v>0</v>
      </c>
      <c r="Q395" s="36">
        <f>SUMIFS(СВЦЭМ!$K$40:$K$783,СВЦЭМ!$A$40:$A$783,$A395,СВЦЭМ!$B$40:$B$783,Q$366)+'СЕТ СН'!$F$16</f>
        <v>0</v>
      </c>
      <c r="R395" s="36">
        <f>SUMIFS(СВЦЭМ!$K$40:$K$783,СВЦЭМ!$A$40:$A$783,$A395,СВЦЭМ!$B$40:$B$783,R$366)+'СЕТ СН'!$F$16</f>
        <v>0</v>
      </c>
      <c r="S395" s="36">
        <f>SUMIFS(СВЦЭМ!$K$40:$K$783,СВЦЭМ!$A$40:$A$783,$A395,СВЦЭМ!$B$40:$B$783,S$366)+'СЕТ СН'!$F$16</f>
        <v>0</v>
      </c>
      <c r="T395" s="36">
        <f>SUMIFS(СВЦЭМ!$K$40:$K$783,СВЦЭМ!$A$40:$A$783,$A395,СВЦЭМ!$B$40:$B$783,T$366)+'СЕТ СН'!$F$16</f>
        <v>0</v>
      </c>
      <c r="U395" s="36">
        <f>SUMIFS(СВЦЭМ!$K$40:$K$783,СВЦЭМ!$A$40:$A$783,$A395,СВЦЭМ!$B$40:$B$783,U$366)+'СЕТ СН'!$F$16</f>
        <v>0</v>
      </c>
      <c r="V395" s="36">
        <f>SUMIFS(СВЦЭМ!$K$40:$K$783,СВЦЭМ!$A$40:$A$783,$A395,СВЦЭМ!$B$40:$B$783,V$366)+'СЕТ СН'!$F$16</f>
        <v>0</v>
      </c>
      <c r="W395" s="36">
        <f>SUMIFS(СВЦЭМ!$K$40:$K$783,СВЦЭМ!$A$40:$A$783,$A395,СВЦЭМ!$B$40:$B$783,W$366)+'СЕТ СН'!$F$16</f>
        <v>0</v>
      </c>
      <c r="X395" s="36">
        <f>SUMIFS(СВЦЭМ!$K$40:$K$783,СВЦЭМ!$A$40:$A$783,$A395,СВЦЭМ!$B$40:$B$783,X$366)+'СЕТ СН'!$F$16</f>
        <v>0</v>
      </c>
      <c r="Y395" s="36">
        <f>SUMIFS(СВЦЭМ!$K$40:$K$783,СВЦЭМ!$A$40:$A$783,$A395,СВЦЭМ!$B$40:$B$783,Y$366)+'СЕТ СН'!$F$16</f>
        <v>0</v>
      </c>
    </row>
    <row r="396" spans="1:26" ht="15.75" hidden="1" x14ac:dyDescent="0.2">
      <c r="A396" s="35">
        <f t="shared" si="10"/>
        <v>44591</v>
      </c>
      <c r="B396" s="36">
        <f>SUMIFS(СВЦЭМ!$K$40:$K$783,СВЦЭМ!$A$40:$A$783,$A396,СВЦЭМ!$B$40:$B$783,B$366)+'СЕТ СН'!$F$16</f>
        <v>0</v>
      </c>
      <c r="C396" s="36">
        <f>SUMIFS(СВЦЭМ!$K$40:$K$783,СВЦЭМ!$A$40:$A$783,$A396,СВЦЭМ!$B$40:$B$783,C$366)+'СЕТ СН'!$F$16</f>
        <v>0</v>
      </c>
      <c r="D396" s="36">
        <f>SUMIFS(СВЦЭМ!$K$40:$K$783,СВЦЭМ!$A$40:$A$783,$A396,СВЦЭМ!$B$40:$B$783,D$366)+'СЕТ СН'!$F$16</f>
        <v>0</v>
      </c>
      <c r="E396" s="36">
        <f>SUMIFS(СВЦЭМ!$K$40:$K$783,СВЦЭМ!$A$40:$A$783,$A396,СВЦЭМ!$B$40:$B$783,E$366)+'СЕТ СН'!$F$16</f>
        <v>0</v>
      </c>
      <c r="F396" s="36">
        <f>SUMIFS(СВЦЭМ!$K$40:$K$783,СВЦЭМ!$A$40:$A$783,$A396,СВЦЭМ!$B$40:$B$783,F$366)+'СЕТ СН'!$F$16</f>
        <v>0</v>
      </c>
      <c r="G396" s="36">
        <f>SUMIFS(СВЦЭМ!$K$40:$K$783,СВЦЭМ!$A$40:$A$783,$A396,СВЦЭМ!$B$40:$B$783,G$366)+'СЕТ СН'!$F$16</f>
        <v>0</v>
      </c>
      <c r="H396" s="36">
        <f>SUMIFS(СВЦЭМ!$K$40:$K$783,СВЦЭМ!$A$40:$A$783,$A396,СВЦЭМ!$B$40:$B$783,H$366)+'СЕТ СН'!$F$16</f>
        <v>0</v>
      </c>
      <c r="I396" s="36">
        <f>SUMIFS(СВЦЭМ!$K$40:$K$783,СВЦЭМ!$A$40:$A$783,$A396,СВЦЭМ!$B$40:$B$783,I$366)+'СЕТ СН'!$F$16</f>
        <v>0</v>
      </c>
      <c r="J396" s="36">
        <f>SUMIFS(СВЦЭМ!$K$40:$K$783,СВЦЭМ!$A$40:$A$783,$A396,СВЦЭМ!$B$40:$B$783,J$366)+'СЕТ СН'!$F$16</f>
        <v>0</v>
      </c>
      <c r="K396" s="36">
        <f>SUMIFS(СВЦЭМ!$K$40:$K$783,СВЦЭМ!$A$40:$A$783,$A396,СВЦЭМ!$B$40:$B$783,K$366)+'СЕТ СН'!$F$16</f>
        <v>0</v>
      </c>
      <c r="L396" s="36">
        <f>SUMIFS(СВЦЭМ!$K$40:$K$783,СВЦЭМ!$A$40:$A$783,$A396,СВЦЭМ!$B$40:$B$783,L$366)+'СЕТ СН'!$F$16</f>
        <v>0</v>
      </c>
      <c r="M396" s="36">
        <f>SUMIFS(СВЦЭМ!$K$40:$K$783,СВЦЭМ!$A$40:$A$783,$A396,СВЦЭМ!$B$40:$B$783,M$366)+'СЕТ СН'!$F$16</f>
        <v>0</v>
      </c>
      <c r="N396" s="36">
        <f>SUMIFS(СВЦЭМ!$K$40:$K$783,СВЦЭМ!$A$40:$A$783,$A396,СВЦЭМ!$B$40:$B$783,N$366)+'СЕТ СН'!$F$16</f>
        <v>0</v>
      </c>
      <c r="O396" s="36">
        <f>SUMIFS(СВЦЭМ!$K$40:$K$783,СВЦЭМ!$A$40:$A$783,$A396,СВЦЭМ!$B$40:$B$783,O$366)+'СЕТ СН'!$F$16</f>
        <v>0</v>
      </c>
      <c r="P396" s="36">
        <f>SUMIFS(СВЦЭМ!$K$40:$K$783,СВЦЭМ!$A$40:$A$783,$A396,СВЦЭМ!$B$40:$B$783,P$366)+'СЕТ СН'!$F$16</f>
        <v>0</v>
      </c>
      <c r="Q396" s="36">
        <f>SUMIFS(СВЦЭМ!$K$40:$K$783,СВЦЭМ!$A$40:$A$783,$A396,СВЦЭМ!$B$40:$B$783,Q$366)+'СЕТ СН'!$F$16</f>
        <v>0</v>
      </c>
      <c r="R396" s="36">
        <f>SUMIFS(СВЦЭМ!$K$40:$K$783,СВЦЭМ!$A$40:$A$783,$A396,СВЦЭМ!$B$40:$B$783,R$366)+'СЕТ СН'!$F$16</f>
        <v>0</v>
      </c>
      <c r="S396" s="36">
        <f>SUMIFS(СВЦЭМ!$K$40:$K$783,СВЦЭМ!$A$40:$A$783,$A396,СВЦЭМ!$B$40:$B$783,S$366)+'СЕТ СН'!$F$16</f>
        <v>0</v>
      </c>
      <c r="T396" s="36">
        <f>SUMIFS(СВЦЭМ!$K$40:$K$783,СВЦЭМ!$A$40:$A$783,$A396,СВЦЭМ!$B$40:$B$783,T$366)+'СЕТ СН'!$F$16</f>
        <v>0</v>
      </c>
      <c r="U396" s="36">
        <f>SUMIFS(СВЦЭМ!$K$40:$K$783,СВЦЭМ!$A$40:$A$783,$A396,СВЦЭМ!$B$40:$B$783,U$366)+'СЕТ СН'!$F$16</f>
        <v>0</v>
      </c>
      <c r="V396" s="36">
        <f>SUMIFS(СВЦЭМ!$K$40:$K$783,СВЦЭМ!$A$40:$A$783,$A396,СВЦЭМ!$B$40:$B$783,V$366)+'СЕТ СН'!$F$16</f>
        <v>0</v>
      </c>
      <c r="W396" s="36">
        <f>SUMIFS(СВЦЭМ!$K$40:$K$783,СВЦЭМ!$A$40:$A$783,$A396,СВЦЭМ!$B$40:$B$783,W$366)+'СЕТ СН'!$F$16</f>
        <v>0</v>
      </c>
      <c r="X396" s="36">
        <f>SUMIFS(СВЦЭМ!$K$40:$K$783,СВЦЭМ!$A$40:$A$783,$A396,СВЦЭМ!$B$40:$B$783,X$366)+'СЕТ СН'!$F$16</f>
        <v>0</v>
      </c>
      <c r="Y396" s="36">
        <f>SUMIFS(СВЦЭМ!$K$40:$K$783,СВЦЭМ!$A$40:$A$783,$A396,СВЦЭМ!$B$40:$B$783,Y$366)+'СЕТ СН'!$F$16</f>
        <v>0</v>
      </c>
    </row>
    <row r="397" spans="1:26" ht="15.75" hidden="1" x14ac:dyDescent="0.2">
      <c r="A397" s="35">
        <f t="shared" si="10"/>
        <v>44592</v>
      </c>
      <c r="B397" s="36">
        <f>SUMIFS(СВЦЭМ!$K$40:$K$783,СВЦЭМ!$A$40:$A$783,$A397,СВЦЭМ!$B$40:$B$783,B$366)+'СЕТ СН'!$F$16</f>
        <v>0</v>
      </c>
      <c r="C397" s="36">
        <f>SUMIFS(СВЦЭМ!$K$40:$K$783,СВЦЭМ!$A$40:$A$783,$A397,СВЦЭМ!$B$40:$B$783,C$366)+'СЕТ СН'!$F$16</f>
        <v>0</v>
      </c>
      <c r="D397" s="36">
        <f>SUMIFS(СВЦЭМ!$K$40:$K$783,СВЦЭМ!$A$40:$A$783,$A397,СВЦЭМ!$B$40:$B$783,D$366)+'СЕТ СН'!$F$16</f>
        <v>0</v>
      </c>
      <c r="E397" s="36">
        <f>SUMIFS(СВЦЭМ!$K$40:$K$783,СВЦЭМ!$A$40:$A$783,$A397,СВЦЭМ!$B$40:$B$783,E$366)+'СЕТ СН'!$F$16</f>
        <v>0</v>
      </c>
      <c r="F397" s="36">
        <f>SUMIFS(СВЦЭМ!$K$40:$K$783,СВЦЭМ!$A$40:$A$783,$A397,СВЦЭМ!$B$40:$B$783,F$366)+'СЕТ СН'!$F$16</f>
        <v>0</v>
      </c>
      <c r="G397" s="36">
        <f>SUMIFS(СВЦЭМ!$K$40:$K$783,СВЦЭМ!$A$40:$A$783,$A397,СВЦЭМ!$B$40:$B$783,G$366)+'СЕТ СН'!$F$16</f>
        <v>0</v>
      </c>
      <c r="H397" s="36">
        <f>SUMIFS(СВЦЭМ!$K$40:$K$783,СВЦЭМ!$A$40:$A$783,$A397,СВЦЭМ!$B$40:$B$783,H$366)+'СЕТ СН'!$F$16</f>
        <v>0</v>
      </c>
      <c r="I397" s="36">
        <f>SUMIFS(СВЦЭМ!$K$40:$K$783,СВЦЭМ!$A$40:$A$783,$A397,СВЦЭМ!$B$40:$B$783,I$366)+'СЕТ СН'!$F$16</f>
        <v>0</v>
      </c>
      <c r="J397" s="36">
        <f>SUMIFS(СВЦЭМ!$K$40:$K$783,СВЦЭМ!$A$40:$A$783,$A397,СВЦЭМ!$B$40:$B$783,J$366)+'СЕТ СН'!$F$16</f>
        <v>0</v>
      </c>
      <c r="K397" s="36">
        <f>SUMIFS(СВЦЭМ!$K$40:$K$783,СВЦЭМ!$A$40:$A$783,$A397,СВЦЭМ!$B$40:$B$783,K$366)+'СЕТ СН'!$F$16</f>
        <v>0</v>
      </c>
      <c r="L397" s="36">
        <f>SUMIFS(СВЦЭМ!$K$40:$K$783,СВЦЭМ!$A$40:$A$783,$A397,СВЦЭМ!$B$40:$B$783,L$366)+'СЕТ СН'!$F$16</f>
        <v>0</v>
      </c>
      <c r="M397" s="36">
        <f>SUMIFS(СВЦЭМ!$K$40:$K$783,СВЦЭМ!$A$40:$A$783,$A397,СВЦЭМ!$B$40:$B$783,M$366)+'СЕТ СН'!$F$16</f>
        <v>0</v>
      </c>
      <c r="N397" s="36">
        <f>SUMIFS(СВЦЭМ!$K$40:$K$783,СВЦЭМ!$A$40:$A$783,$A397,СВЦЭМ!$B$40:$B$783,N$366)+'СЕТ СН'!$F$16</f>
        <v>0</v>
      </c>
      <c r="O397" s="36">
        <f>SUMIFS(СВЦЭМ!$K$40:$K$783,СВЦЭМ!$A$40:$A$783,$A397,СВЦЭМ!$B$40:$B$783,O$366)+'СЕТ СН'!$F$16</f>
        <v>0</v>
      </c>
      <c r="P397" s="36">
        <f>SUMIFS(СВЦЭМ!$K$40:$K$783,СВЦЭМ!$A$40:$A$783,$A397,СВЦЭМ!$B$40:$B$783,P$366)+'СЕТ СН'!$F$16</f>
        <v>0</v>
      </c>
      <c r="Q397" s="36">
        <f>SUMIFS(СВЦЭМ!$K$40:$K$783,СВЦЭМ!$A$40:$A$783,$A397,СВЦЭМ!$B$40:$B$783,Q$366)+'СЕТ СН'!$F$16</f>
        <v>0</v>
      </c>
      <c r="R397" s="36">
        <f>SUMIFS(СВЦЭМ!$K$40:$K$783,СВЦЭМ!$A$40:$A$783,$A397,СВЦЭМ!$B$40:$B$783,R$366)+'СЕТ СН'!$F$16</f>
        <v>0</v>
      </c>
      <c r="S397" s="36">
        <f>SUMIFS(СВЦЭМ!$K$40:$K$783,СВЦЭМ!$A$40:$A$783,$A397,СВЦЭМ!$B$40:$B$783,S$366)+'СЕТ СН'!$F$16</f>
        <v>0</v>
      </c>
      <c r="T397" s="36">
        <f>SUMIFS(СВЦЭМ!$K$40:$K$783,СВЦЭМ!$A$40:$A$783,$A397,СВЦЭМ!$B$40:$B$783,T$366)+'СЕТ СН'!$F$16</f>
        <v>0</v>
      </c>
      <c r="U397" s="36">
        <f>SUMIFS(СВЦЭМ!$K$40:$K$783,СВЦЭМ!$A$40:$A$783,$A397,СВЦЭМ!$B$40:$B$783,U$366)+'СЕТ СН'!$F$16</f>
        <v>0</v>
      </c>
      <c r="V397" s="36">
        <f>SUMIFS(СВЦЭМ!$K$40:$K$783,СВЦЭМ!$A$40:$A$783,$A397,СВЦЭМ!$B$40:$B$783,V$366)+'СЕТ СН'!$F$16</f>
        <v>0</v>
      </c>
      <c r="W397" s="36">
        <f>SUMIFS(СВЦЭМ!$K$40:$K$783,СВЦЭМ!$A$40:$A$783,$A397,СВЦЭМ!$B$40:$B$783,W$366)+'СЕТ СН'!$F$16</f>
        <v>0</v>
      </c>
      <c r="X397" s="36">
        <f>SUMIFS(СВЦЭМ!$K$40:$K$783,СВЦЭМ!$A$40:$A$783,$A397,СВЦЭМ!$B$40:$B$783,X$366)+'СЕТ СН'!$F$16</f>
        <v>0</v>
      </c>
      <c r="Y397" s="36">
        <f>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01.01.2022</v>
      </c>
      <c r="B402" s="36">
        <f>SUMIFS(СВЦЭМ!$L$40:$L$783,СВЦЭМ!$A$40:$A$783,$A402,СВЦЭМ!$B$40:$B$783,B$401)+'СЕТ СН'!$F$16</f>
        <v>0</v>
      </c>
      <c r="C402" s="36">
        <f>SUMIFS(СВЦЭМ!$L$40:$L$783,СВЦЭМ!$A$40:$A$783,$A402,СВЦЭМ!$B$40:$B$783,C$401)+'СЕТ СН'!$F$16</f>
        <v>0</v>
      </c>
      <c r="D402" s="36">
        <f>SUMIFS(СВЦЭМ!$L$40:$L$783,СВЦЭМ!$A$40:$A$783,$A402,СВЦЭМ!$B$40:$B$783,D$401)+'СЕТ СН'!$F$16</f>
        <v>0</v>
      </c>
      <c r="E402" s="36">
        <f>SUMIFS(СВЦЭМ!$L$40:$L$783,СВЦЭМ!$A$40:$A$783,$A402,СВЦЭМ!$B$40:$B$783,E$401)+'СЕТ СН'!$F$16</f>
        <v>0</v>
      </c>
      <c r="F402" s="36">
        <f>SUMIFS(СВЦЭМ!$L$40:$L$783,СВЦЭМ!$A$40:$A$783,$A402,СВЦЭМ!$B$40:$B$783,F$401)+'СЕТ СН'!$F$16</f>
        <v>0</v>
      </c>
      <c r="G402" s="36">
        <f>SUMIFS(СВЦЭМ!$L$40:$L$783,СВЦЭМ!$A$40:$A$783,$A402,СВЦЭМ!$B$40:$B$783,G$401)+'СЕТ СН'!$F$16</f>
        <v>0</v>
      </c>
      <c r="H402" s="36">
        <f>SUMIFS(СВЦЭМ!$L$40:$L$783,СВЦЭМ!$A$40:$A$783,$A402,СВЦЭМ!$B$40:$B$783,H$401)+'СЕТ СН'!$F$16</f>
        <v>0</v>
      </c>
      <c r="I402" s="36">
        <f>SUMIFS(СВЦЭМ!$L$40:$L$783,СВЦЭМ!$A$40:$A$783,$A402,СВЦЭМ!$B$40:$B$783,I$401)+'СЕТ СН'!$F$16</f>
        <v>0</v>
      </c>
      <c r="J402" s="36">
        <f>SUMIFS(СВЦЭМ!$L$40:$L$783,СВЦЭМ!$A$40:$A$783,$A402,СВЦЭМ!$B$40:$B$783,J$401)+'СЕТ СН'!$F$16</f>
        <v>0</v>
      </c>
      <c r="K402" s="36">
        <f>SUMIFS(СВЦЭМ!$L$40:$L$783,СВЦЭМ!$A$40:$A$783,$A402,СВЦЭМ!$B$40:$B$783,K$401)+'СЕТ СН'!$F$16</f>
        <v>0</v>
      </c>
      <c r="L402" s="36">
        <f>SUMIFS(СВЦЭМ!$L$40:$L$783,СВЦЭМ!$A$40:$A$783,$A402,СВЦЭМ!$B$40:$B$783,L$401)+'СЕТ СН'!$F$16</f>
        <v>0</v>
      </c>
      <c r="M402" s="36">
        <f>SUMIFS(СВЦЭМ!$L$40:$L$783,СВЦЭМ!$A$40:$A$783,$A402,СВЦЭМ!$B$40:$B$783,M$401)+'СЕТ СН'!$F$16</f>
        <v>0</v>
      </c>
      <c r="N402" s="36">
        <f>SUMIFS(СВЦЭМ!$L$40:$L$783,СВЦЭМ!$A$40:$A$783,$A402,СВЦЭМ!$B$40:$B$783,N$401)+'СЕТ СН'!$F$16</f>
        <v>0</v>
      </c>
      <c r="O402" s="36">
        <f>SUMIFS(СВЦЭМ!$L$40:$L$783,СВЦЭМ!$A$40:$A$783,$A402,СВЦЭМ!$B$40:$B$783,O$401)+'СЕТ СН'!$F$16</f>
        <v>0</v>
      </c>
      <c r="P402" s="36">
        <f>SUMIFS(СВЦЭМ!$L$40:$L$783,СВЦЭМ!$A$40:$A$783,$A402,СВЦЭМ!$B$40:$B$783,P$401)+'СЕТ СН'!$F$16</f>
        <v>0</v>
      </c>
      <c r="Q402" s="36">
        <f>SUMIFS(СВЦЭМ!$L$40:$L$783,СВЦЭМ!$A$40:$A$783,$A402,СВЦЭМ!$B$40:$B$783,Q$401)+'СЕТ СН'!$F$16</f>
        <v>0</v>
      </c>
      <c r="R402" s="36">
        <f>SUMIFS(СВЦЭМ!$L$40:$L$783,СВЦЭМ!$A$40:$A$783,$A402,СВЦЭМ!$B$40:$B$783,R$401)+'СЕТ СН'!$F$16</f>
        <v>0</v>
      </c>
      <c r="S402" s="36">
        <f>SUMIFS(СВЦЭМ!$L$40:$L$783,СВЦЭМ!$A$40:$A$783,$A402,СВЦЭМ!$B$40:$B$783,S$401)+'СЕТ СН'!$F$16</f>
        <v>0</v>
      </c>
      <c r="T402" s="36">
        <f>SUMIFS(СВЦЭМ!$L$40:$L$783,СВЦЭМ!$A$40:$A$783,$A402,СВЦЭМ!$B$40:$B$783,T$401)+'СЕТ СН'!$F$16</f>
        <v>0</v>
      </c>
      <c r="U402" s="36">
        <f>SUMIFS(СВЦЭМ!$L$40:$L$783,СВЦЭМ!$A$40:$A$783,$A402,СВЦЭМ!$B$40:$B$783,U$401)+'СЕТ СН'!$F$16</f>
        <v>0</v>
      </c>
      <c r="V402" s="36">
        <f>SUMIFS(СВЦЭМ!$L$40:$L$783,СВЦЭМ!$A$40:$A$783,$A402,СВЦЭМ!$B$40:$B$783,V$401)+'СЕТ СН'!$F$16</f>
        <v>0</v>
      </c>
      <c r="W402" s="36">
        <f>SUMIFS(СВЦЭМ!$L$40:$L$783,СВЦЭМ!$A$40:$A$783,$A402,СВЦЭМ!$B$40:$B$783,W$401)+'СЕТ СН'!$F$16</f>
        <v>0</v>
      </c>
      <c r="X402" s="36">
        <f>SUMIFS(СВЦЭМ!$L$40:$L$783,СВЦЭМ!$A$40:$A$783,$A402,СВЦЭМ!$B$40:$B$783,X$401)+'СЕТ СН'!$F$16</f>
        <v>0</v>
      </c>
      <c r="Y402" s="36">
        <f>SUMIFS(СВЦЭМ!$L$40:$L$783,СВЦЭМ!$A$40:$A$783,$A402,СВЦЭМ!$B$40:$B$783,Y$401)+'СЕТ СН'!$F$16</f>
        <v>0</v>
      </c>
      <c r="AA402" s="45"/>
    </row>
    <row r="403" spans="1:27" ht="15.75" hidden="1" x14ac:dyDescent="0.2">
      <c r="A403" s="35">
        <f>A402+1</f>
        <v>44563</v>
      </c>
      <c r="B403" s="36">
        <f>SUMIFS(СВЦЭМ!$L$40:$L$783,СВЦЭМ!$A$40:$A$783,$A403,СВЦЭМ!$B$40:$B$783,B$401)+'СЕТ СН'!$F$16</f>
        <v>0</v>
      </c>
      <c r="C403" s="36">
        <f>SUMIFS(СВЦЭМ!$L$40:$L$783,СВЦЭМ!$A$40:$A$783,$A403,СВЦЭМ!$B$40:$B$783,C$401)+'СЕТ СН'!$F$16</f>
        <v>0</v>
      </c>
      <c r="D403" s="36">
        <f>SUMIFS(СВЦЭМ!$L$40:$L$783,СВЦЭМ!$A$40:$A$783,$A403,СВЦЭМ!$B$40:$B$783,D$401)+'СЕТ СН'!$F$16</f>
        <v>0</v>
      </c>
      <c r="E403" s="36">
        <f>SUMIFS(СВЦЭМ!$L$40:$L$783,СВЦЭМ!$A$40:$A$783,$A403,СВЦЭМ!$B$40:$B$783,E$401)+'СЕТ СН'!$F$16</f>
        <v>0</v>
      </c>
      <c r="F403" s="36">
        <f>SUMIFS(СВЦЭМ!$L$40:$L$783,СВЦЭМ!$A$40:$A$783,$A403,СВЦЭМ!$B$40:$B$783,F$401)+'СЕТ СН'!$F$16</f>
        <v>0</v>
      </c>
      <c r="G403" s="36">
        <f>SUMIFS(СВЦЭМ!$L$40:$L$783,СВЦЭМ!$A$40:$A$783,$A403,СВЦЭМ!$B$40:$B$783,G$401)+'СЕТ СН'!$F$16</f>
        <v>0</v>
      </c>
      <c r="H403" s="36">
        <f>SUMIFS(СВЦЭМ!$L$40:$L$783,СВЦЭМ!$A$40:$A$783,$A403,СВЦЭМ!$B$40:$B$783,H$401)+'СЕТ СН'!$F$16</f>
        <v>0</v>
      </c>
      <c r="I403" s="36">
        <f>SUMIFS(СВЦЭМ!$L$40:$L$783,СВЦЭМ!$A$40:$A$783,$A403,СВЦЭМ!$B$40:$B$783,I$401)+'СЕТ СН'!$F$16</f>
        <v>0</v>
      </c>
      <c r="J403" s="36">
        <f>SUMIFS(СВЦЭМ!$L$40:$L$783,СВЦЭМ!$A$40:$A$783,$A403,СВЦЭМ!$B$40:$B$783,J$401)+'СЕТ СН'!$F$16</f>
        <v>0</v>
      </c>
      <c r="K403" s="36">
        <f>SUMIFS(СВЦЭМ!$L$40:$L$783,СВЦЭМ!$A$40:$A$783,$A403,СВЦЭМ!$B$40:$B$783,K$401)+'СЕТ СН'!$F$16</f>
        <v>0</v>
      </c>
      <c r="L403" s="36">
        <f>SUMIFS(СВЦЭМ!$L$40:$L$783,СВЦЭМ!$A$40:$A$783,$A403,СВЦЭМ!$B$40:$B$783,L$401)+'СЕТ СН'!$F$16</f>
        <v>0</v>
      </c>
      <c r="M403" s="36">
        <f>SUMIFS(СВЦЭМ!$L$40:$L$783,СВЦЭМ!$A$40:$A$783,$A403,СВЦЭМ!$B$40:$B$783,M$401)+'СЕТ СН'!$F$16</f>
        <v>0</v>
      </c>
      <c r="N403" s="36">
        <f>SUMIFS(СВЦЭМ!$L$40:$L$783,СВЦЭМ!$A$40:$A$783,$A403,СВЦЭМ!$B$40:$B$783,N$401)+'СЕТ СН'!$F$16</f>
        <v>0</v>
      </c>
      <c r="O403" s="36">
        <f>SUMIFS(СВЦЭМ!$L$40:$L$783,СВЦЭМ!$A$40:$A$783,$A403,СВЦЭМ!$B$40:$B$783,O$401)+'СЕТ СН'!$F$16</f>
        <v>0</v>
      </c>
      <c r="P403" s="36">
        <f>SUMIFS(СВЦЭМ!$L$40:$L$783,СВЦЭМ!$A$40:$A$783,$A403,СВЦЭМ!$B$40:$B$783,P$401)+'СЕТ СН'!$F$16</f>
        <v>0</v>
      </c>
      <c r="Q403" s="36">
        <f>SUMIFS(СВЦЭМ!$L$40:$L$783,СВЦЭМ!$A$40:$A$783,$A403,СВЦЭМ!$B$40:$B$783,Q$401)+'СЕТ СН'!$F$16</f>
        <v>0</v>
      </c>
      <c r="R403" s="36">
        <f>SUMIFS(СВЦЭМ!$L$40:$L$783,СВЦЭМ!$A$40:$A$783,$A403,СВЦЭМ!$B$40:$B$783,R$401)+'СЕТ СН'!$F$16</f>
        <v>0</v>
      </c>
      <c r="S403" s="36">
        <f>SUMIFS(СВЦЭМ!$L$40:$L$783,СВЦЭМ!$A$40:$A$783,$A403,СВЦЭМ!$B$40:$B$783,S$401)+'СЕТ СН'!$F$16</f>
        <v>0</v>
      </c>
      <c r="T403" s="36">
        <f>SUMIFS(СВЦЭМ!$L$40:$L$783,СВЦЭМ!$A$40:$A$783,$A403,СВЦЭМ!$B$40:$B$783,T$401)+'СЕТ СН'!$F$16</f>
        <v>0</v>
      </c>
      <c r="U403" s="36">
        <f>SUMIFS(СВЦЭМ!$L$40:$L$783,СВЦЭМ!$A$40:$A$783,$A403,СВЦЭМ!$B$40:$B$783,U$401)+'СЕТ СН'!$F$16</f>
        <v>0</v>
      </c>
      <c r="V403" s="36">
        <f>SUMIFS(СВЦЭМ!$L$40:$L$783,СВЦЭМ!$A$40:$A$783,$A403,СВЦЭМ!$B$40:$B$783,V$401)+'СЕТ СН'!$F$16</f>
        <v>0</v>
      </c>
      <c r="W403" s="36">
        <f>SUMIFS(СВЦЭМ!$L$40:$L$783,СВЦЭМ!$A$40:$A$783,$A403,СВЦЭМ!$B$40:$B$783,W$401)+'СЕТ СН'!$F$16</f>
        <v>0</v>
      </c>
      <c r="X403" s="36">
        <f>SUMIFS(СВЦЭМ!$L$40:$L$783,СВЦЭМ!$A$40:$A$783,$A403,СВЦЭМ!$B$40:$B$783,X$401)+'СЕТ СН'!$F$16</f>
        <v>0</v>
      </c>
      <c r="Y403" s="36">
        <f>SUMIFS(СВЦЭМ!$L$40:$L$783,СВЦЭМ!$A$40:$A$783,$A403,СВЦЭМ!$B$40:$B$783,Y$401)+'СЕТ СН'!$F$16</f>
        <v>0</v>
      </c>
    </row>
    <row r="404" spans="1:27" ht="15.75" hidden="1" x14ac:dyDescent="0.2">
      <c r="A404" s="35">
        <f t="shared" ref="A404:A432" si="11">A403+1</f>
        <v>44564</v>
      </c>
      <c r="B404" s="36">
        <f>SUMIFS(СВЦЭМ!$L$40:$L$783,СВЦЭМ!$A$40:$A$783,$A404,СВЦЭМ!$B$40:$B$783,B$401)+'СЕТ СН'!$F$16</f>
        <v>0</v>
      </c>
      <c r="C404" s="36">
        <f>SUMIFS(СВЦЭМ!$L$40:$L$783,СВЦЭМ!$A$40:$A$783,$A404,СВЦЭМ!$B$40:$B$783,C$401)+'СЕТ СН'!$F$16</f>
        <v>0</v>
      </c>
      <c r="D404" s="36">
        <f>SUMIFS(СВЦЭМ!$L$40:$L$783,СВЦЭМ!$A$40:$A$783,$A404,СВЦЭМ!$B$40:$B$783,D$401)+'СЕТ СН'!$F$16</f>
        <v>0</v>
      </c>
      <c r="E404" s="36">
        <f>SUMIFS(СВЦЭМ!$L$40:$L$783,СВЦЭМ!$A$40:$A$783,$A404,СВЦЭМ!$B$40:$B$783,E$401)+'СЕТ СН'!$F$16</f>
        <v>0</v>
      </c>
      <c r="F404" s="36">
        <f>SUMIFS(СВЦЭМ!$L$40:$L$783,СВЦЭМ!$A$40:$A$783,$A404,СВЦЭМ!$B$40:$B$783,F$401)+'СЕТ СН'!$F$16</f>
        <v>0</v>
      </c>
      <c r="G404" s="36">
        <f>SUMIFS(СВЦЭМ!$L$40:$L$783,СВЦЭМ!$A$40:$A$783,$A404,СВЦЭМ!$B$40:$B$783,G$401)+'СЕТ СН'!$F$16</f>
        <v>0</v>
      </c>
      <c r="H404" s="36">
        <f>SUMIFS(СВЦЭМ!$L$40:$L$783,СВЦЭМ!$A$40:$A$783,$A404,СВЦЭМ!$B$40:$B$783,H$401)+'СЕТ СН'!$F$16</f>
        <v>0</v>
      </c>
      <c r="I404" s="36">
        <f>SUMIFS(СВЦЭМ!$L$40:$L$783,СВЦЭМ!$A$40:$A$783,$A404,СВЦЭМ!$B$40:$B$783,I$401)+'СЕТ СН'!$F$16</f>
        <v>0</v>
      </c>
      <c r="J404" s="36">
        <f>SUMIFS(СВЦЭМ!$L$40:$L$783,СВЦЭМ!$A$40:$A$783,$A404,СВЦЭМ!$B$40:$B$783,J$401)+'СЕТ СН'!$F$16</f>
        <v>0</v>
      </c>
      <c r="K404" s="36">
        <f>SUMIFS(СВЦЭМ!$L$40:$L$783,СВЦЭМ!$A$40:$A$783,$A404,СВЦЭМ!$B$40:$B$783,K$401)+'СЕТ СН'!$F$16</f>
        <v>0</v>
      </c>
      <c r="L404" s="36">
        <f>SUMIFS(СВЦЭМ!$L$40:$L$783,СВЦЭМ!$A$40:$A$783,$A404,СВЦЭМ!$B$40:$B$783,L$401)+'СЕТ СН'!$F$16</f>
        <v>0</v>
      </c>
      <c r="M404" s="36">
        <f>SUMIFS(СВЦЭМ!$L$40:$L$783,СВЦЭМ!$A$40:$A$783,$A404,СВЦЭМ!$B$40:$B$783,M$401)+'СЕТ СН'!$F$16</f>
        <v>0</v>
      </c>
      <c r="N404" s="36">
        <f>SUMIFS(СВЦЭМ!$L$40:$L$783,СВЦЭМ!$A$40:$A$783,$A404,СВЦЭМ!$B$40:$B$783,N$401)+'СЕТ СН'!$F$16</f>
        <v>0</v>
      </c>
      <c r="O404" s="36">
        <f>SUMIFS(СВЦЭМ!$L$40:$L$783,СВЦЭМ!$A$40:$A$783,$A404,СВЦЭМ!$B$40:$B$783,O$401)+'СЕТ СН'!$F$16</f>
        <v>0</v>
      </c>
      <c r="P404" s="36">
        <f>SUMIFS(СВЦЭМ!$L$40:$L$783,СВЦЭМ!$A$40:$A$783,$A404,СВЦЭМ!$B$40:$B$783,P$401)+'СЕТ СН'!$F$16</f>
        <v>0</v>
      </c>
      <c r="Q404" s="36">
        <f>SUMIFS(СВЦЭМ!$L$40:$L$783,СВЦЭМ!$A$40:$A$783,$A404,СВЦЭМ!$B$40:$B$783,Q$401)+'СЕТ СН'!$F$16</f>
        <v>0</v>
      </c>
      <c r="R404" s="36">
        <f>SUMIFS(СВЦЭМ!$L$40:$L$783,СВЦЭМ!$A$40:$A$783,$A404,СВЦЭМ!$B$40:$B$783,R$401)+'СЕТ СН'!$F$16</f>
        <v>0</v>
      </c>
      <c r="S404" s="36">
        <f>SUMIFS(СВЦЭМ!$L$40:$L$783,СВЦЭМ!$A$40:$A$783,$A404,СВЦЭМ!$B$40:$B$783,S$401)+'СЕТ СН'!$F$16</f>
        <v>0</v>
      </c>
      <c r="T404" s="36">
        <f>SUMIFS(СВЦЭМ!$L$40:$L$783,СВЦЭМ!$A$40:$A$783,$A404,СВЦЭМ!$B$40:$B$783,T$401)+'СЕТ СН'!$F$16</f>
        <v>0</v>
      </c>
      <c r="U404" s="36">
        <f>SUMIFS(СВЦЭМ!$L$40:$L$783,СВЦЭМ!$A$40:$A$783,$A404,СВЦЭМ!$B$40:$B$783,U$401)+'СЕТ СН'!$F$16</f>
        <v>0</v>
      </c>
      <c r="V404" s="36">
        <f>SUMIFS(СВЦЭМ!$L$40:$L$783,СВЦЭМ!$A$40:$A$783,$A404,СВЦЭМ!$B$40:$B$783,V$401)+'СЕТ СН'!$F$16</f>
        <v>0</v>
      </c>
      <c r="W404" s="36">
        <f>SUMIFS(СВЦЭМ!$L$40:$L$783,СВЦЭМ!$A$40:$A$783,$A404,СВЦЭМ!$B$40:$B$783,W$401)+'СЕТ СН'!$F$16</f>
        <v>0</v>
      </c>
      <c r="X404" s="36">
        <f>SUMIFS(СВЦЭМ!$L$40:$L$783,СВЦЭМ!$A$40:$A$783,$A404,СВЦЭМ!$B$40:$B$783,X$401)+'СЕТ СН'!$F$16</f>
        <v>0</v>
      </c>
      <c r="Y404" s="36">
        <f>SUMIFS(СВЦЭМ!$L$40:$L$783,СВЦЭМ!$A$40:$A$783,$A404,СВЦЭМ!$B$40:$B$783,Y$401)+'СЕТ СН'!$F$16</f>
        <v>0</v>
      </c>
    </row>
    <row r="405" spans="1:27" ht="15.75" hidden="1" x14ac:dyDescent="0.2">
      <c r="A405" s="35">
        <f t="shared" si="11"/>
        <v>44565</v>
      </c>
      <c r="B405" s="36">
        <f>SUMIFS(СВЦЭМ!$L$40:$L$783,СВЦЭМ!$A$40:$A$783,$A405,СВЦЭМ!$B$40:$B$783,B$401)+'СЕТ СН'!$F$16</f>
        <v>0</v>
      </c>
      <c r="C405" s="36">
        <f>SUMIFS(СВЦЭМ!$L$40:$L$783,СВЦЭМ!$A$40:$A$783,$A405,СВЦЭМ!$B$40:$B$783,C$401)+'СЕТ СН'!$F$16</f>
        <v>0</v>
      </c>
      <c r="D405" s="36">
        <f>SUMIFS(СВЦЭМ!$L$40:$L$783,СВЦЭМ!$A$40:$A$783,$A405,СВЦЭМ!$B$40:$B$783,D$401)+'СЕТ СН'!$F$16</f>
        <v>0</v>
      </c>
      <c r="E405" s="36">
        <f>SUMIFS(СВЦЭМ!$L$40:$L$783,СВЦЭМ!$A$40:$A$783,$A405,СВЦЭМ!$B$40:$B$783,E$401)+'СЕТ СН'!$F$16</f>
        <v>0</v>
      </c>
      <c r="F405" s="36">
        <f>SUMIFS(СВЦЭМ!$L$40:$L$783,СВЦЭМ!$A$40:$A$783,$A405,СВЦЭМ!$B$40:$B$783,F$401)+'СЕТ СН'!$F$16</f>
        <v>0</v>
      </c>
      <c r="G405" s="36">
        <f>SUMIFS(СВЦЭМ!$L$40:$L$783,СВЦЭМ!$A$40:$A$783,$A405,СВЦЭМ!$B$40:$B$783,G$401)+'СЕТ СН'!$F$16</f>
        <v>0</v>
      </c>
      <c r="H405" s="36">
        <f>SUMIFS(СВЦЭМ!$L$40:$L$783,СВЦЭМ!$A$40:$A$783,$A405,СВЦЭМ!$B$40:$B$783,H$401)+'СЕТ СН'!$F$16</f>
        <v>0</v>
      </c>
      <c r="I405" s="36">
        <f>SUMIFS(СВЦЭМ!$L$40:$L$783,СВЦЭМ!$A$40:$A$783,$A405,СВЦЭМ!$B$40:$B$783,I$401)+'СЕТ СН'!$F$16</f>
        <v>0</v>
      </c>
      <c r="J405" s="36">
        <f>SUMIFS(СВЦЭМ!$L$40:$L$783,СВЦЭМ!$A$40:$A$783,$A405,СВЦЭМ!$B$40:$B$783,J$401)+'СЕТ СН'!$F$16</f>
        <v>0</v>
      </c>
      <c r="K405" s="36">
        <f>SUMIFS(СВЦЭМ!$L$40:$L$783,СВЦЭМ!$A$40:$A$783,$A405,СВЦЭМ!$B$40:$B$783,K$401)+'СЕТ СН'!$F$16</f>
        <v>0</v>
      </c>
      <c r="L405" s="36">
        <f>SUMIFS(СВЦЭМ!$L$40:$L$783,СВЦЭМ!$A$40:$A$783,$A405,СВЦЭМ!$B$40:$B$783,L$401)+'СЕТ СН'!$F$16</f>
        <v>0</v>
      </c>
      <c r="M405" s="36">
        <f>SUMIFS(СВЦЭМ!$L$40:$L$783,СВЦЭМ!$A$40:$A$783,$A405,СВЦЭМ!$B$40:$B$783,M$401)+'СЕТ СН'!$F$16</f>
        <v>0</v>
      </c>
      <c r="N405" s="36">
        <f>SUMIFS(СВЦЭМ!$L$40:$L$783,СВЦЭМ!$A$40:$A$783,$A405,СВЦЭМ!$B$40:$B$783,N$401)+'СЕТ СН'!$F$16</f>
        <v>0</v>
      </c>
      <c r="O405" s="36">
        <f>SUMIFS(СВЦЭМ!$L$40:$L$783,СВЦЭМ!$A$40:$A$783,$A405,СВЦЭМ!$B$40:$B$783,O$401)+'СЕТ СН'!$F$16</f>
        <v>0</v>
      </c>
      <c r="P405" s="36">
        <f>SUMIFS(СВЦЭМ!$L$40:$L$783,СВЦЭМ!$A$40:$A$783,$A405,СВЦЭМ!$B$40:$B$783,P$401)+'СЕТ СН'!$F$16</f>
        <v>0</v>
      </c>
      <c r="Q405" s="36">
        <f>SUMIFS(СВЦЭМ!$L$40:$L$783,СВЦЭМ!$A$40:$A$783,$A405,СВЦЭМ!$B$40:$B$783,Q$401)+'СЕТ СН'!$F$16</f>
        <v>0</v>
      </c>
      <c r="R405" s="36">
        <f>SUMIFS(СВЦЭМ!$L$40:$L$783,СВЦЭМ!$A$40:$A$783,$A405,СВЦЭМ!$B$40:$B$783,R$401)+'СЕТ СН'!$F$16</f>
        <v>0</v>
      </c>
      <c r="S405" s="36">
        <f>SUMIFS(СВЦЭМ!$L$40:$L$783,СВЦЭМ!$A$40:$A$783,$A405,СВЦЭМ!$B$40:$B$783,S$401)+'СЕТ СН'!$F$16</f>
        <v>0</v>
      </c>
      <c r="T405" s="36">
        <f>SUMIFS(СВЦЭМ!$L$40:$L$783,СВЦЭМ!$A$40:$A$783,$A405,СВЦЭМ!$B$40:$B$783,T$401)+'СЕТ СН'!$F$16</f>
        <v>0</v>
      </c>
      <c r="U405" s="36">
        <f>SUMIFS(СВЦЭМ!$L$40:$L$783,СВЦЭМ!$A$40:$A$783,$A405,СВЦЭМ!$B$40:$B$783,U$401)+'СЕТ СН'!$F$16</f>
        <v>0</v>
      </c>
      <c r="V405" s="36">
        <f>SUMIFS(СВЦЭМ!$L$40:$L$783,СВЦЭМ!$A$40:$A$783,$A405,СВЦЭМ!$B$40:$B$783,V$401)+'СЕТ СН'!$F$16</f>
        <v>0</v>
      </c>
      <c r="W405" s="36">
        <f>SUMIFS(СВЦЭМ!$L$40:$L$783,СВЦЭМ!$A$40:$A$783,$A405,СВЦЭМ!$B$40:$B$783,W$401)+'СЕТ СН'!$F$16</f>
        <v>0</v>
      </c>
      <c r="X405" s="36">
        <f>SUMIFS(СВЦЭМ!$L$40:$L$783,СВЦЭМ!$A$40:$A$783,$A405,СВЦЭМ!$B$40:$B$783,X$401)+'СЕТ СН'!$F$16</f>
        <v>0</v>
      </c>
      <c r="Y405" s="36">
        <f>SUMIFS(СВЦЭМ!$L$40:$L$783,СВЦЭМ!$A$40:$A$783,$A405,СВЦЭМ!$B$40:$B$783,Y$401)+'СЕТ СН'!$F$16</f>
        <v>0</v>
      </c>
    </row>
    <row r="406" spans="1:27" ht="15.75" hidden="1" x14ac:dyDescent="0.2">
      <c r="A406" s="35">
        <f t="shared" si="11"/>
        <v>44566</v>
      </c>
      <c r="B406" s="36">
        <f>SUMIFS(СВЦЭМ!$L$40:$L$783,СВЦЭМ!$A$40:$A$783,$A406,СВЦЭМ!$B$40:$B$783,B$401)+'СЕТ СН'!$F$16</f>
        <v>0</v>
      </c>
      <c r="C406" s="36">
        <f>SUMIFS(СВЦЭМ!$L$40:$L$783,СВЦЭМ!$A$40:$A$783,$A406,СВЦЭМ!$B$40:$B$783,C$401)+'СЕТ СН'!$F$16</f>
        <v>0</v>
      </c>
      <c r="D406" s="36">
        <f>SUMIFS(СВЦЭМ!$L$40:$L$783,СВЦЭМ!$A$40:$A$783,$A406,СВЦЭМ!$B$40:$B$783,D$401)+'СЕТ СН'!$F$16</f>
        <v>0</v>
      </c>
      <c r="E406" s="36">
        <f>SUMIFS(СВЦЭМ!$L$40:$L$783,СВЦЭМ!$A$40:$A$783,$A406,СВЦЭМ!$B$40:$B$783,E$401)+'СЕТ СН'!$F$16</f>
        <v>0</v>
      </c>
      <c r="F406" s="36">
        <f>SUMIFS(СВЦЭМ!$L$40:$L$783,СВЦЭМ!$A$40:$A$783,$A406,СВЦЭМ!$B$40:$B$783,F$401)+'СЕТ СН'!$F$16</f>
        <v>0</v>
      </c>
      <c r="G406" s="36">
        <f>SUMIFS(СВЦЭМ!$L$40:$L$783,СВЦЭМ!$A$40:$A$783,$A406,СВЦЭМ!$B$40:$B$783,G$401)+'СЕТ СН'!$F$16</f>
        <v>0</v>
      </c>
      <c r="H406" s="36">
        <f>SUMIFS(СВЦЭМ!$L$40:$L$783,СВЦЭМ!$A$40:$A$783,$A406,СВЦЭМ!$B$40:$B$783,H$401)+'СЕТ СН'!$F$16</f>
        <v>0</v>
      </c>
      <c r="I406" s="36">
        <f>SUMIFS(СВЦЭМ!$L$40:$L$783,СВЦЭМ!$A$40:$A$783,$A406,СВЦЭМ!$B$40:$B$783,I$401)+'СЕТ СН'!$F$16</f>
        <v>0</v>
      </c>
      <c r="J406" s="36">
        <f>SUMIFS(СВЦЭМ!$L$40:$L$783,СВЦЭМ!$A$40:$A$783,$A406,СВЦЭМ!$B$40:$B$783,J$401)+'СЕТ СН'!$F$16</f>
        <v>0</v>
      </c>
      <c r="K406" s="36">
        <f>SUMIFS(СВЦЭМ!$L$40:$L$783,СВЦЭМ!$A$40:$A$783,$A406,СВЦЭМ!$B$40:$B$783,K$401)+'СЕТ СН'!$F$16</f>
        <v>0</v>
      </c>
      <c r="L406" s="36">
        <f>SUMIFS(СВЦЭМ!$L$40:$L$783,СВЦЭМ!$A$40:$A$783,$A406,СВЦЭМ!$B$40:$B$783,L$401)+'СЕТ СН'!$F$16</f>
        <v>0</v>
      </c>
      <c r="M406" s="36">
        <f>SUMIFS(СВЦЭМ!$L$40:$L$783,СВЦЭМ!$A$40:$A$783,$A406,СВЦЭМ!$B$40:$B$783,M$401)+'СЕТ СН'!$F$16</f>
        <v>0</v>
      </c>
      <c r="N406" s="36">
        <f>SUMIFS(СВЦЭМ!$L$40:$L$783,СВЦЭМ!$A$40:$A$783,$A406,СВЦЭМ!$B$40:$B$783,N$401)+'СЕТ СН'!$F$16</f>
        <v>0</v>
      </c>
      <c r="O406" s="36">
        <f>SUMIFS(СВЦЭМ!$L$40:$L$783,СВЦЭМ!$A$40:$A$783,$A406,СВЦЭМ!$B$40:$B$783,O$401)+'СЕТ СН'!$F$16</f>
        <v>0</v>
      </c>
      <c r="P406" s="36">
        <f>SUMIFS(СВЦЭМ!$L$40:$L$783,СВЦЭМ!$A$40:$A$783,$A406,СВЦЭМ!$B$40:$B$783,P$401)+'СЕТ СН'!$F$16</f>
        <v>0</v>
      </c>
      <c r="Q406" s="36">
        <f>SUMIFS(СВЦЭМ!$L$40:$L$783,СВЦЭМ!$A$40:$A$783,$A406,СВЦЭМ!$B$40:$B$783,Q$401)+'СЕТ СН'!$F$16</f>
        <v>0</v>
      </c>
      <c r="R406" s="36">
        <f>SUMIFS(СВЦЭМ!$L$40:$L$783,СВЦЭМ!$A$40:$A$783,$A406,СВЦЭМ!$B$40:$B$783,R$401)+'СЕТ СН'!$F$16</f>
        <v>0</v>
      </c>
      <c r="S406" s="36">
        <f>SUMIFS(СВЦЭМ!$L$40:$L$783,СВЦЭМ!$A$40:$A$783,$A406,СВЦЭМ!$B$40:$B$783,S$401)+'СЕТ СН'!$F$16</f>
        <v>0</v>
      </c>
      <c r="T406" s="36">
        <f>SUMIFS(СВЦЭМ!$L$40:$L$783,СВЦЭМ!$A$40:$A$783,$A406,СВЦЭМ!$B$40:$B$783,T$401)+'СЕТ СН'!$F$16</f>
        <v>0</v>
      </c>
      <c r="U406" s="36">
        <f>SUMIFS(СВЦЭМ!$L$40:$L$783,СВЦЭМ!$A$40:$A$783,$A406,СВЦЭМ!$B$40:$B$783,U$401)+'СЕТ СН'!$F$16</f>
        <v>0</v>
      </c>
      <c r="V406" s="36">
        <f>SUMIFS(СВЦЭМ!$L$40:$L$783,СВЦЭМ!$A$40:$A$783,$A406,СВЦЭМ!$B$40:$B$783,V$401)+'СЕТ СН'!$F$16</f>
        <v>0</v>
      </c>
      <c r="W406" s="36">
        <f>SUMIFS(СВЦЭМ!$L$40:$L$783,СВЦЭМ!$A$40:$A$783,$A406,СВЦЭМ!$B$40:$B$783,W$401)+'СЕТ СН'!$F$16</f>
        <v>0</v>
      </c>
      <c r="X406" s="36">
        <f>SUMIFS(СВЦЭМ!$L$40:$L$783,СВЦЭМ!$A$40:$A$783,$A406,СВЦЭМ!$B$40:$B$783,X$401)+'СЕТ СН'!$F$16</f>
        <v>0</v>
      </c>
      <c r="Y406" s="36">
        <f>SUMIFS(СВЦЭМ!$L$40:$L$783,СВЦЭМ!$A$40:$A$783,$A406,СВЦЭМ!$B$40:$B$783,Y$401)+'СЕТ СН'!$F$16</f>
        <v>0</v>
      </c>
    </row>
    <row r="407" spans="1:27" ht="15.75" hidden="1" x14ac:dyDescent="0.2">
      <c r="A407" s="35">
        <f t="shared" si="11"/>
        <v>44567</v>
      </c>
      <c r="B407" s="36">
        <f>SUMIFS(СВЦЭМ!$L$40:$L$783,СВЦЭМ!$A$40:$A$783,$A407,СВЦЭМ!$B$40:$B$783,B$401)+'СЕТ СН'!$F$16</f>
        <v>0</v>
      </c>
      <c r="C407" s="36">
        <f>SUMIFS(СВЦЭМ!$L$40:$L$783,СВЦЭМ!$A$40:$A$783,$A407,СВЦЭМ!$B$40:$B$783,C$401)+'СЕТ СН'!$F$16</f>
        <v>0</v>
      </c>
      <c r="D407" s="36">
        <f>SUMIFS(СВЦЭМ!$L$40:$L$783,СВЦЭМ!$A$40:$A$783,$A407,СВЦЭМ!$B$40:$B$783,D$401)+'СЕТ СН'!$F$16</f>
        <v>0</v>
      </c>
      <c r="E407" s="36">
        <f>SUMIFS(СВЦЭМ!$L$40:$L$783,СВЦЭМ!$A$40:$A$783,$A407,СВЦЭМ!$B$40:$B$783,E$401)+'СЕТ СН'!$F$16</f>
        <v>0</v>
      </c>
      <c r="F407" s="36">
        <f>SUMIFS(СВЦЭМ!$L$40:$L$783,СВЦЭМ!$A$40:$A$783,$A407,СВЦЭМ!$B$40:$B$783,F$401)+'СЕТ СН'!$F$16</f>
        <v>0</v>
      </c>
      <c r="G407" s="36">
        <f>SUMIFS(СВЦЭМ!$L$40:$L$783,СВЦЭМ!$A$40:$A$783,$A407,СВЦЭМ!$B$40:$B$783,G$401)+'СЕТ СН'!$F$16</f>
        <v>0</v>
      </c>
      <c r="H407" s="36">
        <f>SUMIFS(СВЦЭМ!$L$40:$L$783,СВЦЭМ!$A$40:$A$783,$A407,СВЦЭМ!$B$40:$B$783,H$401)+'СЕТ СН'!$F$16</f>
        <v>0</v>
      </c>
      <c r="I407" s="36">
        <f>SUMIFS(СВЦЭМ!$L$40:$L$783,СВЦЭМ!$A$40:$A$783,$A407,СВЦЭМ!$B$40:$B$783,I$401)+'СЕТ СН'!$F$16</f>
        <v>0</v>
      </c>
      <c r="J407" s="36">
        <f>SUMIFS(СВЦЭМ!$L$40:$L$783,СВЦЭМ!$A$40:$A$783,$A407,СВЦЭМ!$B$40:$B$783,J$401)+'СЕТ СН'!$F$16</f>
        <v>0</v>
      </c>
      <c r="K407" s="36">
        <f>SUMIFS(СВЦЭМ!$L$40:$L$783,СВЦЭМ!$A$40:$A$783,$A407,СВЦЭМ!$B$40:$B$783,K$401)+'СЕТ СН'!$F$16</f>
        <v>0</v>
      </c>
      <c r="L407" s="36">
        <f>SUMIFS(СВЦЭМ!$L$40:$L$783,СВЦЭМ!$A$40:$A$783,$A407,СВЦЭМ!$B$40:$B$783,L$401)+'СЕТ СН'!$F$16</f>
        <v>0</v>
      </c>
      <c r="M407" s="36">
        <f>SUMIFS(СВЦЭМ!$L$40:$L$783,СВЦЭМ!$A$40:$A$783,$A407,СВЦЭМ!$B$40:$B$783,M$401)+'СЕТ СН'!$F$16</f>
        <v>0</v>
      </c>
      <c r="N407" s="36">
        <f>SUMIFS(СВЦЭМ!$L$40:$L$783,СВЦЭМ!$A$40:$A$783,$A407,СВЦЭМ!$B$40:$B$783,N$401)+'СЕТ СН'!$F$16</f>
        <v>0</v>
      </c>
      <c r="O407" s="36">
        <f>SUMIFS(СВЦЭМ!$L$40:$L$783,СВЦЭМ!$A$40:$A$783,$A407,СВЦЭМ!$B$40:$B$783,O$401)+'СЕТ СН'!$F$16</f>
        <v>0</v>
      </c>
      <c r="P407" s="36">
        <f>SUMIFS(СВЦЭМ!$L$40:$L$783,СВЦЭМ!$A$40:$A$783,$A407,СВЦЭМ!$B$40:$B$783,P$401)+'СЕТ СН'!$F$16</f>
        <v>0</v>
      </c>
      <c r="Q407" s="36">
        <f>SUMIFS(СВЦЭМ!$L$40:$L$783,СВЦЭМ!$A$40:$A$783,$A407,СВЦЭМ!$B$40:$B$783,Q$401)+'СЕТ СН'!$F$16</f>
        <v>0</v>
      </c>
      <c r="R407" s="36">
        <f>SUMIFS(СВЦЭМ!$L$40:$L$783,СВЦЭМ!$A$40:$A$783,$A407,СВЦЭМ!$B$40:$B$783,R$401)+'СЕТ СН'!$F$16</f>
        <v>0</v>
      </c>
      <c r="S407" s="36">
        <f>SUMIFS(СВЦЭМ!$L$40:$L$783,СВЦЭМ!$A$40:$A$783,$A407,СВЦЭМ!$B$40:$B$783,S$401)+'СЕТ СН'!$F$16</f>
        <v>0</v>
      </c>
      <c r="T407" s="36">
        <f>SUMIFS(СВЦЭМ!$L$40:$L$783,СВЦЭМ!$A$40:$A$783,$A407,СВЦЭМ!$B$40:$B$783,T$401)+'СЕТ СН'!$F$16</f>
        <v>0</v>
      </c>
      <c r="U407" s="36">
        <f>SUMIFS(СВЦЭМ!$L$40:$L$783,СВЦЭМ!$A$40:$A$783,$A407,СВЦЭМ!$B$40:$B$783,U$401)+'СЕТ СН'!$F$16</f>
        <v>0</v>
      </c>
      <c r="V407" s="36">
        <f>SUMIFS(СВЦЭМ!$L$40:$L$783,СВЦЭМ!$A$40:$A$783,$A407,СВЦЭМ!$B$40:$B$783,V$401)+'СЕТ СН'!$F$16</f>
        <v>0</v>
      </c>
      <c r="W407" s="36">
        <f>SUMIFS(СВЦЭМ!$L$40:$L$783,СВЦЭМ!$A$40:$A$783,$A407,СВЦЭМ!$B$40:$B$783,W$401)+'СЕТ СН'!$F$16</f>
        <v>0</v>
      </c>
      <c r="X407" s="36">
        <f>SUMIFS(СВЦЭМ!$L$40:$L$783,СВЦЭМ!$A$40:$A$783,$A407,СВЦЭМ!$B$40:$B$783,X$401)+'СЕТ СН'!$F$16</f>
        <v>0</v>
      </c>
      <c r="Y407" s="36">
        <f>SUMIFS(СВЦЭМ!$L$40:$L$783,СВЦЭМ!$A$40:$A$783,$A407,СВЦЭМ!$B$40:$B$783,Y$401)+'СЕТ СН'!$F$16</f>
        <v>0</v>
      </c>
    </row>
    <row r="408" spans="1:27" ht="15.75" hidden="1" x14ac:dyDescent="0.2">
      <c r="A408" s="35">
        <f t="shared" si="11"/>
        <v>44568</v>
      </c>
      <c r="B408" s="36">
        <f>SUMIFS(СВЦЭМ!$L$40:$L$783,СВЦЭМ!$A$40:$A$783,$A408,СВЦЭМ!$B$40:$B$783,B$401)+'СЕТ СН'!$F$16</f>
        <v>0</v>
      </c>
      <c r="C408" s="36">
        <f>SUMIFS(СВЦЭМ!$L$40:$L$783,СВЦЭМ!$A$40:$A$783,$A408,СВЦЭМ!$B$40:$B$783,C$401)+'СЕТ СН'!$F$16</f>
        <v>0</v>
      </c>
      <c r="D408" s="36">
        <f>SUMIFS(СВЦЭМ!$L$40:$L$783,СВЦЭМ!$A$40:$A$783,$A408,СВЦЭМ!$B$40:$B$783,D$401)+'СЕТ СН'!$F$16</f>
        <v>0</v>
      </c>
      <c r="E408" s="36">
        <f>SUMIFS(СВЦЭМ!$L$40:$L$783,СВЦЭМ!$A$40:$A$783,$A408,СВЦЭМ!$B$40:$B$783,E$401)+'СЕТ СН'!$F$16</f>
        <v>0</v>
      </c>
      <c r="F408" s="36">
        <f>SUMIFS(СВЦЭМ!$L$40:$L$783,СВЦЭМ!$A$40:$A$783,$A408,СВЦЭМ!$B$40:$B$783,F$401)+'СЕТ СН'!$F$16</f>
        <v>0</v>
      </c>
      <c r="G408" s="36">
        <f>SUMIFS(СВЦЭМ!$L$40:$L$783,СВЦЭМ!$A$40:$A$783,$A408,СВЦЭМ!$B$40:$B$783,G$401)+'СЕТ СН'!$F$16</f>
        <v>0</v>
      </c>
      <c r="H408" s="36">
        <f>SUMIFS(СВЦЭМ!$L$40:$L$783,СВЦЭМ!$A$40:$A$783,$A408,СВЦЭМ!$B$40:$B$783,H$401)+'СЕТ СН'!$F$16</f>
        <v>0</v>
      </c>
      <c r="I408" s="36">
        <f>SUMIFS(СВЦЭМ!$L$40:$L$783,СВЦЭМ!$A$40:$A$783,$A408,СВЦЭМ!$B$40:$B$783,I$401)+'СЕТ СН'!$F$16</f>
        <v>0</v>
      </c>
      <c r="J408" s="36">
        <f>SUMIFS(СВЦЭМ!$L$40:$L$783,СВЦЭМ!$A$40:$A$783,$A408,СВЦЭМ!$B$40:$B$783,J$401)+'СЕТ СН'!$F$16</f>
        <v>0</v>
      </c>
      <c r="K408" s="36">
        <f>SUMIFS(СВЦЭМ!$L$40:$L$783,СВЦЭМ!$A$40:$A$783,$A408,СВЦЭМ!$B$40:$B$783,K$401)+'СЕТ СН'!$F$16</f>
        <v>0</v>
      </c>
      <c r="L408" s="36">
        <f>SUMIFS(СВЦЭМ!$L$40:$L$783,СВЦЭМ!$A$40:$A$783,$A408,СВЦЭМ!$B$40:$B$783,L$401)+'СЕТ СН'!$F$16</f>
        <v>0</v>
      </c>
      <c r="M408" s="36">
        <f>SUMIFS(СВЦЭМ!$L$40:$L$783,СВЦЭМ!$A$40:$A$783,$A408,СВЦЭМ!$B$40:$B$783,M$401)+'СЕТ СН'!$F$16</f>
        <v>0</v>
      </c>
      <c r="N408" s="36">
        <f>SUMIFS(СВЦЭМ!$L$40:$L$783,СВЦЭМ!$A$40:$A$783,$A408,СВЦЭМ!$B$40:$B$783,N$401)+'СЕТ СН'!$F$16</f>
        <v>0</v>
      </c>
      <c r="O408" s="36">
        <f>SUMIFS(СВЦЭМ!$L$40:$L$783,СВЦЭМ!$A$40:$A$783,$A408,СВЦЭМ!$B$40:$B$783,O$401)+'СЕТ СН'!$F$16</f>
        <v>0</v>
      </c>
      <c r="P408" s="36">
        <f>SUMIFS(СВЦЭМ!$L$40:$L$783,СВЦЭМ!$A$40:$A$783,$A408,СВЦЭМ!$B$40:$B$783,P$401)+'СЕТ СН'!$F$16</f>
        <v>0</v>
      </c>
      <c r="Q408" s="36">
        <f>SUMIFS(СВЦЭМ!$L$40:$L$783,СВЦЭМ!$A$40:$A$783,$A408,СВЦЭМ!$B$40:$B$783,Q$401)+'СЕТ СН'!$F$16</f>
        <v>0</v>
      </c>
      <c r="R408" s="36">
        <f>SUMIFS(СВЦЭМ!$L$40:$L$783,СВЦЭМ!$A$40:$A$783,$A408,СВЦЭМ!$B$40:$B$783,R$401)+'СЕТ СН'!$F$16</f>
        <v>0</v>
      </c>
      <c r="S408" s="36">
        <f>SUMIFS(СВЦЭМ!$L$40:$L$783,СВЦЭМ!$A$40:$A$783,$A408,СВЦЭМ!$B$40:$B$783,S$401)+'СЕТ СН'!$F$16</f>
        <v>0</v>
      </c>
      <c r="T408" s="36">
        <f>SUMIFS(СВЦЭМ!$L$40:$L$783,СВЦЭМ!$A$40:$A$783,$A408,СВЦЭМ!$B$40:$B$783,T$401)+'СЕТ СН'!$F$16</f>
        <v>0</v>
      </c>
      <c r="U408" s="36">
        <f>SUMIFS(СВЦЭМ!$L$40:$L$783,СВЦЭМ!$A$40:$A$783,$A408,СВЦЭМ!$B$40:$B$783,U$401)+'СЕТ СН'!$F$16</f>
        <v>0</v>
      </c>
      <c r="V408" s="36">
        <f>SUMIFS(СВЦЭМ!$L$40:$L$783,СВЦЭМ!$A$40:$A$783,$A408,СВЦЭМ!$B$40:$B$783,V$401)+'СЕТ СН'!$F$16</f>
        <v>0</v>
      </c>
      <c r="W408" s="36">
        <f>SUMIFS(СВЦЭМ!$L$40:$L$783,СВЦЭМ!$A$40:$A$783,$A408,СВЦЭМ!$B$40:$B$783,W$401)+'СЕТ СН'!$F$16</f>
        <v>0</v>
      </c>
      <c r="X408" s="36">
        <f>SUMIFS(СВЦЭМ!$L$40:$L$783,СВЦЭМ!$A$40:$A$783,$A408,СВЦЭМ!$B$40:$B$783,X$401)+'СЕТ СН'!$F$16</f>
        <v>0</v>
      </c>
      <c r="Y408" s="36">
        <f>SUMIFS(СВЦЭМ!$L$40:$L$783,СВЦЭМ!$A$40:$A$783,$A408,СВЦЭМ!$B$40:$B$783,Y$401)+'СЕТ СН'!$F$16</f>
        <v>0</v>
      </c>
    </row>
    <row r="409" spans="1:27" ht="15.75" hidden="1" x14ac:dyDescent="0.2">
      <c r="A409" s="35">
        <f t="shared" si="11"/>
        <v>44569</v>
      </c>
      <c r="B409" s="36">
        <f>SUMIFS(СВЦЭМ!$L$40:$L$783,СВЦЭМ!$A$40:$A$783,$A409,СВЦЭМ!$B$40:$B$783,B$401)+'СЕТ СН'!$F$16</f>
        <v>0</v>
      </c>
      <c r="C409" s="36">
        <f>SUMIFS(СВЦЭМ!$L$40:$L$783,СВЦЭМ!$A$40:$A$783,$A409,СВЦЭМ!$B$40:$B$783,C$401)+'СЕТ СН'!$F$16</f>
        <v>0</v>
      </c>
      <c r="D409" s="36">
        <f>SUMIFS(СВЦЭМ!$L$40:$L$783,СВЦЭМ!$A$40:$A$783,$A409,СВЦЭМ!$B$40:$B$783,D$401)+'СЕТ СН'!$F$16</f>
        <v>0</v>
      </c>
      <c r="E409" s="36">
        <f>SUMIFS(СВЦЭМ!$L$40:$L$783,СВЦЭМ!$A$40:$A$783,$A409,СВЦЭМ!$B$40:$B$783,E$401)+'СЕТ СН'!$F$16</f>
        <v>0</v>
      </c>
      <c r="F409" s="36">
        <f>SUMIFS(СВЦЭМ!$L$40:$L$783,СВЦЭМ!$A$40:$A$783,$A409,СВЦЭМ!$B$40:$B$783,F$401)+'СЕТ СН'!$F$16</f>
        <v>0</v>
      </c>
      <c r="G409" s="36">
        <f>SUMIFS(СВЦЭМ!$L$40:$L$783,СВЦЭМ!$A$40:$A$783,$A409,СВЦЭМ!$B$40:$B$783,G$401)+'СЕТ СН'!$F$16</f>
        <v>0</v>
      </c>
      <c r="H409" s="36">
        <f>SUMIFS(СВЦЭМ!$L$40:$L$783,СВЦЭМ!$A$40:$A$783,$A409,СВЦЭМ!$B$40:$B$783,H$401)+'СЕТ СН'!$F$16</f>
        <v>0</v>
      </c>
      <c r="I409" s="36">
        <f>SUMIFS(СВЦЭМ!$L$40:$L$783,СВЦЭМ!$A$40:$A$783,$A409,СВЦЭМ!$B$40:$B$783,I$401)+'СЕТ СН'!$F$16</f>
        <v>0</v>
      </c>
      <c r="J409" s="36">
        <f>SUMIFS(СВЦЭМ!$L$40:$L$783,СВЦЭМ!$A$40:$A$783,$A409,СВЦЭМ!$B$40:$B$783,J$401)+'СЕТ СН'!$F$16</f>
        <v>0</v>
      </c>
      <c r="K409" s="36">
        <f>SUMIFS(СВЦЭМ!$L$40:$L$783,СВЦЭМ!$A$40:$A$783,$A409,СВЦЭМ!$B$40:$B$783,K$401)+'СЕТ СН'!$F$16</f>
        <v>0</v>
      </c>
      <c r="L409" s="36">
        <f>SUMIFS(СВЦЭМ!$L$40:$L$783,СВЦЭМ!$A$40:$A$783,$A409,СВЦЭМ!$B$40:$B$783,L$401)+'СЕТ СН'!$F$16</f>
        <v>0</v>
      </c>
      <c r="M409" s="36">
        <f>SUMIFS(СВЦЭМ!$L$40:$L$783,СВЦЭМ!$A$40:$A$783,$A409,СВЦЭМ!$B$40:$B$783,M$401)+'СЕТ СН'!$F$16</f>
        <v>0</v>
      </c>
      <c r="N409" s="36">
        <f>SUMIFS(СВЦЭМ!$L$40:$L$783,СВЦЭМ!$A$40:$A$783,$A409,СВЦЭМ!$B$40:$B$783,N$401)+'СЕТ СН'!$F$16</f>
        <v>0</v>
      </c>
      <c r="O409" s="36">
        <f>SUMIFS(СВЦЭМ!$L$40:$L$783,СВЦЭМ!$A$40:$A$783,$A409,СВЦЭМ!$B$40:$B$783,O$401)+'СЕТ СН'!$F$16</f>
        <v>0</v>
      </c>
      <c r="P409" s="36">
        <f>SUMIFS(СВЦЭМ!$L$40:$L$783,СВЦЭМ!$A$40:$A$783,$A409,СВЦЭМ!$B$40:$B$783,P$401)+'СЕТ СН'!$F$16</f>
        <v>0</v>
      </c>
      <c r="Q409" s="36">
        <f>SUMIFS(СВЦЭМ!$L$40:$L$783,СВЦЭМ!$A$40:$A$783,$A409,СВЦЭМ!$B$40:$B$783,Q$401)+'СЕТ СН'!$F$16</f>
        <v>0</v>
      </c>
      <c r="R409" s="36">
        <f>SUMIFS(СВЦЭМ!$L$40:$L$783,СВЦЭМ!$A$40:$A$783,$A409,СВЦЭМ!$B$40:$B$783,R$401)+'СЕТ СН'!$F$16</f>
        <v>0</v>
      </c>
      <c r="S409" s="36">
        <f>SUMIFS(СВЦЭМ!$L$40:$L$783,СВЦЭМ!$A$40:$A$783,$A409,СВЦЭМ!$B$40:$B$783,S$401)+'СЕТ СН'!$F$16</f>
        <v>0</v>
      </c>
      <c r="T409" s="36">
        <f>SUMIFS(СВЦЭМ!$L$40:$L$783,СВЦЭМ!$A$40:$A$783,$A409,СВЦЭМ!$B$40:$B$783,T$401)+'СЕТ СН'!$F$16</f>
        <v>0</v>
      </c>
      <c r="U409" s="36">
        <f>SUMIFS(СВЦЭМ!$L$40:$L$783,СВЦЭМ!$A$40:$A$783,$A409,СВЦЭМ!$B$40:$B$783,U$401)+'СЕТ СН'!$F$16</f>
        <v>0</v>
      </c>
      <c r="V409" s="36">
        <f>SUMIFS(СВЦЭМ!$L$40:$L$783,СВЦЭМ!$A$40:$A$783,$A409,СВЦЭМ!$B$40:$B$783,V$401)+'СЕТ СН'!$F$16</f>
        <v>0</v>
      </c>
      <c r="W409" s="36">
        <f>SUMIFS(СВЦЭМ!$L$40:$L$783,СВЦЭМ!$A$40:$A$783,$A409,СВЦЭМ!$B$40:$B$783,W$401)+'СЕТ СН'!$F$16</f>
        <v>0</v>
      </c>
      <c r="X409" s="36">
        <f>SUMIFS(СВЦЭМ!$L$40:$L$783,СВЦЭМ!$A$40:$A$783,$A409,СВЦЭМ!$B$40:$B$783,X$401)+'СЕТ СН'!$F$16</f>
        <v>0</v>
      </c>
      <c r="Y409" s="36">
        <f>SUMIFS(СВЦЭМ!$L$40:$L$783,СВЦЭМ!$A$40:$A$783,$A409,СВЦЭМ!$B$40:$B$783,Y$401)+'СЕТ СН'!$F$16</f>
        <v>0</v>
      </c>
    </row>
    <row r="410" spans="1:27" ht="15.75" hidden="1" x14ac:dyDescent="0.2">
      <c r="A410" s="35">
        <f t="shared" si="11"/>
        <v>44570</v>
      </c>
      <c r="B410" s="36">
        <f>SUMIFS(СВЦЭМ!$L$40:$L$783,СВЦЭМ!$A$40:$A$783,$A410,СВЦЭМ!$B$40:$B$783,B$401)+'СЕТ СН'!$F$16</f>
        <v>0</v>
      </c>
      <c r="C410" s="36">
        <f>SUMIFS(СВЦЭМ!$L$40:$L$783,СВЦЭМ!$A$40:$A$783,$A410,СВЦЭМ!$B$40:$B$783,C$401)+'СЕТ СН'!$F$16</f>
        <v>0</v>
      </c>
      <c r="D410" s="36">
        <f>SUMIFS(СВЦЭМ!$L$40:$L$783,СВЦЭМ!$A$40:$A$783,$A410,СВЦЭМ!$B$40:$B$783,D$401)+'СЕТ СН'!$F$16</f>
        <v>0</v>
      </c>
      <c r="E410" s="36">
        <f>SUMIFS(СВЦЭМ!$L$40:$L$783,СВЦЭМ!$A$40:$A$783,$A410,СВЦЭМ!$B$40:$B$783,E$401)+'СЕТ СН'!$F$16</f>
        <v>0</v>
      </c>
      <c r="F410" s="36">
        <f>SUMIFS(СВЦЭМ!$L$40:$L$783,СВЦЭМ!$A$40:$A$783,$A410,СВЦЭМ!$B$40:$B$783,F$401)+'СЕТ СН'!$F$16</f>
        <v>0</v>
      </c>
      <c r="G410" s="36">
        <f>SUMIFS(СВЦЭМ!$L$40:$L$783,СВЦЭМ!$A$40:$A$783,$A410,СВЦЭМ!$B$40:$B$783,G$401)+'СЕТ СН'!$F$16</f>
        <v>0</v>
      </c>
      <c r="H410" s="36">
        <f>SUMIFS(СВЦЭМ!$L$40:$L$783,СВЦЭМ!$A$40:$A$783,$A410,СВЦЭМ!$B$40:$B$783,H$401)+'СЕТ СН'!$F$16</f>
        <v>0</v>
      </c>
      <c r="I410" s="36">
        <f>SUMIFS(СВЦЭМ!$L$40:$L$783,СВЦЭМ!$A$40:$A$783,$A410,СВЦЭМ!$B$40:$B$783,I$401)+'СЕТ СН'!$F$16</f>
        <v>0</v>
      </c>
      <c r="J410" s="36">
        <f>SUMIFS(СВЦЭМ!$L$40:$L$783,СВЦЭМ!$A$40:$A$783,$A410,СВЦЭМ!$B$40:$B$783,J$401)+'СЕТ СН'!$F$16</f>
        <v>0</v>
      </c>
      <c r="K410" s="36">
        <f>SUMIFS(СВЦЭМ!$L$40:$L$783,СВЦЭМ!$A$40:$A$783,$A410,СВЦЭМ!$B$40:$B$783,K$401)+'СЕТ СН'!$F$16</f>
        <v>0</v>
      </c>
      <c r="L410" s="36">
        <f>SUMIFS(СВЦЭМ!$L$40:$L$783,СВЦЭМ!$A$40:$A$783,$A410,СВЦЭМ!$B$40:$B$783,L$401)+'СЕТ СН'!$F$16</f>
        <v>0</v>
      </c>
      <c r="M410" s="36">
        <f>SUMIFS(СВЦЭМ!$L$40:$L$783,СВЦЭМ!$A$40:$A$783,$A410,СВЦЭМ!$B$40:$B$783,M$401)+'СЕТ СН'!$F$16</f>
        <v>0</v>
      </c>
      <c r="N410" s="36">
        <f>SUMIFS(СВЦЭМ!$L$40:$L$783,СВЦЭМ!$A$40:$A$783,$A410,СВЦЭМ!$B$40:$B$783,N$401)+'СЕТ СН'!$F$16</f>
        <v>0</v>
      </c>
      <c r="O410" s="36">
        <f>SUMIFS(СВЦЭМ!$L$40:$L$783,СВЦЭМ!$A$40:$A$783,$A410,СВЦЭМ!$B$40:$B$783,O$401)+'СЕТ СН'!$F$16</f>
        <v>0</v>
      </c>
      <c r="P410" s="36">
        <f>SUMIFS(СВЦЭМ!$L$40:$L$783,СВЦЭМ!$A$40:$A$783,$A410,СВЦЭМ!$B$40:$B$783,P$401)+'СЕТ СН'!$F$16</f>
        <v>0</v>
      </c>
      <c r="Q410" s="36">
        <f>SUMIFS(СВЦЭМ!$L$40:$L$783,СВЦЭМ!$A$40:$A$783,$A410,СВЦЭМ!$B$40:$B$783,Q$401)+'СЕТ СН'!$F$16</f>
        <v>0</v>
      </c>
      <c r="R410" s="36">
        <f>SUMIFS(СВЦЭМ!$L$40:$L$783,СВЦЭМ!$A$40:$A$783,$A410,СВЦЭМ!$B$40:$B$783,R$401)+'СЕТ СН'!$F$16</f>
        <v>0</v>
      </c>
      <c r="S410" s="36">
        <f>SUMIFS(СВЦЭМ!$L$40:$L$783,СВЦЭМ!$A$40:$A$783,$A410,СВЦЭМ!$B$40:$B$783,S$401)+'СЕТ СН'!$F$16</f>
        <v>0</v>
      </c>
      <c r="T410" s="36">
        <f>SUMIFS(СВЦЭМ!$L$40:$L$783,СВЦЭМ!$A$40:$A$783,$A410,СВЦЭМ!$B$40:$B$783,T$401)+'СЕТ СН'!$F$16</f>
        <v>0</v>
      </c>
      <c r="U410" s="36">
        <f>SUMIFS(СВЦЭМ!$L$40:$L$783,СВЦЭМ!$A$40:$A$783,$A410,СВЦЭМ!$B$40:$B$783,U$401)+'СЕТ СН'!$F$16</f>
        <v>0</v>
      </c>
      <c r="V410" s="36">
        <f>SUMIFS(СВЦЭМ!$L$40:$L$783,СВЦЭМ!$A$40:$A$783,$A410,СВЦЭМ!$B$40:$B$783,V$401)+'СЕТ СН'!$F$16</f>
        <v>0</v>
      </c>
      <c r="W410" s="36">
        <f>SUMIFS(СВЦЭМ!$L$40:$L$783,СВЦЭМ!$A$40:$A$783,$A410,СВЦЭМ!$B$40:$B$783,W$401)+'СЕТ СН'!$F$16</f>
        <v>0</v>
      </c>
      <c r="X410" s="36">
        <f>SUMIFS(СВЦЭМ!$L$40:$L$783,СВЦЭМ!$A$40:$A$783,$A410,СВЦЭМ!$B$40:$B$783,X$401)+'СЕТ СН'!$F$16</f>
        <v>0</v>
      </c>
      <c r="Y410" s="36">
        <f>SUMIFS(СВЦЭМ!$L$40:$L$783,СВЦЭМ!$A$40:$A$783,$A410,СВЦЭМ!$B$40:$B$783,Y$401)+'СЕТ СН'!$F$16</f>
        <v>0</v>
      </c>
    </row>
    <row r="411" spans="1:27" ht="15.75" hidden="1" x14ac:dyDescent="0.2">
      <c r="A411" s="35">
        <f t="shared" si="11"/>
        <v>44571</v>
      </c>
      <c r="B411" s="36">
        <f>SUMIFS(СВЦЭМ!$L$40:$L$783,СВЦЭМ!$A$40:$A$783,$A411,СВЦЭМ!$B$40:$B$783,B$401)+'СЕТ СН'!$F$16</f>
        <v>0</v>
      </c>
      <c r="C411" s="36">
        <f>SUMIFS(СВЦЭМ!$L$40:$L$783,СВЦЭМ!$A$40:$A$783,$A411,СВЦЭМ!$B$40:$B$783,C$401)+'СЕТ СН'!$F$16</f>
        <v>0</v>
      </c>
      <c r="D411" s="36">
        <f>SUMIFS(СВЦЭМ!$L$40:$L$783,СВЦЭМ!$A$40:$A$783,$A411,СВЦЭМ!$B$40:$B$783,D$401)+'СЕТ СН'!$F$16</f>
        <v>0</v>
      </c>
      <c r="E411" s="36">
        <f>SUMIFS(СВЦЭМ!$L$40:$L$783,СВЦЭМ!$A$40:$A$783,$A411,СВЦЭМ!$B$40:$B$783,E$401)+'СЕТ СН'!$F$16</f>
        <v>0</v>
      </c>
      <c r="F411" s="36">
        <f>SUMIFS(СВЦЭМ!$L$40:$L$783,СВЦЭМ!$A$40:$A$783,$A411,СВЦЭМ!$B$40:$B$783,F$401)+'СЕТ СН'!$F$16</f>
        <v>0</v>
      </c>
      <c r="G411" s="36">
        <f>SUMIFS(СВЦЭМ!$L$40:$L$783,СВЦЭМ!$A$40:$A$783,$A411,СВЦЭМ!$B$40:$B$783,G$401)+'СЕТ СН'!$F$16</f>
        <v>0</v>
      </c>
      <c r="H411" s="36">
        <f>SUMIFS(СВЦЭМ!$L$40:$L$783,СВЦЭМ!$A$40:$A$783,$A411,СВЦЭМ!$B$40:$B$783,H$401)+'СЕТ СН'!$F$16</f>
        <v>0</v>
      </c>
      <c r="I411" s="36">
        <f>SUMIFS(СВЦЭМ!$L$40:$L$783,СВЦЭМ!$A$40:$A$783,$A411,СВЦЭМ!$B$40:$B$783,I$401)+'СЕТ СН'!$F$16</f>
        <v>0</v>
      </c>
      <c r="J411" s="36">
        <f>SUMIFS(СВЦЭМ!$L$40:$L$783,СВЦЭМ!$A$40:$A$783,$A411,СВЦЭМ!$B$40:$B$783,J$401)+'СЕТ СН'!$F$16</f>
        <v>0</v>
      </c>
      <c r="K411" s="36">
        <f>SUMIFS(СВЦЭМ!$L$40:$L$783,СВЦЭМ!$A$40:$A$783,$A411,СВЦЭМ!$B$40:$B$783,K$401)+'СЕТ СН'!$F$16</f>
        <v>0</v>
      </c>
      <c r="L411" s="36">
        <f>SUMIFS(СВЦЭМ!$L$40:$L$783,СВЦЭМ!$A$40:$A$783,$A411,СВЦЭМ!$B$40:$B$783,L$401)+'СЕТ СН'!$F$16</f>
        <v>0</v>
      </c>
      <c r="M411" s="36">
        <f>SUMIFS(СВЦЭМ!$L$40:$L$783,СВЦЭМ!$A$40:$A$783,$A411,СВЦЭМ!$B$40:$B$783,M$401)+'СЕТ СН'!$F$16</f>
        <v>0</v>
      </c>
      <c r="N411" s="36">
        <f>SUMIFS(СВЦЭМ!$L$40:$L$783,СВЦЭМ!$A$40:$A$783,$A411,СВЦЭМ!$B$40:$B$783,N$401)+'СЕТ СН'!$F$16</f>
        <v>0</v>
      </c>
      <c r="O411" s="36">
        <f>SUMIFS(СВЦЭМ!$L$40:$L$783,СВЦЭМ!$A$40:$A$783,$A411,СВЦЭМ!$B$40:$B$783,O$401)+'СЕТ СН'!$F$16</f>
        <v>0</v>
      </c>
      <c r="P411" s="36">
        <f>SUMIFS(СВЦЭМ!$L$40:$L$783,СВЦЭМ!$A$40:$A$783,$A411,СВЦЭМ!$B$40:$B$783,P$401)+'СЕТ СН'!$F$16</f>
        <v>0</v>
      </c>
      <c r="Q411" s="36">
        <f>SUMIFS(СВЦЭМ!$L$40:$L$783,СВЦЭМ!$A$40:$A$783,$A411,СВЦЭМ!$B$40:$B$783,Q$401)+'СЕТ СН'!$F$16</f>
        <v>0</v>
      </c>
      <c r="R411" s="36">
        <f>SUMIFS(СВЦЭМ!$L$40:$L$783,СВЦЭМ!$A$40:$A$783,$A411,СВЦЭМ!$B$40:$B$783,R$401)+'СЕТ СН'!$F$16</f>
        <v>0</v>
      </c>
      <c r="S411" s="36">
        <f>SUMIFS(СВЦЭМ!$L$40:$L$783,СВЦЭМ!$A$40:$A$783,$A411,СВЦЭМ!$B$40:$B$783,S$401)+'СЕТ СН'!$F$16</f>
        <v>0</v>
      </c>
      <c r="T411" s="36">
        <f>SUMIFS(СВЦЭМ!$L$40:$L$783,СВЦЭМ!$A$40:$A$783,$A411,СВЦЭМ!$B$40:$B$783,T$401)+'СЕТ СН'!$F$16</f>
        <v>0</v>
      </c>
      <c r="U411" s="36">
        <f>SUMIFS(СВЦЭМ!$L$40:$L$783,СВЦЭМ!$A$40:$A$783,$A411,СВЦЭМ!$B$40:$B$783,U$401)+'СЕТ СН'!$F$16</f>
        <v>0</v>
      </c>
      <c r="V411" s="36">
        <f>SUMIFS(СВЦЭМ!$L$40:$L$783,СВЦЭМ!$A$40:$A$783,$A411,СВЦЭМ!$B$40:$B$783,V$401)+'СЕТ СН'!$F$16</f>
        <v>0</v>
      </c>
      <c r="W411" s="36">
        <f>SUMIFS(СВЦЭМ!$L$40:$L$783,СВЦЭМ!$A$40:$A$783,$A411,СВЦЭМ!$B$40:$B$783,W$401)+'СЕТ СН'!$F$16</f>
        <v>0</v>
      </c>
      <c r="X411" s="36">
        <f>SUMIFS(СВЦЭМ!$L$40:$L$783,СВЦЭМ!$A$40:$A$783,$A411,СВЦЭМ!$B$40:$B$783,X$401)+'СЕТ СН'!$F$16</f>
        <v>0</v>
      </c>
      <c r="Y411" s="36">
        <f>SUMIFS(СВЦЭМ!$L$40:$L$783,СВЦЭМ!$A$40:$A$783,$A411,СВЦЭМ!$B$40:$B$783,Y$401)+'СЕТ СН'!$F$16</f>
        <v>0</v>
      </c>
    </row>
    <row r="412" spans="1:27" ht="15.75" hidden="1" x14ac:dyDescent="0.2">
      <c r="A412" s="35">
        <f t="shared" si="11"/>
        <v>44572</v>
      </c>
      <c r="B412" s="36">
        <f>SUMIFS(СВЦЭМ!$L$40:$L$783,СВЦЭМ!$A$40:$A$783,$A412,СВЦЭМ!$B$40:$B$783,B$401)+'СЕТ СН'!$F$16</f>
        <v>0</v>
      </c>
      <c r="C412" s="36">
        <f>SUMIFS(СВЦЭМ!$L$40:$L$783,СВЦЭМ!$A$40:$A$783,$A412,СВЦЭМ!$B$40:$B$783,C$401)+'СЕТ СН'!$F$16</f>
        <v>0</v>
      </c>
      <c r="D412" s="36">
        <f>SUMIFS(СВЦЭМ!$L$40:$L$783,СВЦЭМ!$A$40:$A$783,$A412,СВЦЭМ!$B$40:$B$783,D$401)+'СЕТ СН'!$F$16</f>
        <v>0</v>
      </c>
      <c r="E412" s="36">
        <f>SUMIFS(СВЦЭМ!$L$40:$L$783,СВЦЭМ!$A$40:$A$783,$A412,СВЦЭМ!$B$40:$B$783,E$401)+'СЕТ СН'!$F$16</f>
        <v>0</v>
      </c>
      <c r="F412" s="36">
        <f>SUMIFS(СВЦЭМ!$L$40:$L$783,СВЦЭМ!$A$40:$A$783,$A412,СВЦЭМ!$B$40:$B$783,F$401)+'СЕТ СН'!$F$16</f>
        <v>0</v>
      </c>
      <c r="G412" s="36">
        <f>SUMIFS(СВЦЭМ!$L$40:$L$783,СВЦЭМ!$A$40:$A$783,$A412,СВЦЭМ!$B$40:$B$783,G$401)+'СЕТ СН'!$F$16</f>
        <v>0</v>
      </c>
      <c r="H412" s="36">
        <f>SUMIFS(СВЦЭМ!$L$40:$L$783,СВЦЭМ!$A$40:$A$783,$A412,СВЦЭМ!$B$40:$B$783,H$401)+'СЕТ СН'!$F$16</f>
        <v>0</v>
      </c>
      <c r="I412" s="36">
        <f>SUMIFS(СВЦЭМ!$L$40:$L$783,СВЦЭМ!$A$40:$A$783,$A412,СВЦЭМ!$B$40:$B$783,I$401)+'СЕТ СН'!$F$16</f>
        <v>0</v>
      </c>
      <c r="J412" s="36">
        <f>SUMIFS(СВЦЭМ!$L$40:$L$783,СВЦЭМ!$A$40:$A$783,$A412,СВЦЭМ!$B$40:$B$783,J$401)+'СЕТ СН'!$F$16</f>
        <v>0</v>
      </c>
      <c r="K412" s="36">
        <f>SUMIFS(СВЦЭМ!$L$40:$L$783,СВЦЭМ!$A$40:$A$783,$A412,СВЦЭМ!$B$40:$B$783,K$401)+'СЕТ СН'!$F$16</f>
        <v>0</v>
      </c>
      <c r="L412" s="36">
        <f>SUMIFS(СВЦЭМ!$L$40:$L$783,СВЦЭМ!$A$40:$A$783,$A412,СВЦЭМ!$B$40:$B$783,L$401)+'СЕТ СН'!$F$16</f>
        <v>0</v>
      </c>
      <c r="M412" s="36">
        <f>SUMIFS(СВЦЭМ!$L$40:$L$783,СВЦЭМ!$A$40:$A$783,$A412,СВЦЭМ!$B$40:$B$783,M$401)+'СЕТ СН'!$F$16</f>
        <v>0</v>
      </c>
      <c r="N412" s="36">
        <f>SUMIFS(СВЦЭМ!$L$40:$L$783,СВЦЭМ!$A$40:$A$783,$A412,СВЦЭМ!$B$40:$B$783,N$401)+'СЕТ СН'!$F$16</f>
        <v>0</v>
      </c>
      <c r="O412" s="36">
        <f>SUMIFS(СВЦЭМ!$L$40:$L$783,СВЦЭМ!$A$40:$A$783,$A412,СВЦЭМ!$B$40:$B$783,O$401)+'СЕТ СН'!$F$16</f>
        <v>0</v>
      </c>
      <c r="P412" s="36">
        <f>SUMIFS(СВЦЭМ!$L$40:$L$783,СВЦЭМ!$A$40:$A$783,$A412,СВЦЭМ!$B$40:$B$783,P$401)+'СЕТ СН'!$F$16</f>
        <v>0</v>
      </c>
      <c r="Q412" s="36">
        <f>SUMIFS(СВЦЭМ!$L$40:$L$783,СВЦЭМ!$A$40:$A$783,$A412,СВЦЭМ!$B$40:$B$783,Q$401)+'СЕТ СН'!$F$16</f>
        <v>0</v>
      </c>
      <c r="R412" s="36">
        <f>SUMIFS(СВЦЭМ!$L$40:$L$783,СВЦЭМ!$A$40:$A$783,$A412,СВЦЭМ!$B$40:$B$783,R$401)+'СЕТ СН'!$F$16</f>
        <v>0</v>
      </c>
      <c r="S412" s="36">
        <f>SUMIFS(СВЦЭМ!$L$40:$L$783,СВЦЭМ!$A$40:$A$783,$A412,СВЦЭМ!$B$40:$B$783,S$401)+'СЕТ СН'!$F$16</f>
        <v>0</v>
      </c>
      <c r="T412" s="36">
        <f>SUMIFS(СВЦЭМ!$L$40:$L$783,СВЦЭМ!$A$40:$A$783,$A412,СВЦЭМ!$B$40:$B$783,T$401)+'СЕТ СН'!$F$16</f>
        <v>0</v>
      </c>
      <c r="U412" s="36">
        <f>SUMIFS(СВЦЭМ!$L$40:$L$783,СВЦЭМ!$A$40:$A$783,$A412,СВЦЭМ!$B$40:$B$783,U$401)+'СЕТ СН'!$F$16</f>
        <v>0</v>
      </c>
      <c r="V412" s="36">
        <f>SUMIFS(СВЦЭМ!$L$40:$L$783,СВЦЭМ!$A$40:$A$783,$A412,СВЦЭМ!$B$40:$B$783,V$401)+'СЕТ СН'!$F$16</f>
        <v>0</v>
      </c>
      <c r="W412" s="36">
        <f>SUMIFS(СВЦЭМ!$L$40:$L$783,СВЦЭМ!$A$40:$A$783,$A412,СВЦЭМ!$B$40:$B$783,W$401)+'СЕТ СН'!$F$16</f>
        <v>0</v>
      </c>
      <c r="X412" s="36">
        <f>SUMIFS(СВЦЭМ!$L$40:$L$783,СВЦЭМ!$A$40:$A$783,$A412,СВЦЭМ!$B$40:$B$783,X$401)+'СЕТ СН'!$F$16</f>
        <v>0</v>
      </c>
      <c r="Y412" s="36">
        <f>SUMIFS(СВЦЭМ!$L$40:$L$783,СВЦЭМ!$A$40:$A$783,$A412,СВЦЭМ!$B$40:$B$783,Y$401)+'СЕТ СН'!$F$16</f>
        <v>0</v>
      </c>
    </row>
    <row r="413" spans="1:27" ht="15.75" hidden="1" x14ac:dyDescent="0.2">
      <c r="A413" s="35">
        <f t="shared" si="11"/>
        <v>44573</v>
      </c>
      <c r="B413" s="36">
        <f>SUMIFS(СВЦЭМ!$L$40:$L$783,СВЦЭМ!$A$40:$A$783,$A413,СВЦЭМ!$B$40:$B$783,B$401)+'СЕТ СН'!$F$16</f>
        <v>0</v>
      </c>
      <c r="C413" s="36">
        <f>SUMIFS(СВЦЭМ!$L$40:$L$783,СВЦЭМ!$A$40:$A$783,$A413,СВЦЭМ!$B$40:$B$783,C$401)+'СЕТ СН'!$F$16</f>
        <v>0</v>
      </c>
      <c r="D413" s="36">
        <f>SUMIFS(СВЦЭМ!$L$40:$L$783,СВЦЭМ!$A$40:$A$783,$A413,СВЦЭМ!$B$40:$B$783,D$401)+'СЕТ СН'!$F$16</f>
        <v>0</v>
      </c>
      <c r="E413" s="36">
        <f>SUMIFS(СВЦЭМ!$L$40:$L$783,СВЦЭМ!$A$40:$A$783,$A413,СВЦЭМ!$B$40:$B$783,E$401)+'СЕТ СН'!$F$16</f>
        <v>0</v>
      </c>
      <c r="F413" s="36">
        <f>SUMIFS(СВЦЭМ!$L$40:$L$783,СВЦЭМ!$A$40:$A$783,$A413,СВЦЭМ!$B$40:$B$783,F$401)+'СЕТ СН'!$F$16</f>
        <v>0</v>
      </c>
      <c r="G413" s="36">
        <f>SUMIFS(СВЦЭМ!$L$40:$L$783,СВЦЭМ!$A$40:$A$783,$A413,СВЦЭМ!$B$40:$B$783,G$401)+'СЕТ СН'!$F$16</f>
        <v>0</v>
      </c>
      <c r="H413" s="36">
        <f>SUMIFS(СВЦЭМ!$L$40:$L$783,СВЦЭМ!$A$40:$A$783,$A413,СВЦЭМ!$B$40:$B$783,H$401)+'СЕТ СН'!$F$16</f>
        <v>0</v>
      </c>
      <c r="I413" s="36">
        <f>SUMIFS(СВЦЭМ!$L$40:$L$783,СВЦЭМ!$A$40:$A$783,$A413,СВЦЭМ!$B$40:$B$783,I$401)+'СЕТ СН'!$F$16</f>
        <v>0</v>
      </c>
      <c r="J413" s="36">
        <f>SUMIFS(СВЦЭМ!$L$40:$L$783,СВЦЭМ!$A$40:$A$783,$A413,СВЦЭМ!$B$40:$B$783,J$401)+'СЕТ СН'!$F$16</f>
        <v>0</v>
      </c>
      <c r="K413" s="36">
        <f>SUMIFS(СВЦЭМ!$L$40:$L$783,СВЦЭМ!$A$40:$A$783,$A413,СВЦЭМ!$B$40:$B$783,K$401)+'СЕТ СН'!$F$16</f>
        <v>0</v>
      </c>
      <c r="L413" s="36">
        <f>SUMIFS(СВЦЭМ!$L$40:$L$783,СВЦЭМ!$A$40:$A$783,$A413,СВЦЭМ!$B$40:$B$783,L$401)+'СЕТ СН'!$F$16</f>
        <v>0</v>
      </c>
      <c r="M413" s="36">
        <f>SUMIFS(СВЦЭМ!$L$40:$L$783,СВЦЭМ!$A$40:$A$783,$A413,СВЦЭМ!$B$40:$B$783,M$401)+'СЕТ СН'!$F$16</f>
        <v>0</v>
      </c>
      <c r="N413" s="36">
        <f>SUMIFS(СВЦЭМ!$L$40:$L$783,СВЦЭМ!$A$40:$A$783,$A413,СВЦЭМ!$B$40:$B$783,N$401)+'СЕТ СН'!$F$16</f>
        <v>0</v>
      </c>
      <c r="O413" s="36">
        <f>SUMIFS(СВЦЭМ!$L$40:$L$783,СВЦЭМ!$A$40:$A$783,$A413,СВЦЭМ!$B$40:$B$783,O$401)+'СЕТ СН'!$F$16</f>
        <v>0</v>
      </c>
      <c r="P413" s="36">
        <f>SUMIFS(СВЦЭМ!$L$40:$L$783,СВЦЭМ!$A$40:$A$783,$A413,СВЦЭМ!$B$40:$B$783,P$401)+'СЕТ СН'!$F$16</f>
        <v>0</v>
      </c>
      <c r="Q413" s="36">
        <f>SUMIFS(СВЦЭМ!$L$40:$L$783,СВЦЭМ!$A$40:$A$783,$A413,СВЦЭМ!$B$40:$B$783,Q$401)+'СЕТ СН'!$F$16</f>
        <v>0</v>
      </c>
      <c r="R413" s="36">
        <f>SUMIFS(СВЦЭМ!$L$40:$L$783,СВЦЭМ!$A$40:$A$783,$A413,СВЦЭМ!$B$40:$B$783,R$401)+'СЕТ СН'!$F$16</f>
        <v>0</v>
      </c>
      <c r="S413" s="36">
        <f>SUMIFS(СВЦЭМ!$L$40:$L$783,СВЦЭМ!$A$40:$A$783,$A413,СВЦЭМ!$B$40:$B$783,S$401)+'СЕТ СН'!$F$16</f>
        <v>0</v>
      </c>
      <c r="T413" s="36">
        <f>SUMIFS(СВЦЭМ!$L$40:$L$783,СВЦЭМ!$A$40:$A$783,$A413,СВЦЭМ!$B$40:$B$783,T$401)+'СЕТ СН'!$F$16</f>
        <v>0</v>
      </c>
      <c r="U413" s="36">
        <f>SUMIFS(СВЦЭМ!$L$40:$L$783,СВЦЭМ!$A$40:$A$783,$A413,СВЦЭМ!$B$40:$B$783,U$401)+'СЕТ СН'!$F$16</f>
        <v>0</v>
      </c>
      <c r="V413" s="36">
        <f>SUMIFS(СВЦЭМ!$L$40:$L$783,СВЦЭМ!$A$40:$A$783,$A413,СВЦЭМ!$B$40:$B$783,V$401)+'СЕТ СН'!$F$16</f>
        <v>0</v>
      </c>
      <c r="W413" s="36">
        <f>SUMIFS(СВЦЭМ!$L$40:$L$783,СВЦЭМ!$A$40:$A$783,$A413,СВЦЭМ!$B$40:$B$783,W$401)+'СЕТ СН'!$F$16</f>
        <v>0</v>
      </c>
      <c r="X413" s="36">
        <f>SUMIFS(СВЦЭМ!$L$40:$L$783,СВЦЭМ!$A$40:$A$783,$A413,СВЦЭМ!$B$40:$B$783,X$401)+'СЕТ СН'!$F$16</f>
        <v>0</v>
      </c>
      <c r="Y413" s="36">
        <f>SUMIFS(СВЦЭМ!$L$40:$L$783,СВЦЭМ!$A$40:$A$783,$A413,СВЦЭМ!$B$40:$B$783,Y$401)+'СЕТ СН'!$F$16</f>
        <v>0</v>
      </c>
    </row>
    <row r="414" spans="1:27" ht="15.75" hidden="1" x14ac:dyDescent="0.2">
      <c r="A414" s="35">
        <f t="shared" si="11"/>
        <v>44574</v>
      </c>
      <c r="B414" s="36">
        <f>SUMIFS(СВЦЭМ!$L$40:$L$783,СВЦЭМ!$A$40:$A$783,$A414,СВЦЭМ!$B$40:$B$783,B$401)+'СЕТ СН'!$F$16</f>
        <v>0</v>
      </c>
      <c r="C414" s="36">
        <f>SUMIFS(СВЦЭМ!$L$40:$L$783,СВЦЭМ!$A$40:$A$783,$A414,СВЦЭМ!$B$40:$B$783,C$401)+'СЕТ СН'!$F$16</f>
        <v>0</v>
      </c>
      <c r="D414" s="36">
        <f>SUMIFS(СВЦЭМ!$L$40:$L$783,СВЦЭМ!$A$40:$A$783,$A414,СВЦЭМ!$B$40:$B$783,D$401)+'СЕТ СН'!$F$16</f>
        <v>0</v>
      </c>
      <c r="E414" s="36">
        <f>SUMIFS(СВЦЭМ!$L$40:$L$783,СВЦЭМ!$A$40:$A$783,$A414,СВЦЭМ!$B$40:$B$783,E$401)+'СЕТ СН'!$F$16</f>
        <v>0</v>
      </c>
      <c r="F414" s="36">
        <f>SUMIFS(СВЦЭМ!$L$40:$L$783,СВЦЭМ!$A$40:$A$783,$A414,СВЦЭМ!$B$40:$B$783,F$401)+'СЕТ СН'!$F$16</f>
        <v>0</v>
      </c>
      <c r="G414" s="36">
        <f>SUMIFS(СВЦЭМ!$L$40:$L$783,СВЦЭМ!$A$40:$A$783,$A414,СВЦЭМ!$B$40:$B$783,G$401)+'СЕТ СН'!$F$16</f>
        <v>0</v>
      </c>
      <c r="H414" s="36">
        <f>SUMIFS(СВЦЭМ!$L$40:$L$783,СВЦЭМ!$A$40:$A$783,$A414,СВЦЭМ!$B$40:$B$783,H$401)+'СЕТ СН'!$F$16</f>
        <v>0</v>
      </c>
      <c r="I414" s="36">
        <f>SUMIFS(СВЦЭМ!$L$40:$L$783,СВЦЭМ!$A$40:$A$783,$A414,СВЦЭМ!$B$40:$B$783,I$401)+'СЕТ СН'!$F$16</f>
        <v>0</v>
      </c>
      <c r="J414" s="36">
        <f>SUMIFS(СВЦЭМ!$L$40:$L$783,СВЦЭМ!$A$40:$A$783,$A414,СВЦЭМ!$B$40:$B$783,J$401)+'СЕТ СН'!$F$16</f>
        <v>0</v>
      </c>
      <c r="K414" s="36">
        <f>SUMIFS(СВЦЭМ!$L$40:$L$783,СВЦЭМ!$A$40:$A$783,$A414,СВЦЭМ!$B$40:$B$783,K$401)+'СЕТ СН'!$F$16</f>
        <v>0</v>
      </c>
      <c r="L414" s="36">
        <f>SUMIFS(СВЦЭМ!$L$40:$L$783,СВЦЭМ!$A$40:$A$783,$A414,СВЦЭМ!$B$40:$B$783,L$401)+'СЕТ СН'!$F$16</f>
        <v>0</v>
      </c>
      <c r="M414" s="36">
        <f>SUMIFS(СВЦЭМ!$L$40:$L$783,СВЦЭМ!$A$40:$A$783,$A414,СВЦЭМ!$B$40:$B$783,M$401)+'СЕТ СН'!$F$16</f>
        <v>0</v>
      </c>
      <c r="N414" s="36">
        <f>SUMIFS(СВЦЭМ!$L$40:$L$783,СВЦЭМ!$A$40:$A$783,$A414,СВЦЭМ!$B$40:$B$783,N$401)+'СЕТ СН'!$F$16</f>
        <v>0</v>
      </c>
      <c r="O414" s="36">
        <f>SUMIFS(СВЦЭМ!$L$40:$L$783,СВЦЭМ!$A$40:$A$783,$A414,СВЦЭМ!$B$40:$B$783,O$401)+'СЕТ СН'!$F$16</f>
        <v>0</v>
      </c>
      <c r="P414" s="36">
        <f>SUMIFS(СВЦЭМ!$L$40:$L$783,СВЦЭМ!$A$40:$A$783,$A414,СВЦЭМ!$B$40:$B$783,P$401)+'СЕТ СН'!$F$16</f>
        <v>0</v>
      </c>
      <c r="Q414" s="36">
        <f>SUMIFS(СВЦЭМ!$L$40:$L$783,СВЦЭМ!$A$40:$A$783,$A414,СВЦЭМ!$B$40:$B$783,Q$401)+'СЕТ СН'!$F$16</f>
        <v>0</v>
      </c>
      <c r="R414" s="36">
        <f>SUMIFS(СВЦЭМ!$L$40:$L$783,СВЦЭМ!$A$40:$A$783,$A414,СВЦЭМ!$B$40:$B$783,R$401)+'СЕТ СН'!$F$16</f>
        <v>0</v>
      </c>
      <c r="S414" s="36">
        <f>SUMIFS(СВЦЭМ!$L$40:$L$783,СВЦЭМ!$A$40:$A$783,$A414,СВЦЭМ!$B$40:$B$783,S$401)+'СЕТ СН'!$F$16</f>
        <v>0</v>
      </c>
      <c r="T414" s="36">
        <f>SUMIFS(СВЦЭМ!$L$40:$L$783,СВЦЭМ!$A$40:$A$783,$A414,СВЦЭМ!$B$40:$B$783,T$401)+'СЕТ СН'!$F$16</f>
        <v>0</v>
      </c>
      <c r="U414" s="36">
        <f>SUMIFS(СВЦЭМ!$L$40:$L$783,СВЦЭМ!$A$40:$A$783,$A414,СВЦЭМ!$B$40:$B$783,U$401)+'СЕТ СН'!$F$16</f>
        <v>0</v>
      </c>
      <c r="V414" s="36">
        <f>SUMIFS(СВЦЭМ!$L$40:$L$783,СВЦЭМ!$A$40:$A$783,$A414,СВЦЭМ!$B$40:$B$783,V$401)+'СЕТ СН'!$F$16</f>
        <v>0</v>
      </c>
      <c r="W414" s="36">
        <f>SUMIFS(СВЦЭМ!$L$40:$L$783,СВЦЭМ!$A$40:$A$783,$A414,СВЦЭМ!$B$40:$B$783,W$401)+'СЕТ СН'!$F$16</f>
        <v>0</v>
      </c>
      <c r="X414" s="36">
        <f>SUMIFS(СВЦЭМ!$L$40:$L$783,СВЦЭМ!$A$40:$A$783,$A414,СВЦЭМ!$B$40:$B$783,X$401)+'СЕТ СН'!$F$16</f>
        <v>0</v>
      </c>
      <c r="Y414" s="36">
        <f>SUMIFS(СВЦЭМ!$L$40:$L$783,СВЦЭМ!$A$40:$A$783,$A414,СВЦЭМ!$B$40:$B$783,Y$401)+'СЕТ СН'!$F$16</f>
        <v>0</v>
      </c>
    </row>
    <row r="415" spans="1:27" ht="15.75" hidden="1" x14ac:dyDescent="0.2">
      <c r="A415" s="35">
        <f t="shared" si="11"/>
        <v>44575</v>
      </c>
      <c r="B415" s="36">
        <f>SUMIFS(СВЦЭМ!$L$40:$L$783,СВЦЭМ!$A$40:$A$783,$A415,СВЦЭМ!$B$40:$B$783,B$401)+'СЕТ СН'!$F$16</f>
        <v>0</v>
      </c>
      <c r="C415" s="36">
        <f>SUMIFS(СВЦЭМ!$L$40:$L$783,СВЦЭМ!$A$40:$A$783,$A415,СВЦЭМ!$B$40:$B$783,C$401)+'СЕТ СН'!$F$16</f>
        <v>0</v>
      </c>
      <c r="D415" s="36">
        <f>SUMIFS(СВЦЭМ!$L$40:$L$783,СВЦЭМ!$A$40:$A$783,$A415,СВЦЭМ!$B$40:$B$783,D$401)+'СЕТ СН'!$F$16</f>
        <v>0</v>
      </c>
      <c r="E415" s="36">
        <f>SUMIFS(СВЦЭМ!$L$40:$L$783,СВЦЭМ!$A$40:$A$783,$A415,СВЦЭМ!$B$40:$B$783,E$401)+'СЕТ СН'!$F$16</f>
        <v>0</v>
      </c>
      <c r="F415" s="36">
        <f>SUMIFS(СВЦЭМ!$L$40:$L$783,СВЦЭМ!$A$40:$A$783,$A415,СВЦЭМ!$B$40:$B$783,F$401)+'СЕТ СН'!$F$16</f>
        <v>0</v>
      </c>
      <c r="G415" s="36">
        <f>SUMIFS(СВЦЭМ!$L$40:$L$783,СВЦЭМ!$A$40:$A$783,$A415,СВЦЭМ!$B$40:$B$783,G$401)+'СЕТ СН'!$F$16</f>
        <v>0</v>
      </c>
      <c r="H415" s="36">
        <f>SUMIFS(СВЦЭМ!$L$40:$L$783,СВЦЭМ!$A$40:$A$783,$A415,СВЦЭМ!$B$40:$B$783,H$401)+'СЕТ СН'!$F$16</f>
        <v>0</v>
      </c>
      <c r="I415" s="36">
        <f>SUMIFS(СВЦЭМ!$L$40:$L$783,СВЦЭМ!$A$40:$A$783,$A415,СВЦЭМ!$B$40:$B$783,I$401)+'СЕТ СН'!$F$16</f>
        <v>0</v>
      </c>
      <c r="J415" s="36">
        <f>SUMIFS(СВЦЭМ!$L$40:$L$783,СВЦЭМ!$A$40:$A$783,$A415,СВЦЭМ!$B$40:$B$783,J$401)+'СЕТ СН'!$F$16</f>
        <v>0</v>
      </c>
      <c r="K415" s="36">
        <f>SUMIFS(СВЦЭМ!$L$40:$L$783,СВЦЭМ!$A$40:$A$783,$A415,СВЦЭМ!$B$40:$B$783,K$401)+'СЕТ СН'!$F$16</f>
        <v>0</v>
      </c>
      <c r="L415" s="36">
        <f>SUMIFS(СВЦЭМ!$L$40:$L$783,СВЦЭМ!$A$40:$A$783,$A415,СВЦЭМ!$B$40:$B$783,L$401)+'СЕТ СН'!$F$16</f>
        <v>0</v>
      </c>
      <c r="M415" s="36">
        <f>SUMIFS(СВЦЭМ!$L$40:$L$783,СВЦЭМ!$A$40:$A$783,$A415,СВЦЭМ!$B$40:$B$783,M$401)+'СЕТ СН'!$F$16</f>
        <v>0</v>
      </c>
      <c r="N415" s="36">
        <f>SUMIFS(СВЦЭМ!$L$40:$L$783,СВЦЭМ!$A$40:$A$783,$A415,СВЦЭМ!$B$40:$B$783,N$401)+'СЕТ СН'!$F$16</f>
        <v>0</v>
      </c>
      <c r="O415" s="36">
        <f>SUMIFS(СВЦЭМ!$L$40:$L$783,СВЦЭМ!$A$40:$A$783,$A415,СВЦЭМ!$B$40:$B$783,O$401)+'СЕТ СН'!$F$16</f>
        <v>0</v>
      </c>
      <c r="P415" s="36">
        <f>SUMIFS(СВЦЭМ!$L$40:$L$783,СВЦЭМ!$A$40:$A$783,$A415,СВЦЭМ!$B$40:$B$783,P$401)+'СЕТ СН'!$F$16</f>
        <v>0</v>
      </c>
      <c r="Q415" s="36">
        <f>SUMIFS(СВЦЭМ!$L$40:$L$783,СВЦЭМ!$A$40:$A$783,$A415,СВЦЭМ!$B$40:$B$783,Q$401)+'СЕТ СН'!$F$16</f>
        <v>0</v>
      </c>
      <c r="R415" s="36">
        <f>SUMIFS(СВЦЭМ!$L$40:$L$783,СВЦЭМ!$A$40:$A$783,$A415,СВЦЭМ!$B$40:$B$783,R$401)+'СЕТ СН'!$F$16</f>
        <v>0</v>
      </c>
      <c r="S415" s="36">
        <f>SUMIFS(СВЦЭМ!$L$40:$L$783,СВЦЭМ!$A$40:$A$783,$A415,СВЦЭМ!$B$40:$B$783,S$401)+'СЕТ СН'!$F$16</f>
        <v>0</v>
      </c>
      <c r="T415" s="36">
        <f>SUMIFS(СВЦЭМ!$L$40:$L$783,СВЦЭМ!$A$40:$A$783,$A415,СВЦЭМ!$B$40:$B$783,T$401)+'СЕТ СН'!$F$16</f>
        <v>0</v>
      </c>
      <c r="U415" s="36">
        <f>SUMIFS(СВЦЭМ!$L$40:$L$783,СВЦЭМ!$A$40:$A$783,$A415,СВЦЭМ!$B$40:$B$783,U$401)+'СЕТ СН'!$F$16</f>
        <v>0</v>
      </c>
      <c r="V415" s="36">
        <f>SUMIFS(СВЦЭМ!$L$40:$L$783,СВЦЭМ!$A$40:$A$783,$A415,СВЦЭМ!$B$40:$B$783,V$401)+'СЕТ СН'!$F$16</f>
        <v>0</v>
      </c>
      <c r="W415" s="36">
        <f>SUMIFS(СВЦЭМ!$L$40:$L$783,СВЦЭМ!$A$40:$A$783,$A415,СВЦЭМ!$B$40:$B$783,W$401)+'СЕТ СН'!$F$16</f>
        <v>0</v>
      </c>
      <c r="X415" s="36">
        <f>SUMIFS(СВЦЭМ!$L$40:$L$783,СВЦЭМ!$A$40:$A$783,$A415,СВЦЭМ!$B$40:$B$783,X$401)+'СЕТ СН'!$F$16</f>
        <v>0</v>
      </c>
      <c r="Y415" s="36">
        <f>SUMIFS(СВЦЭМ!$L$40:$L$783,СВЦЭМ!$A$40:$A$783,$A415,СВЦЭМ!$B$40:$B$783,Y$401)+'СЕТ СН'!$F$16</f>
        <v>0</v>
      </c>
    </row>
    <row r="416" spans="1:27" ht="15.75" hidden="1" x14ac:dyDescent="0.2">
      <c r="A416" s="35">
        <f t="shared" si="11"/>
        <v>44576</v>
      </c>
      <c r="B416" s="36">
        <f>SUMIFS(СВЦЭМ!$L$40:$L$783,СВЦЭМ!$A$40:$A$783,$A416,СВЦЭМ!$B$40:$B$783,B$401)+'СЕТ СН'!$F$16</f>
        <v>0</v>
      </c>
      <c r="C416" s="36">
        <f>SUMIFS(СВЦЭМ!$L$40:$L$783,СВЦЭМ!$A$40:$A$783,$A416,СВЦЭМ!$B$40:$B$783,C$401)+'СЕТ СН'!$F$16</f>
        <v>0</v>
      </c>
      <c r="D416" s="36">
        <f>SUMIFS(СВЦЭМ!$L$40:$L$783,СВЦЭМ!$A$40:$A$783,$A416,СВЦЭМ!$B$40:$B$783,D$401)+'СЕТ СН'!$F$16</f>
        <v>0</v>
      </c>
      <c r="E416" s="36">
        <f>SUMIFS(СВЦЭМ!$L$40:$L$783,СВЦЭМ!$A$40:$A$783,$A416,СВЦЭМ!$B$40:$B$783,E$401)+'СЕТ СН'!$F$16</f>
        <v>0</v>
      </c>
      <c r="F416" s="36">
        <f>SUMIFS(СВЦЭМ!$L$40:$L$783,СВЦЭМ!$A$40:$A$783,$A416,СВЦЭМ!$B$40:$B$783,F$401)+'СЕТ СН'!$F$16</f>
        <v>0</v>
      </c>
      <c r="G416" s="36">
        <f>SUMIFS(СВЦЭМ!$L$40:$L$783,СВЦЭМ!$A$40:$A$783,$A416,СВЦЭМ!$B$40:$B$783,G$401)+'СЕТ СН'!$F$16</f>
        <v>0</v>
      </c>
      <c r="H416" s="36">
        <f>SUMIFS(СВЦЭМ!$L$40:$L$783,СВЦЭМ!$A$40:$A$783,$A416,СВЦЭМ!$B$40:$B$783,H$401)+'СЕТ СН'!$F$16</f>
        <v>0</v>
      </c>
      <c r="I416" s="36">
        <f>SUMIFS(СВЦЭМ!$L$40:$L$783,СВЦЭМ!$A$40:$A$783,$A416,СВЦЭМ!$B$40:$B$783,I$401)+'СЕТ СН'!$F$16</f>
        <v>0</v>
      </c>
      <c r="J416" s="36">
        <f>SUMIFS(СВЦЭМ!$L$40:$L$783,СВЦЭМ!$A$40:$A$783,$A416,СВЦЭМ!$B$40:$B$783,J$401)+'СЕТ СН'!$F$16</f>
        <v>0</v>
      </c>
      <c r="K416" s="36">
        <f>SUMIFS(СВЦЭМ!$L$40:$L$783,СВЦЭМ!$A$40:$A$783,$A416,СВЦЭМ!$B$40:$B$783,K$401)+'СЕТ СН'!$F$16</f>
        <v>0</v>
      </c>
      <c r="L416" s="36">
        <f>SUMIFS(СВЦЭМ!$L$40:$L$783,СВЦЭМ!$A$40:$A$783,$A416,СВЦЭМ!$B$40:$B$783,L$401)+'СЕТ СН'!$F$16</f>
        <v>0</v>
      </c>
      <c r="M416" s="36">
        <f>SUMIFS(СВЦЭМ!$L$40:$L$783,СВЦЭМ!$A$40:$A$783,$A416,СВЦЭМ!$B$40:$B$783,M$401)+'СЕТ СН'!$F$16</f>
        <v>0</v>
      </c>
      <c r="N416" s="36">
        <f>SUMIFS(СВЦЭМ!$L$40:$L$783,СВЦЭМ!$A$40:$A$783,$A416,СВЦЭМ!$B$40:$B$783,N$401)+'СЕТ СН'!$F$16</f>
        <v>0</v>
      </c>
      <c r="O416" s="36">
        <f>SUMIFS(СВЦЭМ!$L$40:$L$783,СВЦЭМ!$A$40:$A$783,$A416,СВЦЭМ!$B$40:$B$783,O$401)+'СЕТ СН'!$F$16</f>
        <v>0</v>
      </c>
      <c r="P416" s="36">
        <f>SUMIFS(СВЦЭМ!$L$40:$L$783,СВЦЭМ!$A$40:$A$783,$A416,СВЦЭМ!$B$40:$B$783,P$401)+'СЕТ СН'!$F$16</f>
        <v>0</v>
      </c>
      <c r="Q416" s="36">
        <f>SUMIFS(СВЦЭМ!$L$40:$L$783,СВЦЭМ!$A$40:$A$783,$A416,СВЦЭМ!$B$40:$B$783,Q$401)+'СЕТ СН'!$F$16</f>
        <v>0</v>
      </c>
      <c r="R416" s="36">
        <f>SUMIFS(СВЦЭМ!$L$40:$L$783,СВЦЭМ!$A$40:$A$783,$A416,СВЦЭМ!$B$40:$B$783,R$401)+'СЕТ СН'!$F$16</f>
        <v>0</v>
      </c>
      <c r="S416" s="36">
        <f>SUMIFS(СВЦЭМ!$L$40:$L$783,СВЦЭМ!$A$40:$A$783,$A416,СВЦЭМ!$B$40:$B$783,S$401)+'СЕТ СН'!$F$16</f>
        <v>0</v>
      </c>
      <c r="T416" s="36">
        <f>SUMIFS(СВЦЭМ!$L$40:$L$783,СВЦЭМ!$A$40:$A$783,$A416,СВЦЭМ!$B$40:$B$783,T$401)+'СЕТ СН'!$F$16</f>
        <v>0</v>
      </c>
      <c r="U416" s="36">
        <f>SUMIFS(СВЦЭМ!$L$40:$L$783,СВЦЭМ!$A$40:$A$783,$A416,СВЦЭМ!$B$40:$B$783,U$401)+'СЕТ СН'!$F$16</f>
        <v>0</v>
      </c>
      <c r="V416" s="36">
        <f>SUMIFS(СВЦЭМ!$L$40:$L$783,СВЦЭМ!$A$40:$A$783,$A416,СВЦЭМ!$B$40:$B$783,V$401)+'СЕТ СН'!$F$16</f>
        <v>0</v>
      </c>
      <c r="W416" s="36">
        <f>SUMIFS(СВЦЭМ!$L$40:$L$783,СВЦЭМ!$A$40:$A$783,$A416,СВЦЭМ!$B$40:$B$783,W$401)+'СЕТ СН'!$F$16</f>
        <v>0</v>
      </c>
      <c r="X416" s="36">
        <f>SUMIFS(СВЦЭМ!$L$40:$L$783,СВЦЭМ!$A$40:$A$783,$A416,СВЦЭМ!$B$40:$B$783,X$401)+'СЕТ СН'!$F$16</f>
        <v>0</v>
      </c>
      <c r="Y416" s="36">
        <f>SUMIFS(СВЦЭМ!$L$40:$L$783,СВЦЭМ!$A$40:$A$783,$A416,СВЦЭМ!$B$40:$B$783,Y$401)+'СЕТ СН'!$F$16</f>
        <v>0</v>
      </c>
    </row>
    <row r="417" spans="1:25" ht="15.75" hidden="1" x14ac:dyDescent="0.2">
      <c r="A417" s="35">
        <f t="shared" si="11"/>
        <v>44577</v>
      </c>
      <c r="B417" s="36">
        <f>SUMIFS(СВЦЭМ!$L$40:$L$783,СВЦЭМ!$A$40:$A$783,$A417,СВЦЭМ!$B$40:$B$783,B$401)+'СЕТ СН'!$F$16</f>
        <v>0</v>
      </c>
      <c r="C417" s="36">
        <f>SUMIFS(СВЦЭМ!$L$40:$L$783,СВЦЭМ!$A$40:$A$783,$A417,СВЦЭМ!$B$40:$B$783,C$401)+'СЕТ СН'!$F$16</f>
        <v>0</v>
      </c>
      <c r="D417" s="36">
        <f>SUMIFS(СВЦЭМ!$L$40:$L$783,СВЦЭМ!$A$40:$A$783,$A417,СВЦЭМ!$B$40:$B$783,D$401)+'СЕТ СН'!$F$16</f>
        <v>0</v>
      </c>
      <c r="E417" s="36">
        <f>SUMIFS(СВЦЭМ!$L$40:$L$783,СВЦЭМ!$A$40:$A$783,$A417,СВЦЭМ!$B$40:$B$783,E$401)+'СЕТ СН'!$F$16</f>
        <v>0</v>
      </c>
      <c r="F417" s="36">
        <f>SUMIFS(СВЦЭМ!$L$40:$L$783,СВЦЭМ!$A$40:$A$783,$A417,СВЦЭМ!$B$40:$B$783,F$401)+'СЕТ СН'!$F$16</f>
        <v>0</v>
      </c>
      <c r="G417" s="36">
        <f>SUMIFS(СВЦЭМ!$L$40:$L$783,СВЦЭМ!$A$40:$A$783,$A417,СВЦЭМ!$B$40:$B$783,G$401)+'СЕТ СН'!$F$16</f>
        <v>0</v>
      </c>
      <c r="H417" s="36">
        <f>SUMIFS(СВЦЭМ!$L$40:$L$783,СВЦЭМ!$A$40:$A$783,$A417,СВЦЭМ!$B$40:$B$783,H$401)+'СЕТ СН'!$F$16</f>
        <v>0</v>
      </c>
      <c r="I417" s="36">
        <f>SUMIFS(СВЦЭМ!$L$40:$L$783,СВЦЭМ!$A$40:$A$783,$A417,СВЦЭМ!$B$40:$B$783,I$401)+'СЕТ СН'!$F$16</f>
        <v>0</v>
      </c>
      <c r="J417" s="36">
        <f>SUMIFS(СВЦЭМ!$L$40:$L$783,СВЦЭМ!$A$40:$A$783,$A417,СВЦЭМ!$B$40:$B$783,J$401)+'СЕТ СН'!$F$16</f>
        <v>0</v>
      </c>
      <c r="K417" s="36">
        <f>SUMIFS(СВЦЭМ!$L$40:$L$783,СВЦЭМ!$A$40:$A$783,$A417,СВЦЭМ!$B$40:$B$783,K$401)+'СЕТ СН'!$F$16</f>
        <v>0</v>
      </c>
      <c r="L417" s="36">
        <f>SUMIFS(СВЦЭМ!$L$40:$L$783,СВЦЭМ!$A$40:$A$783,$A417,СВЦЭМ!$B$40:$B$783,L$401)+'СЕТ СН'!$F$16</f>
        <v>0</v>
      </c>
      <c r="M417" s="36">
        <f>SUMIFS(СВЦЭМ!$L$40:$L$783,СВЦЭМ!$A$40:$A$783,$A417,СВЦЭМ!$B$40:$B$783,M$401)+'СЕТ СН'!$F$16</f>
        <v>0</v>
      </c>
      <c r="N417" s="36">
        <f>SUMIFS(СВЦЭМ!$L$40:$L$783,СВЦЭМ!$A$40:$A$783,$A417,СВЦЭМ!$B$40:$B$783,N$401)+'СЕТ СН'!$F$16</f>
        <v>0</v>
      </c>
      <c r="O417" s="36">
        <f>SUMIFS(СВЦЭМ!$L$40:$L$783,СВЦЭМ!$A$40:$A$783,$A417,СВЦЭМ!$B$40:$B$783,O$401)+'СЕТ СН'!$F$16</f>
        <v>0</v>
      </c>
      <c r="P417" s="36">
        <f>SUMIFS(СВЦЭМ!$L$40:$L$783,СВЦЭМ!$A$40:$A$783,$A417,СВЦЭМ!$B$40:$B$783,P$401)+'СЕТ СН'!$F$16</f>
        <v>0</v>
      </c>
      <c r="Q417" s="36">
        <f>SUMIFS(СВЦЭМ!$L$40:$L$783,СВЦЭМ!$A$40:$A$783,$A417,СВЦЭМ!$B$40:$B$783,Q$401)+'СЕТ СН'!$F$16</f>
        <v>0</v>
      </c>
      <c r="R417" s="36">
        <f>SUMIFS(СВЦЭМ!$L$40:$L$783,СВЦЭМ!$A$40:$A$783,$A417,СВЦЭМ!$B$40:$B$783,R$401)+'СЕТ СН'!$F$16</f>
        <v>0</v>
      </c>
      <c r="S417" s="36">
        <f>SUMIFS(СВЦЭМ!$L$40:$L$783,СВЦЭМ!$A$40:$A$783,$A417,СВЦЭМ!$B$40:$B$783,S$401)+'СЕТ СН'!$F$16</f>
        <v>0</v>
      </c>
      <c r="T417" s="36">
        <f>SUMIFS(СВЦЭМ!$L$40:$L$783,СВЦЭМ!$A$40:$A$783,$A417,СВЦЭМ!$B$40:$B$783,T$401)+'СЕТ СН'!$F$16</f>
        <v>0</v>
      </c>
      <c r="U417" s="36">
        <f>SUMIFS(СВЦЭМ!$L$40:$L$783,СВЦЭМ!$A$40:$A$783,$A417,СВЦЭМ!$B$40:$B$783,U$401)+'СЕТ СН'!$F$16</f>
        <v>0</v>
      </c>
      <c r="V417" s="36">
        <f>SUMIFS(СВЦЭМ!$L$40:$L$783,СВЦЭМ!$A$40:$A$783,$A417,СВЦЭМ!$B$40:$B$783,V$401)+'СЕТ СН'!$F$16</f>
        <v>0</v>
      </c>
      <c r="W417" s="36">
        <f>SUMIFS(СВЦЭМ!$L$40:$L$783,СВЦЭМ!$A$40:$A$783,$A417,СВЦЭМ!$B$40:$B$783,W$401)+'СЕТ СН'!$F$16</f>
        <v>0</v>
      </c>
      <c r="X417" s="36">
        <f>SUMIFS(СВЦЭМ!$L$40:$L$783,СВЦЭМ!$A$40:$A$783,$A417,СВЦЭМ!$B$40:$B$783,X$401)+'СЕТ СН'!$F$16</f>
        <v>0</v>
      </c>
      <c r="Y417" s="36">
        <f>SUMIFS(СВЦЭМ!$L$40:$L$783,СВЦЭМ!$A$40:$A$783,$A417,СВЦЭМ!$B$40:$B$783,Y$401)+'СЕТ СН'!$F$16</f>
        <v>0</v>
      </c>
    </row>
    <row r="418" spans="1:25" ht="15.75" hidden="1" x14ac:dyDescent="0.2">
      <c r="A418" s="35">
        <f t="shared" si="11"/>
        <v>44578</v>
      </c>
      <c r="B418" s="36">
        <f>SUMIFS(СВЦЭМ!$L$40:$L$783,СВЦЭМ!$A$40:$A$783,$A418,СВЦЭМ!$B$40:$B$783,B$401)+'СЕТ СН'!$F$16</f>
        <v>0</v>
      </c>
      <c r="C418" s="36">
        <f>SUMIFS(СВЦЭМ!$L$40:$L$783,СВЦЭМ!$A$40:$A$783,$A418,СВЦЭМ!$B$40:$B$783,C$401)+'СЕТ СН'!$F$16</f>
        <v>0</v>
      </c>
      <c r="D418" s="36">
        <f>SUMIFS(СВЦЭМ!$L$40:$L$783,СВЦЭМ!$A$40:$A$783,$A418,СВЦЭМ!$B$40:$B$783,D$401)+'СЕТ СН'!$F$16</f>
        <v>0</v>
      </c>
      <c r="E418" s="36">
        <f>SUMIFS(СВЦЭМ!$L$40:$L$783,СВЦЭМ!$A$40:$A$783,$A418,СВЦЭМ!$B$40:$B$783,E$401)+'СЕТ СН'!$F$16</f>
        <v>0</v>
      </c>
      <c r="F418" s="36">
        <f>SUMIFS(СВЦЭМ!$L$40:$L$783,СВЦЭМ!$A$40:$A$783,$A418,СВЦЭМ!$B$40:$B$783,F$401)+'СЕТ СН'!$F$16</f>
        <v>0</v>
      </c>
      <c r="G418" s="36">
        <f>SUMIFS(СВЦЭМ!$L$40:$L$783,СВЦЭМ!$A$40:$A$783,$A418,СВЦЭМ!$B$40:$B$783,G$401)+'СЕТ СН'!$F$16</f>
        <v>0</v>
      </c>
      <c r="H418" s="36">
        <f>SUMIFS(СВЦЭМ!$L$40:$L$783,СВЦЭМ!$A$40:$A$783,$A418,СВЦЭМ!$B$40:$B$783,H$401)+'СЕТ СН'!$F$16</f>
        <v>0</v>
      </c>
      <c r="I418" s="36">
        <f>SUMIFS(СВЦЭМ!$L$40:$L$783,СВЦЭМ!$A$40:$A$783,$A418,СВЦЭМ!$B$40:$B$783,I$401)+'СЕТ СН'!$F$16</f>
        <v>0</v>
      </c>
      <c r="J418" s="36">
        <f>SUMIFS(СВЦЭМ!$L$40:$L$783,СВЦЭМ!$A$40:$A$783,$A418,СВЦЭМ!$B$40:$B$783,J$401)+'СЕТ СН'!$F$16</f>
        <v>0</v>
      </c>
      <c r="K418" s="36">
        <f>SUMIFS(СВЦЭМ!$L$40:$L$783,СВЦЭМ!$A$40:$A$783,$A418,СВЦЭМ!$B$40:$B$783,K$401)+'СЕТ СН'!$F$16</f>
        <v>0</v>
      </c>
      <c r="L418" s="36">
        <f>SUMIFS(СВЦЭМ!$L$40:$L$783,СВЦЭМ!$A$40:$A$783,$A418,СВЦЭМ!$B$40:$B$783,L$401)+'СЕТ СН'!$F$16</f>
        <v>0</v>
      </c>
      <c r="M418" s="36">
        <f>SUMIFS(СВЦЭМ!$L$40:$L$783,СВЦЭМ!$A$40:$A$783,$A418,СВЦЭМ!$B$40:$B$783,M$401)+'СЕТ СН'!$F$16</f>
        <v>0</v>
      </c>
      <c r="N418" s="36">
        <f>SUMIFS(СВЦЭМ!$L$40:$L$783,СВЦЭМ!$A$40:$A$783,$A418,СВЦЭМ!$B$40:$B$783,N$401)+'СЕТ СН'!$F$16</f>
        <v>0</v>
      </c>
      <c r="O418" s="36">
        <f>SUMIFS(СВЦЭМ!$L$40:$L$783,СВЦЭМ!$A$40:$A$783,$A418,СВЦЭМ!$B$40:$B$783,O$401)+'СЕТ СН'!$F$16</f>
        <v>0</v>
      </c>
      <c r="P418" s="36">
        <f>SUMIFS(СВЦЭМ!$L$40:$L$783,СВЦЭМ!$A$40:$A$783,$A418,СВЦЭМ!$B$40:$B$783,P$401)+'СЕТ СН'!$F$16</f>
        <v>0</v>
      </c>
      <c r="Q418" s="36">
        <f>SUMIFS(СВЦЭМ!$L$40:$L$783,СВЦЭМ!$A$40:$A$783,$A418,СВЦЭМ!$B$40:$B$783,Q$401)+'СЕТ СН'!$F$16</f>
        <v>0</v>
      </c>
      <c r="R418" s="36">
        <f>SUMIFS(СВЦЭМ!$L$40:$L$783,СВЦЭМ!$A$40:$A$783,$A418,СВЦЭМ!$B$40:$B$783,R$401)+'СЕТ СН'!$F$16</f>
        <v>0</v>
      </c>
      <c r="S418" s="36">
        <f>SUMIFS(СВЦЭМ!$L$40:$L$783,СВЦЭМ!$A$40:$A$783,$A418,СВЦЭМ!$B$40:$B$783,S$401)+'СЕТ СН'!$F$16</f>
        <v>0</v>
      </c>
      <c r="T418" s="36">
        <f>SUMIFS(СВЦЭМ!$L$40:$L$783,СВЦЭМ!$A$40:$A$783,$A418,СВЦЭМ!$B$40:$B$783,T$401)+'СЕТ СН'!$F$16</f>
        <v>0</v>
      </c>
      <c r="U418" s="36">
        <f>SUMIFS(СВЦЭМ!$L$40:$L$783,СВЦЭМ!$A$40:$A$783,$A418,СВЦЭМ!$B$40:$B$783,U$401)+'СЕТ СН'!$F$16</f>
        <v>0</v>
      </c>
      <c r="V418" s="36">
        <f>SUMIFS(СВЦЭМ!$L$40:$L$783,СВЦЭМ!$A$40:$A$783,$A418,СВЦЭМ!$B$40:$B$783,V$401)+'СЕТ СН'!$F$16</f>
        <v>0</v>
      </c>
      <c r="W418" s="36">
        <f>SUMIFS(СВЦЭМ!$L$40:$L$783,СВЦЭМ!$A$40:$A$783,$A418,СВЦЭМ!$B$40:$B$783,W$401)+'СЕТ СН'!$F$16</f>
        <v>0</v>
      </c>
      <c r="X418" s="36">
        <f>SUMIFS(СВЦЭМ!$L$40:$L$783,СВЦЭМ!$A$40:$A$783,$A418,СВЦЭМ!$B$40:$B$783,X$401)+'СЕТ СН'!$F$16</f>
        <v>0</v>
      </c>
      <c r="Y418" s="36">
        <f>SUMIFS(СВЦЭМ!$L$40:$L$783,СВЦЭМ!$A$40:$A$783,$A418,СВЦЭМ!$B$40:$B$783,Y$401)+'СЕТ СН'!$F$16</f>
        <v>0</v>
      </c>
    </row>
    <row r="419" spans="1:25" ht="15.75" hidden="1" x14ac:dyDescent="0.2">
      <c r="A419" s="35">
        <f t="shared" si="11"/>
        <v>44579</v>
      </c>
      <c r="B419" s="36">
        <f>SUMIFS(СВЦЭМ!$L$40:$L$783,СВЦЭМ!$A$40:$A$783,$A419,СВЦЭМ!$B$40:$B$783,B$401)+'СЕТ СН'!$F$16</f>
        <v>0</v>
      </c>
      <c r="C419" s="36">
        <f>SUMIFS(СВЦЭМ!$L$40:$L$783,СВЦЭМ!$A$40:$A$783,$A419,СВЦЭМ!$B$40:$B$783,C$401)+'СЕТ СН'!$F$16</f>
        <v>0</v>
      </c>
      <c r="D419" s="36">
        <f>SUMIFS(СВЦЭМ!$L$40:$L$783,СВЦЭМ!$A$40:$A$783,$A419,СВЦЭМ!$B$40:$B$783,D$401)+'СЕТ СН'!$F$16</f>
        <v>0</v>
      </c>
      <c r="E419" s="36">
        <f>SUMIFS(СВЦЭМ!$L$40:$L$783,СВЦЭМ!$A$40:$A$783,$A419,СВЦЭМ!$B$40:$B$783,E$401)+'СЕТ СН'!$F$16</f>
        <v>0</v>
      </c>
      <c r="F419" s="36">
        <f>SUMIFS(СВЦЭМ!$L$40:$L$783,СВЦЭМ!$A$40:$A$783,$A419,СВЦЭМ!$B$40:$B$783,F$401)+'СЕТ СН'!$F$16</f>
        <v>0</v>
      </c>
      <c r="G419" s="36">
        <f>SUMIFS(СВЦЭМ!$L$40:$L$783,СВЦЭМ!$A$40:$A$783,$A419,СВЦЭМ!$B$40:$B$783,G$401)+'СЕТ СН'!$F$16</f>
        <v>0</v>
      </c>
      <c r="H419" s="36">
        <f>SUMIFS(СВЦЭМ!$L$40:$L$783,СВЦЭМ!$A$40:$A$783,$A419,СВЦЭМ!$B$40:$B$783,H$401)+'СЕТ СН'!$F$16</f>
        <v>0</v>
      </c>
      <c r="I419" s="36">
        <f>SUMIFS(СВЦЭМ!$L$40:$L$783,СВЦЭМ!$A$40:$A$783,$A419,СВЦЭМ!$B$40:$B$783,I$401)+'СЕТ СН'!$F$16</f>
        <v>0</v>
      </c>
      <c r="J419" s="36">
        <f>SUMIFS(СВЦЭМ!$L$40:$L$783,СВЦЭМ!$A$40:$A$783,$A419,СВЦЭМ!$B$40:$B$783,J$401)+'СЕТ СН'!$F$16</f>
        <v>0</v>
      </c>
      <c r="K419" s="36">
        <f>SUMIFS(СВЦЭМ!$L$40:$L$783,СВЦЭМ!$A$40:$A$783,$A419,СВЦЭМ!$B$40:$B$783,K$401)+'СЕТ СН'!$F$16</f>
        <v>0</v>
      </c>
      <c r="L419" s="36">
        <f>SUMIFS(СВЦЭМ!$L$40:$L$783,СВЦЭМ!$A$40:$A$783,$A419,СВЦЭМ!$B$40:$B$783,L$401)+'СЕТ СН'!$F$16</f>
        <v>0</v>
      </c>
      <c r="M419" s="36">
        <f>SUMIFS(СВЦЭМ!$L$40:$L$783,СВЦЭМ!$A$40:$A$783,$A419,СВЦЭМ!$B$40:$B$783,M$401)+'СЕТ СН'!$F$16</f>
        <v>0</v>
      </c>
      <c r="N419" s="36">
        <f>SUMIFS(СВЦЭМ!$L$40:$L$783,СВЦЭМ!$A$40:$A$783,$A419,СВЦЭМ!$B$40:$B$783,N$401)+'СЕТ СН'!$F$16</f>
        <v>0</v>
      </c>
      <c r="O419" s="36">
        <f>SUMIFS(СВЦЭМ!$L$40:$L$783,СВЦЭМ!$A$40:$A$783,$A419,СВЦЭМ!$B$40:$B$783,O$401)+'СЕТ СН'!$F$16</f>
        <v>0</v>
      </c>
      <c r="P419" s="36">
        <f>SUMIFS(СВЦЭМ!$L$40:$L$783,СВЦЭМ!$A$40:$A$783,$A419,СВЦЭМ!$B$40:$B$783,P$401)+'СЕТ СН'!$F$16</f>
        <v>0</v>
      </c>
      <c r="Q419" s="36">
        <f>SUMIFS(СВЦЭМ!$L$40:$L$783,СВЦЭМ!$A$40:$A$783,$A419,СВЦЭМ!$B$40:$B$783,Q$401)+'СЕТ СН'!$F$16</f>
        <v>0</v>
      </c>
      <c r="R419" s="36">
        <f>SUMIFS(СВЦЭМ!$L$40:$L$783,СВЦЭМ!$A$40:$A$783,$A419,СВЦЭМ!$B$40:$B$783,R$401)+'СЕТ СН'!$F$16</f>
        <v>0</v>
      </c>
      <c r="S419" s="36">
        <f>SUMIFS(СВЦЭМ!$L$40:$L$783,СВЦЭМ!$A$40:$A$783,$A419,СВЦЭМ!$B$40:$B$783,S$401)+'СЕТ СН'!$F$16</f>
        <v>0</v>
      </c>
      <c r="T419" s="36">
        <f>SUMIFS(СВЦЭМ!$L$40:$L$783,СВЦЭМ!$A$40:$A$783,$A419,СВЦЭМ!$B$40:$B$783,T$401)+'СЕТ СН'!$F$16</f>
        <v>0</v>
      </c>
      <c r="U419" s="36">
        <f>SUMIFS(СВЦЭМ!$L$40:$L$783,СВЦЭМ!$A$40:$A$783,$A419,СВЦЭМ!$B$40:$B$783,U$401)+'СЕТ СН'!$F$16</f>
        <v>0</v>
      </c>
      <c r="V419" s="36">
        <f>SUMIFS(СВЦЭМ!$L$40:$L$783,СВЦЭМ!$A$40:$A$783,$A419,СВЦЭМ!$B$40:$B$783,V$401)+'СЕТ СН'!$F$16</f>
        <v>0</v>
      </c>
      <c r="W419" s="36">
        <f>SUMIFS(СВЦЭМ!$L$40:$L$783,СВЦЭМ!$A$40:$A$783,$A419,СВЦЭМ!$B$40:$B$783,W$401)+'СЕТ СН'!$F$16</f>
        <v>0</v>
      </c>
      <c r="X419" s="36">
        <f>SUMIFS(СВЦЭМ!$L$40:$L$783,СВЦЭМ!$A$40:$A$783,$A419,СВЦЭМ!$B$40:$B$783,X$401)+'СЕТ СН'!$F$16</f>
        <v>0</v>
      </c>
      <c r="Y419" s="36">
        <f>SUMIFS(СВЦЭМ!$L$40:$L$783,СВЦЭМ!$A$40:$A$783,$A419,СВЦЭМ!$B$40:$B$783,Y$401)+'СЕТ СН'!$F$16</f>
        <v>0</v>
      </c>
    </row>
    <row r="420" spans="1:25" ht="15.75" hidden="1" x14ac:dyDescent="0.2">
      <c r="A420" s="35">
        <f t="shared" si="11"/>
        <v>44580</v>
      </c>
      <c r="B420" s="36">
        <f>SUMIFS(СВЦЭМ!$L$40:$L$783,СВЦЭМ!$A$40:$A$783,$A420,СВЦЭМ!$B$40:$B$783,B$401)+'СЕТ СН'!$F$16</f>
        <v>0</v>
      </c>
      <c r="C420" s="36">
        <f>SUMIFS(СВЦЭМ!$L$40:$L$783,СВЦЭМ!$A$40:$A$783,$A420,СВЦЭМ!$B$40:$B$783,C$401)+'СЕТ СН'!$F$16</f>
        <v>0</v>
      </c>
      <c r="D420" s="36">
        <f>SUMIFS(СВЦЭМ!$L$40:$L$783,СВЦЭМ!$A$40:$A$783,$A420,СВЦЭМ!$B$40:$B$783,D$401)+'СЕТ СН'!$F$16</f>
        <v>0</v>
      </c>
      <c r="E420" s="36">
        <f>SUMIFS(СВЦЭМ!$L$40:$L$783,СВЦЭМ!$A$40:$A$783,$A420,СВЦЭМ!$B$40:$B$783,E$401)+'СЕТ СН'!$F$16</f>
        <v>0</v>
      </c>
      <c r="F420" s="36">
        <f>SUMIFS(СВЦЭМ!$L$40:$L$783,СВЦЭМ!$A$40:$A$783,$A420,СВЦЭМ!$B$40:$B$783,F$401)+'СЕТ СН'!$F$16</f>
        <v>0</v>
      </c>
      <c r="G420" s="36">
        <f>SUMIFS(СВЦЭМ!$L$40:$L$783,СВЦЭМ!$A$40:$A$783,$A420,СВЦЭМ!$B$40:$B$783,G$401)+'СЕТ СН'!$F$16</f>
        <v>0</v>
      </c>
      <c r="H420" s="36">
        <f>SUMIFS(СВЦЭМ!$L$40:$L$783,СВЦЭМ!$A$40:$A$783,$A420,СВЦЭМ!$B$40:$B$783,H$401)+'СЕТ СН'!$F$16</f>
        <v>0</v>
      </c>
      <c r="I420" s="36">
        <f>SUMIFS(СВЦЭМ!$L$40:$L$783,СВЦЭМ!$A$40:$A$783,$A420,СВЦЭМ!$B$40:$B$783,I$401)+'СЕТ СН'!$F$16</f>
        <v>0</v>
      </c>
      <c r="J420" s="36">
        <f>SUMIFS(СВЦЭМ!$L$40:$L$783,СВЦЭМ!$A$40:$A$783,$A420,СВЦЭМ!$B$40:$B$783,J$401)+'СЕТ СН'!$F$16</f>
        <v>0</v>
      </c>
      <c r="K420" s="36">
        <f>SUMIFS(СВЦЭМ!$L$40:$L$783,СВЦЭМ!$A$40:$A$783,$A420,СВЦЭМ!$B$40:$B$783,K$401)+'СЕТ СН'!$F$16</f>
        <v>0</v>
      </c>
      <c r="L420" s="36">
        <f>SUMIFS(СВЦЭМ!$L$40:$L$783,СВЦЭМ!$A$40:$A$783,$A420,СВЦЭМ!$B$40:$B$783,L$401)+'СЕТ СН'!$F$16</f>
        <v>0</v>
      </c>
      <c r="M420" s="36">
        <f>SUMIFS(СВЦЭМ!$L$40:$L$783,СВЦЭМ!$A$40:$A$783,$A420,СВЦЭМ!$B$40:$B$783,M$401)+'СЕТ СН'!$F$16</f>
        <v>0</v>
      </c>
      <c r="N420" s="36">
        <f>SUMIFS(СВЦЭМ!$L$40:$L$783,СВЦЭМ!$A$40:$A$783,$A420,СВЦЭМ!$B$40:$B$783,N$401)+'СЕТ СН'!$F$16</f>
        <v>0</v>
      </c>
      <c r="O420" s="36">
        <f>SUMIFS(СВЦЭМ!$L$40:$L$783,СВЦЭМ!$A$40:$A$783,$A420,СВЦЭМ!$B$40:$B$783,O$401)+'СЕТ СН'!$F$16</f>
        <v>0</v>
      </c>
      <c r="P420" s="36">
        <f>SUMIFS(СВЦЭМ!$L$40:$L$783,СВЦЭМ!$A$40:$A$783,$A420,СВЦЭМ!$B$40:$B$783,P$401)+'СЕТ СН'!$F$16</f>
        <v>0</v>
      </c>
      <c r="Q420" s="36">
        <f>SUMIFS(СВЦЭМ!$L$40:$L$783,СВЦЭМ!$A$40:$A$783,$A420,СВЦЭМ!$B$40:$B$783,Q$401)+'СЕТ СН'!$F$16</f>
        <v>0</v>
      </c>
      <c r="R420" s="36">
        <f>SUMIFS(СВЦЭМ!$L$40:$L$783,СВЦЭМ!$A$40:$A$783,$A420,СВЦЭМ!$B$40:$B$783,R$401)+'СЕТ СН'!$F$16</f>
        <v>0</v>
      </c>
      <c r="S420" s="36">
        <f>SUMIFS(СВЦЭМ!$L$40:$L$783,СВЦЭМ!$A$40:$A$783,$A420,СВЦЭМ!$B$40:$B$783,S$401)+'СЕТ СН'!$F$16</f>
        <v>0</v>
      </c>
      <c r="T420" s="36">
        <f>SUMIFS(СВЦЭМ!$L$40:$L$783,СВЦЭМ!$A$40:$A$783,$A420,СВЦЭМ!$B$40:$B$783,T$401)+'СЕТ СН'!$F$16</f>
        <v>0</v>
      </c>
      <c r="U420" s="36">
        <f>SUMIFS(СВЦЭМ!$L$40:$L$783,СВЦЭМ!$A$40:$A$783,$A420,СВЦЭМ!$B$40:$B$783,U$401)+'СЕТ СН'!$F$16</f>
        <v>0</v>
      </c>
      <c r="V420" s="36">
        <f>SUMIFS(СВЦЭМ!$L$40:$L$783,СВЦЭМ!$A$40:$A$783,$A420,СВЦЭМ!$B$40:$B$783,V$401)+'СЕТ СН'!$F$16</f>
        <v>0</v>
      </c>
      <c r="W420" s="36">
        <f>SUMIFS(СВЦЭМ!$L$40:$L$783,СВЦЭМ!$A$40:$A$783,$A420,СВЦЭМ!$B$40:$B$783,W$401)+'СЕТ СН'!$F$16</f>
        <v>0</v>
      </c>
      <c r="X420" s="36">
        <f>SUMIFS(СВЦЭМ!$L$40:$L$783,СВЦЭМ!$A$40:$A$783,$A420,СВЦЭМ!$B$40:$B$783,X$401)+'СЕТ СН'!$F$16</f>
        <v>0</v>
      </c>
      <c r="Y420" s="36">
        <f>SUMIFS(СВЦЭМ!$L$40:$L$783,СВЦЭМ!$A$40:$A$783,$A420,СВЦЭМ!$B$40:$B$783,Y$401)+'СЕТ СН'!$F$16</f>
        <v>0</v>
      </c>
    </row>
    <row r="421" spans="1:25" ht="15.75" hidden="1" x14ac:dyDescent="0.2">
      <c r="A421" s="35">
        <f t="shared" si="11"/>
        <v>44581</v>
      </c>
      <c r="B421" s="36">
        <f>SUMIFS(СВЦЭМ!$L$40:$L$783,СВЦЭМ!$A$40:$A$783,$A421,СВЦЭМ!$B$40:$B$783,B$401)+'СЕТ СН'!$F$16</f>
        <v>0</v>
      </c>
      <c r="C421" s="36">
        <f>SUMIFS(СВЦЭМ!$L$40:$L$783,СВЦЭМ!$A$40:$A$783,$A421,СВЦЭМ!$B$40:$B$783,C$401)+'СЕТ СН'!$F$16</f>
        <v>0</v>
      </c>
      <c r="D421" s="36">
        <f>SUMIFS(СВЦЭМ!$L$40:$L$783,СВЦЭМ!$A$40:$A$783,$A421,СВЦЭМ!$B$40:$B$783,D$401)+'СЕТ СН'!$F$16</f>
        <v>0</v>
      </c>
      <c r="E421" s="36">
        <f>SUMIFS(СВЦЭМ!$L$40:$L$783,СВЦЭМ!$A$40:$A$783,$A421,СВЦЭМ!$B$40:$B$783,E$401)+'СЕТ СН'!$F$16</f>
        <v>0</v>
      </c>
      <c r="F421" s="36">
        <f>SUMIFS(СВЦЭМ!$L$40:$L$783,СВЦЭМ!$A$40:$A$783,$A421,СВЦЭМ!$B$40:$B$783,F$401)+'СЕТ СН'!$F$16</f>
        <v>0</v>
      </c>
      <c r="G421" s="36">
        <f>SUMIFS(СВЦЭМ!$L$40:$L$783,СВЦЭМ!$A$40:$A$783,$A421,СВЦЭМ!$B$40:$B$783,G$401)+'СЕТ СН'!$F$16</f>
        <v>0</v>
      </c>
      <c r="H421" s="36">
        <f>SUMIFS(СВЦЭМ!$L$40:$L$783,СВЦЭМ!$A$40:$A$783,$A421,СВЦЭМ!$B$40:$B$783,H$401)+'СЕТ СН'!$F$16</f>
        <v>0</v>
      </c>
      <c r="I421" s="36">
        <f>SUMIFS(СВЦЭМ!$L$40:$L$783,СВЦЭМ!$A$40:$A$783,$A421,СВЦЭМ!$B$40:$B$783,I$401)+'СЕТ СН'!$F$16</f>
        <v>0</v>
      </c>
      <c r="J421" s="36">
        <f>SUMIFS(СВЦЭМ!$L$40:$L$783,СВЦЭМ!$A$40:$A$783,$A421,СВЦЭМ!$B$40:$B$783,J$401)+'СЕТ СН'!$F$16</f>
        <v>0</v>
      </c>
      <c r="K421" s="36">
        <f>SUMIFS(СВЦЭМ!$L$40:$L$783,СВЦЭМ!$A$40:$A$783,$A421,СВЦЭМ!$B$40:$B$783,K$401)+'СЕТ СН'!$F$16</f>
        <v>0</v>
      </c>
      <c r="L421" s="36">
        <f>SUMIFS(СВЦЭМ!$L$40:$L$783,СВЦЭМ!$A$40:$A$783,$A421,СВЦЭМ!$B$40:$B$783,L$401)+'СЕТ СН'!$F$16</f>
        <v>0</v>
      </c>
      <c r="M421" s="36">
        <f>SUMIFS(СВЦЭМ!$L$40:$L$783,СВЦЭМ!$A$40:$A$783,$A421,СВЦЭМ!$B$40:$B$783,M$401)+'СЕТ СН'!$F$16</f>
        <v>0</v>
      </c>
      <c r="N421" s="36">
        <f>SUMIFS(СВЦЭМ!$L$40:$L$783,СВЦЭМ!$A$40:$A$783,$A421,СВЦЭМ!$B$40:$B$783,N$401)+'СЕТ СН'!$F$16</f>
        <v>0</v>
      </c>
      <c r="O421" s="36">
        <f>SUMIFS(СВЦЭМ!$L$40:$L$783,СВЦЭМ!$A$40:$A$783,$A421,СВЦЭМ!$B$40:$B$783,O$401)+'СЕТ СН'!$F$16</f>
        <v>0</v>
      </c>
      <c r="P421" s="36">
        <f>SUMIFS(СВЦЭМ!$L$40:$L$783,СВЦЭМ!$A$40:$A$783,$A421,СВЦЭМ!$B$40:$B$783,P$401)+'СЕТ СН'!$F$16</f>
        <v>0</v>
      </c>
      <c r="Q421" s="36">
        <f>SUMIFS(СВЦЭМ!$L$40:$L$783,СВЦЭМ!$A$40:$A$783,$A421,СВЦЭМ!$B$40:$B$783,Q$401)+'СЕТ СН'!$F$16</f>
        <v>0</v>
      </c>
      <c r="R421" s="36">
        <f>SUMIFS(СВЦЭМ!$L$40:$L$783,СВЦЭМ!$A$40:$A$783,$A421,СВЦЭМ!$B$40:$B$783,R$401)+'СЕТ СН'!$F$16</f>
        <v>0</v>
      </c>
      <c r="S421" s="36">
        <f>SUMIFS(СВЦЭМ!$L$40:$L$783,СВЦЭМ!$A$40:$A$783,$A421,СВЦЭМ!$B$40:$B$783,S$401)+'СЕТ СН'!$F$16</f>
        <v>0</v>
      </c>
      <c r="T421" s="36">
        <f>SUMIFS(СВЦЭМ!$L$40:$L$783,СВЦЭМ!$A$40:$A$783,$A421,СВЦЭМ!$B$40:$B$783,T$401)+'СЕТ СН'!$F$16</f>
        <v>0</v>
      </c>
      <c r="U421" s="36">
        <f>SUMIFS(СВЦЭМ!$L$40:$L$783,СВЦЭМ!$A$40:$A$783,$A421,СВЦЭМ!$B$40:$B$783,U$401)+'СЕТ СН'!$F$16</f>
        <v>0</v>
      </c>
      <c r="V421" s="36">
        <f>SUMIFS(СВЦЭМ!$L$40:$L$783,СВЦЭМ!$A$40:$A$783,$A421,СВЦЭМ!$B$40:$B$783,V$401)+'СЕТ СН'!$F$16</f>
        <v>0</v>
      </c>
      <c r="W421" s="36">
        <f>SUMIFS(СВЦЭМ!$L$40:$L$783,СВЦЭМ!$A$40:$A$783,$A421,СВЦЭМ!$B$40:$B$783,W$401)+'СЕТ СН'!$F$16</f>
        <v>0</v>
      </c>
      <c r="X421" s="36">
        <f>SUMIFS(СВЦЭМ!$L$40:$L$783,СВЦЭМ!$A$40:$A$783,$A421,СВЦЭМ!$B$40:$B$783,X$401)+'СЕТ СН'!$F$16</f>
        <v>0</v>
      </c>
      <c r="Y421" s="36">
        <f>SUMIFS(СВЦЭМ!$L$40:$L$783,СВЦЭМ!$A$40:$A$783,$A421,СВЦЭМ!$B$40:$B$783,Y$401)+'СЕТ СН'!$F$16</f>
        <v>0</v>
      </c>
    </row>
    <row r="422" spans="1:25" ht="15.75" hidden="1" x14ac:dyDescent="0.2">
      <c r="A422" s="35">
        <f t="shared" si="11"/>
        <v>44582</v>
      </c>
      <c r="B422" s="36">
        <f>SUMIFS(СВЦЭМ!$L$40:$L$783,СВЦЭМ!$A$40:$A$783,$A422,СВЦЭМ!$B$40:$B$783,B$401)+'СЕТ СН'!$F$16</f>
        <v>0</v>
      </c>
      <c r="C422" s="36">
        <f>SUMIFS(СВЦЭМ!$L$40:$L$783,СВЦЭМ!$A$40:$A$783,$A422,СВЦЭМ!$B$40:$B$783,C$401)+'СЕТ СН'!$F$16</f>
        <v>0</v>
      </c>
      <c r="D422" s="36">
        <f>SUMIFS(СВЦЭМ!$L$40:$L$783,СВЦЭМ!$A$40:$A$783,$A422,СВЦЭМ!$B$40:$B$783,D$401)+'СЕТ СН'!$F$16</f>
        <v>0</v>
      </c>
      <c r="E422" s="36">
        <f>SUMIFS(СВЦЭМ!$L$40:$L$783,СВЦЭМ!$A$40:$A$783,$A422,СВЦЭМ!$B$40:$B$783,E$401)+'СЕТ СН'!$F$16</f>
        <v>0</v>
      </c>
      <c r="F422" s="36">
        <f>SUMIFS(СВЦЭМ!$L$40:$L$783,СВЦЭМ!$A$40:$A$783,$A422,СВЦЭМ!$B$40:$B$783,F$401)+'СЕТ СН'!$F$16</f>
        <v>0</v>
      </c>
      <c r="G422" s="36">
        <f>SUMIFS(СВЦЭМ!$L$40:$L$783,СВЦЭМ!$A$40:$A$783,$A422,СВЦЭМ!$B$40:$B$783,G$401)+'СЕТ СН'!$F$16</f>
        <v>0</v>
      </c>
      <c r="H422" s="36">
        <f>SUMIFS(СВЦЭМ!$L$40:$L$783,СВЦЭМ!$A$40:$A$783,$A422,СВЦЭМ!$B$40:$B$783,H$401)+'СЕТ СН'!$F$16</f>
        <v>0</v>
      </c>
      <c r="I422" s="36">
        <f>SUMIFS(СВЦЭМ!$L$40:$L$783,СВЦЭМ!$A$40:$A$783,$A422,СВЦЭМ!$B$40:$B$783,I$401)+'СЕТ СН'!$F$16</f>
        <v>0</v>
      </c>
      <c r="J422" s="36">
        <f>SUMIFS(СВЦЭМ!$L$40:$L$783,СВЦЭМ!$A$40:$A$783,$A422,СВЦЭМ!$B$40:$B$783,J$401)+'СЕТ СН'!$F$16</f>
        <v>0</v>
      </c>
      <c r="K422" s="36">
        <f>SUMIFS(СВЦЭМ!$L$40:$L$783,СВЦЭМ!$A$40:$A$783,$A422,СВЦЭМ!$B$40:$B$783,K$401)+'СЕТ СН'!$F$16</f>
        <v>0</v>
      </c>
      <c r="L422" s="36">
        <f>SUMIFS(СВЦЭМ!$L$40:$L$783,СВЦЭМ!$A$40:$A$783,$A422,СВЦЭМ!$B$40:$B$783,L$401)+'СЕТ СН'!$F$16</f>
        <v>0</v>
      </c>
      <c r="M422" s="36">
        <f>SUMIFS(СВЦЭМ!$L$40:$L$783,СВЦЭМ!$A$40:$A$783,$A422,СВЦЭМ!$B$40:$B$783,M$401)+'СЕТ СН'!$F$16</f>
        <v>0</v>
      </c>
      <c r="N422" s="36">
        <f>SUMIFS(СВЦЭМ!$L$40:$L$783,СВЦЭМ!$A$40:$A$783,$A422,СВЦЭМ!$B$40:$B$783,N$401)+'СЕТ СН'!$F$16</f>
        <v>0</v>
      </c>
      <c r="O422" s="36">
        <f>SUMIFS(СВЦЭМ!$L$40:$L$783,СВЦЭМ!$A$40:$A$783,$A422,СВЦЭМ!$B$40:$B$783,O$401)+'СЕТ СН'!$F$16</f>
        <v>0</v>
      </c>
      <c r="P422" s="36">
        <f>SUMIFS(СВЦЭМ!$L$40:$L$783,СВЦЭМ!$A$40:$A$783,$A422,СВЦЭМ!$B$40:$B$783,P$401)+'СЕТ СН'!$F$16</f>
        <v>0</v>
      </c>
      <c r="Q422" s="36">
        <f>SUMIFS(СВЦЭМ!$L$40:$L$783,СВЦЭМ!$A$40:$A$783,$A422,СВЦЭМ!$B$40:$B$783,Q$401)+'СЕТ СН'!$F$16</f>
        <v>0</v>
      </c>
      <c r="R422" s="36">
        <f>SUMIFS(СВЦЭМ!$L$40:$L$783,СВЦЭМ!$A$40:$A$783,$A422,СВЦЭМ!$B$40:$B$783,R$401)+'СЕТ СН'!$F$16</f>
        <v>0</v>
      </c>
      <c r="S422" s="36">
        <f>SUMIFS(СВЦЭМ!$L$40:$L$783,СВЦЭМ!$A$40:$A$783,$A422,СВЦЭМ!$B$40:$B$783,S$401)+'СЕТ СН'!$F$16</f>
        <v>0</v>
      </c>
      <c r="T422" s="36">
        <f>SUMIFS(СВЦЭМ!$L$40:$L$783,СВЦЭМ!$A$40:$A$783,$A422,СВЦЭМ!$B$40:$B$783,T$401)+'СЕТ СН'!$F$16</f>
        <v>0</v>
      </c>
      <c r="U422" s="36">
        <f>SUMIFS(СВЦЭМ!$L$40:$L$783,СВЦЭМ!$A$40:$A$783,$A422,СВЦЭМ!$B$40:$B$783,U$401)+'СЕТ СН'!$F$16</f>
        <v>0</v>
      </c>
      <c r="V422" s="36">
        <f>SUMIFS(СВЦЭМ!$L$40:$L$783,СВЦЭМ!$A$40:$A$783,$A422,СВЦЭМ!$B$40:$B$783,V$401)+'СЕТ СН'!$F$16</f>
        <v>0</v>
      </c>
      <c r="W422" s="36">
        <f>SUMIFS(СВЦЭМ!$L$40:$L$783,СВЦЭМ!$A$40:$A$783,$A422,СВЦЭМ!$B$40:$B$783,W$401)+'СЕТ СН'!$F$16</f>
        <v>0</v>
      </c>
      <c r="X422" s="36">
        <f>SUMIFS(СВЦЭМ!$L$40:$L$783,СВЦЭМ!$A$40:$A$783,$A422,СВЦЭМ!$B$40:$B$783,X$401)+'СЕТ СН'!$F$16</f>
        <v>0</v>
      </c>
      <c r="Y422" s="36">
        <f>SUMIFS(СВЦЭМ!$L$40:$L$783,СВЦЭМ!$A$40:$A$783,$A422,СВЦЭМ!$B$40:$B$783,Y$401)+'СЕТ СН'!$F$16</f>
        <v>0</v>
      </c>
    </row>
    <row r="423" spans="1:25" ht="15.75" hidden="1" x14ac:dyDescent="0.2">
      <c r="A423" s="35">
        <f t="shared" si="11"/>
        <v>44583</v>
      </c>
      <c r="B423" s="36">
        <f>SUMIFS(СВЦЭМ!$L$40:$L$783,СВЦЭМ!$A$40:$A$783,$A423,СВЦЭМ!$B$40:$B$783,B$401)+'СЕТ СН'!$F$16</f>
        <v>0</v>
      </c>
      <c r="C423" s="36">
        <f>SUMIFS(СВЦЭМ!$L$40:$L$783,СВЦЭМ!$A$40:$A$783,$A423,СВЦЭМ!$B$40:$B$783,C$401)+'СЕТ СН'!$F$16</f>
        <v>0</v>
      </c>
      <c r="D423" s="36">
        <f>SUMIFS(СВЦЭМ!$L$40:$L$783,СВЦЭМ!$A$40:$A$783,$A423,СВЦЭМ!$B$40:$B$783,D$401)+'СЕТ СН'!$F$16</f>
        <v>0</v>
      </c>
      <c r="E423" s="36">
        <f>SUMIFS(СВЦЭМ!$L$40:$L$783,СВЦЭМ!$A$40:$A$783,$A423,СВЦЭМ!$B$40:$B$783,E$401)+'СЕТ СН'!$F$16</f>
        <v>0</v>
      </c>
      <c r="F423" s="36">
        <f>SUMIFS(СВЦЭМ!$L$40:$L$783,СВЦЭМ!$A$40:$A$783,$A423,СВЦЭМ!$B$40:$B$783,F$401)+'СЕТ СН'!$F$16</f>
        <v>0</v>
      </c>
      <c r="G423" s="36">
        <f>SUMIFS(СВЦЭМ!$L$40:$L$783,СВЦЭМ!$A$40:$A$783,$A423,СВЦЭМ!$B$40:$B$783,G$401)+'СЕТ СН'!$F$16</f>
        <v>0</v>
      </c>
      <c r="H423" s="36">
        <f>SUMIFS(СВЦЭМ!$L$40:$L$783,СВЦЭМ!$A$40:$A$783,$A423,СВЦЭМ!$B$40:$B$783,H$401)+'СЕТ СН'!$F$16</f>
        <v>0</v>
      </c>
      <c r="I423" s="36">
        <f>SUMIFS(СВЦЭМ!$L$40:$L$783,СВЦЭМ!$A$40:$A$783,$A423,СВЦЭМ!$B$40:$B$783,I$401)+'СЕТ СН'!$F$16</f>
        <v>0</v>
      </c>
      <c r="J423" s="36">
        <f>SUMIFS(СВЦЭМ!$L$40:$L$783,СВЦЭМ!$A$40:$A$783,$A423,СВЦЭМ!$B$40:$B$783,J$401)+'СЕТ СН'!$F$16</f>
        <v>0</v>
      </c>
      <c r="K423" s="36">
        <f>SUMIFS(СВЦЭМ!$L$40:$L$783,СВЦЭМ!$A$40:$A$783,$A423,СВЦЭМ!$B$40:$B$783,K$401)+'СЕТ СН'!$F$16</f>
        <v>0</v>
      </c>
      <c r="L423" s="36">
        <f>SUMIFS(СВЦЭМ!$L$40:$L$783,СВЦЭМ!$A$40:$A$783,$A423,СВЦЭМ!$B$40:$B$783,L$401)+'СЕТ СН'!$F$16</f>
        <v>0</v>
      </c>
      <c r="M423" s="36">
        <f>SUMIFS(СВЦЭМ!$L$40:$L$783,СВЦЭМ!$A$40:$A$783,$A423,СВЦЭМ!$B$40:$B$783,M$401)+'СЕТ СН'!$F$16</f>
        <v>0</v>
      </c>
      <c r="N423" s="36">
        <f>SUMIFS(СВЦЭМ!$L$40:$L$783,СВЦЭМ!$A$40:$A$783,$A423,СВЦЭМ!$B$40:$B$783,N$401)+'СЕТ СН'!$F$16</f>
        <v>0</v>
      </c>
      <c r="O423" s="36">
        <f>SUMIFS(СВЦЭМ!$L$40:$L$783,СВЦЭМ!$A$40:$A$783,$A423,СВЦЭМ!$B$40:$B$783,O$401)+'СЕТ СН'!$F$16</f>
        <v>0</v>
      </c>
      <c r="P423" s="36">
        <f>SUMIFS(СВЦЭМ!$L$40:$L$783,СВЦЭМ!$A$40:$A$783,$A423,СВЦЭМ!$B$40:$B$783,P$401)+'СЕТ СН'!$F$16</f>
        <v>0</v>
      </c>
      <c r="Q423" s="36">
        <f>SUMIFS(СВЦЭМ!$L$40:$L$783,СВЦЭМ!$A$40:$A$783,$A423,СВЦЭМ!$B$40:$B$783,Q$401)+'СЕТ СН'!$F$16</f>
        <v>0</v>
      </c>
      <c r="R423" s="36">
        <f>SUMIFS(СВЦЭМ!$L$40:$L$783,СВЦЭМ!$A$40:$A$783,$A423,СВЦЭМ!$B$40:$B$783,R$401)+'СЕТ СН'!$F$16</f>
        <v>0</v>
      </c>
      <c r="S423" s="36">
        <f>SUMIFS(СВЦЭМ!$L$40:$L$783,СВЦЭМ!$A$40:$A$783,$A423,СВЦЭМ!$B$40:$B$783,S$401)+'СЕТ СН'!$F$16</f>
        <v>0</v>
      </c>
      <c r="T423" s="36">
        <f>SUMIFS(СВЦЭМ!$L$40:$L$783,СВЦЭМ!$A$40:$A$783,$A423,СВЦЭМ!$B$40:$B$783,T$401)+'СЕТ СН'!$F$16</f>
        <v>0</v>
      </c>
      <c r="U423" s="36">
        <f>SUMIFS(СВЦЭМ!$L$40:$L$783,СВЦЭМ!$A$40:$A$783,$A423,СВЦЭМ!$B$40:$B$783,U$401)+'СЕТ СН'!$F$16</f>
        <v>0</v>
      </c>
      <c r="V423" s="36">
        <f>SUMIFS(СВЦЭМ!$L$40:$L$783,СВЦЭМ!$A$40:$A$783,$A423,СВЦЭМ!$B$40:$B$783,V$401)+'СЕТ СН'!$F$16</f>
        <v>0</v>
      </c>
      <c r="W423" s="36">
        <f>SUMIFS(СВЦЭМ!$L$40:$L$783,СВЦЭМ!$A$40:$A$783,$A423,СВЦЭМ!$B$40:$B$783,W$401)+'СЕТ СН'!$F$16</f>
        <v>0</v>
      </c>
      <c r="X423" s="36">
        <f>SUMIFS(СВЦЭМ!$L$40:$L$783,СВЦЭМ!$A$40:$A$783,$A423,СВЦЭМ!$B$40:$B$783,X$401)+'СЕТ СН'!$F$16</f>
        <v>0</v>
      </c>
      <c r="Y423" s="36">
        <f>SUMIFS(СВЦЭМ!$L$40:$L$783,СВЦЭМ!$A$40:$A$783,$A423,СВЦЭМ!$B$40:$B$783,Y$401)+'СЕТ СН'!$F$16</f>
        <v>0</v>
      </c>
    </row>
    <row r="424" spans="1:25" ht="15.75" hidden="1" x14ac:dyDescent="0.2">
      <c r="A424" s="35">
        <f t="shared" si="11"/>
        <v>44584</v>
      </c>
      <c r="B424" s="36">
        <f>SUMIFS(СВЦЭМ!$L$40:$L$783,СВЦЭМ!$A$40:$A$783,$A424,СВЦЭМ!$B$40:$B$783,B$401)+'СЕТ СН'!$F$16</f>
        <v>0</v>
      </c>
      <c r="C424" s="36">
        <f>SUMIFS(СВЦЭМ!$L$40:$L$783,СВЦЭМ!$A$40:$A$783,$A424,СВЦЭМ!$B$40:$B$783,C$401)+'СЕТ СН'!$F$16</f>
        <v>0</v>
      </c>
      <c r="D424" s="36">
        <f>SUMIFS(СВЦЭМ!$L$40:$L$783,СВЦЭМ!$A$40:$A$783,$A424,СВЦЭМ!$B$40:$B$783,D$401)+'СЕТ СН'!$F$16</f>
        <v>0</v>
      </c>
      <c r="E424" s="36">
        <f>SUMIFS(СВЦЭМ!$L$40:$L$783,СВЦЭМ!$A$40:$A$783,$A424,СВЦЭМ!$B$40:$B$783,E$401)+'СЕТ СН'!$F$16</f>
        <v>0</v>
      </c>
      <c r="F424" s="36">
        <f>SUMIFS(СВЦЭМ!$L$40:$L$783,СВЦЭМ!$A$40:$A$783,$A424,СВЦЭМ!$B$40:$B$783,F$401)+'СЕТ СН'!$F$16</f>
        <v>0</v>
      </c>
      <c r="G424" s="36">
        <f>SUMIFS(СВЦЭМ!$L$40:$L$783,СВЦЭМ!$A$40:$A$783,$A424,СВЦЭМ!$B$40:$B$783,G$401)+'СЕТ СН'!$F$16</f>
        <v>0</v>
      </c>
      <c r="H424" s="36">
        <f>SUMIFS(СВЦЭМ!$L$40:$L$783,СВЦЭМ!$A$40:$A$783,$A424,СВЦЭМ!$B$40:$B$783,H$401)+'СЕТ СН'!$F$16</f>
        <v>0</v>
      </c>
      <c r="I424" s="36">
        <f>SUMIFS(СВЦЭМ!$L$40:$L$783,СВЦЭМ!$A$40:$A$783,$A424,СВЦЭМ!$B$40:$B$783,I$401)+'СЕТ СН'!$F$16</f>
        <v>0</v>
      </c>
      <c r="J424" s="36">
        <f>SUMIFS(СВЦЭМ!$L$40:$L$783,СВЦЭМ!$A$40:$A$783,$A424,СВЦЭМ!$B$40:$B$783,J$401)+'СЕТ СН'!$F$16</f>
        <v>0</v>
      </c>
      <c r="K424" s="36">
        <f>SUMIFS(СВЦЭМ!$L$40:$L$783,СВЦЭМ!$A$40:$A$783,$A424,СВЦЭМ!$B$40:$B$783,K$401)+'СЕТ СН'!$F$16</f>
        <v>0</v>
      </c>
      <c r="L424" s="36">
        <f>SUMIFS(СВЦЭМ!$L$40:$L$783,СВЦЭМ!$A$40:$A$783,$A424,СВЦЭМ!$B$40:$B$783,L$401)+'СЕТ СН'!$F$16</f>
        <v>0</v>
      </c>
      <c r="M424" s="36">
        <f>SUMIFS(СВЦЭМ!$L$40:$L$783,СВЦЭМ!$A$40:$A$783,$A424,СВЦЭМ!$B$40:$B$783,M$401)+'СЕТ СН'!$F$16</f>
        <v>0</v>
      </c>
      <c r="N424" s="36">
        <f>SUMIFS(СВЦЭМ!$L$40:$L$783,СВЦЭМ!$A$40:$A$783,$A424,СВЦЭМ!$B$40:$B$783,N$401)+'СЕТ СН'!$F$16</f>
        <v>0</v>
      </c>
      <c r="O424" s="36">
        <f>SUMIFS(СВЦЭМ!$L$40:$L$783,СВЦЭМ!$A$40:$A$783,$A424,СВЦЭМ!$B$40:$B$783,O$401)+'СЕТ СН'!$F$16</f>
        <v>0</v>
      </c>
      <c r="P424" s="36">
        <f>SUMIFS(СВЦЭМ!$L$40:$L$783,СВЦЭМ!$A$40:$A$783,$A424,СВЦЭМ!$B$40:$B$783,P$401)+'СЕТ СН'!$F$16</f>
        <v>0</v>
      </c>
      <c r="Q424" s="36">
        <f>SUMIFS(СВЦЭМ!$L$40:$L$783,СВЦЭМ!$A$40:$A$783,$A424,СВЦЭМ!$B$40:$B$783,Q$401)+'СЕТ СН'!$F$16</f>
        <v>0</v>
      </c>
      <c r="R424" s="36">
        <f>SUMIFS(СВЦЭМ!$L$40:$L$783,СВЦЭМ!$A$40:$A$783,$A424,СВЦЭМ!$B$40:$B$783,R$401)+'СЕТ СН'!$F$16</f>
        <v>0</v>
      </c>
      <c r="S424" s="36">
        <f>SUMIFS(СВЦЭМ!$L$40:$L$783,СВЦЭМ!$A$40:$A$783,$A424,СВЦЭМ!$B$40:$B$783,S$401)+'СЕТ СН'!$F$16</f>
        <v>0</v>
      </c>
      <c r="T424" s="36">
        <f>SUMIFS(СВЦЭМ!$L$40:$L$783,СВЦЭМ!$A$40:$A$783,$A424,СВЦЭМ!$B$40:$B$783,T$401)+'СЕТ СН'!$F$16</f>
        <v>0</v>
      </c>
      <c r="U424" s="36">
        <f>SUMIFS(СВЦЭМ!$L$40:$L$783,СВЦЭМ!$A$40:$A$783,$A424,СВЦЭМ!$B$40:$B$783,U$401)+'СЕТ СН'!$F$16</f>
        <v>0</v>
      </c>
      <c r="V424" s="36">
        <f>SUMIFS(СВЦЭМ!$L$40:$L$783,СВЦЭМ!$A$40:$A$783,$A424,СВЦЭМ!$B$40:$B$783,V$401)+'СЕТ СН'!$F$16</f>
        <v>0</v>
      </c>
      <c r="W424" s="36">
        <f>SUMIFS(СВЦЭМ!$L$40:$L$783,СВЦЭМ!$A$40:$A$783,$A424,СВЦЭМ!$B$40:$B$783,W$401)+'СЕТ СН'!$F$16</f>
        <v>0</v>
      </c>
      <c r="X424" s="36">
        <f>SUMIFS(СВЦЭМ!$L$40:$L$783,СВЦЭМ!$A$40:$A$783,$A424,СВЦЭМ!$B$40:$B$783,X$401)+'СЕТ СН'!$F$16</f>
        <v>0</v>
      </c>
      <c r="Y424" s="36">
        <f>SUMIFS(СВЦЭМ!$L$40:$L$783,СВЦЭМ!$A$40:$A$783,$A424,СВЦЭМ!$B$40:$B$783,Y$401)+'СЕТ СН'!$F$16</f>
        <v>0</v>
      </c>
    </row>
    <row r="425" spans="1:25" ht="15.75" hidden="1" x14ac:dyDescent="0.2">
      <c r="A425" s="35">
        <f t="shared" si="11"/>
        <v>44585</v>
      </c>
      <c r="B425" s="36">
        <f>SUMIFS(СВЦЭМ!$L$40:$L$783,СВЦЭМ!$A$40:$A$783,$A425,СВЦЭМ!$B$40:$B$783,B$401)+'СЕТ СН'!$F$16</f>
        <v>0</v>
      </c>
      <c r="C425" s="36">
        <f>SUMIFS(СВЦЭМ!$L$40:$L$783,СВЦЭМ!$A$40:$A$783,$A425,СВЦЭМ!$B$40:$B$783,C$401)+'СЕТ СН'!$F$16</f>
        <v>0</v>
      </c>
      <c r="D425" s="36">
        <f>SUMIFS(СВЦЭМ!$L$40:$L$783,СВЦЭМ!$A$40:$A$783,$A425,СВЦЭМ!$B$40:$B$783,D$401)+'СЕТ СН'!$F$16</f>
        <v>0</v>
      </c>
      <c r="E425" s="36">
        <f>SUMIFS(СВЦЭМ!$L$40:$L$783,СВЦЭМ!$A$40:$A$783,$A425,СВЦЭМ!$B$40:$B$783,E$401)+'СЕТ СН'!$F$16</f>
        <v>0</v>
      </c>
      <c r="F425" s="36">
        <f>SUMIFS(СВЦЭМ!$L$40:$L$783,СВЦЭМ!$A$40:$A$783,$A425,СВЦЭМ!$B$40:$B$783,F$401)+'СЕТ СН'!$F$16</f>
        <v>0</v>
      </c>
      <c r="G425" s="36">
        <f>SUMIFS(СВЦЭМ!$L$40:$L$783,СВЦЭМ!$A$40:$A$783,$A425,СВЦЭМ!$B$40:$B$783,G$401)+'СЕТ СН'!$F$16</f>
        <v>0</v>
      </c>
      <c r="H425" s="36">
        <f>SUMIFS(СВЦЭМ!$L$40:$L$783,СВЦЭМ!$A$40:$A$783,$A425,СВЦЭМ!$B$40:$B$783,H$401)+'СЕТ СН'!$F$16</f>
        <v>0</v>
      </c>
      <c r="I425" s="36">
        <f>SUMIFS(СВЦЭМ!$L$40:$L$783,СВЦЭМ!$A$40:$A$783,$A425,СВЦЭМ!$B$40:$B$783,I$401)+'СЕТ СН'!$F$16</f>
        <v>0</v>
      </c>
      <c r="J425" s="36">
        <f>SUMIFS(СВЦЭМ!$L$40:$L$783,СВЦЭМ!$A$40:$A$783,$A425,СВЦЭМ!$B$40:$B$783,J$401)+'СЕТ СН'!$F$16</f>
        <v>0</v>
      </c>
      <c r="K425" s="36">
        <f>SUMIFS(СВЦЭМ!$L$40:$L$783,СВЦЭМ!$A$40:$A$783,$A425,СВЦЭМ!$B$40:$B$783,K$401)+'СЕТ СН'!$F$16</f>
        <v>0</v>
      </c>
      <c r="L425" s="36">
        <f>SUMIFS(СВЦЭМ!$L$40:$L$783,СВЦЭМ!$A$40:$A$783,$A425,СВЦЭМ!$B$40:$B$783,L$401)+'СЕТ СН'!$F$16</f>
        <v>0</v>
      </c>
      <c r="M425" s="36">
        <f>SUMIFS(СВЦЭМ!$L$40:$L$783,СВЦЭМ!$A$40:$A$783,$A425,СВЦЭМ!$B$40:$B$783,M$401)+'СЕТ СН'!$F$16</f>
        <v>0</v>
      </c>
      <c r="N425" s="36">
        <f>SUMIFS(СВЦЭМ!$L$40:$L$783,СВЦЭМ!$A$40:$A$783,$A425,СВЦЭМ!$B$40:$B$783,N$401)+'СЕТ СН'!$F$16</f>
        <v>0</v>
      </c>
      <c r="O425" s="36">
        <f>SUMIFS(СВЦЭМ!$L$40:$L$783,СВЦЭМ!$A$40:$A$783,$A425,СВЦЭМ!$B$40:$B$783,O$401)+'СЕТ СН'!$F$16</f>
        <v>0</v>
      </c>
      <c r="P425" s="36">
        <f>SUMIFS(СВЦЭМ!$L$40:$L$783,СВЦЭМ!$A$40:$A$783,$A425,СВЦЭМ!$B$40:$B$783,P$401)+'СЕТ СН'!$F$16</f>
        <v>0</v>
      </c>
      <c r="Q425" s="36">
        <f>SUMIFS(СВЦЭМ!$L$40:$L$783,СВЦЭМ!$A$40:$A$783,$A425,СВЦЭМ!$B$40:$B$783,Q$401)+'СЕТ СН'!$F$16</f>
        <v>0</v>
      </c>
      <c r="R425" s="36">
        <f>SUMIFS(СВЦЭМ!$L$40:$L$783,СВЦЭМ!$A$40:$A$783,$A425,СВЦЭМ!$B$40:$B$783,R$401)+'СЕТ СН'!$F$16</f>
        <v>0</v>
      </c>
      <c r="S425" s="36">
        <f>SUMIFS(СВЦЭМ!$L$40:$L$783,СВЦЭМ!$A$40:$A$783,$A425,СВЦЭМ!$B$40:$B$783,S$401)+'СЕТ СН'!$F$16</f>
        <v>0</v>
      </c>
      <c r="T425" s="36">
        <f>SUMIFS(СВЦЭМ!$L$40:$L$783,СВЦЭМ!$A$40:$A$783,$A425,СВЦЭМ!$B$40:$B$783,T$401)+'СЕТ СН'!$F$16</f>
        <v>0</v>
      </c>
      <c r="U425" s="36">
        <f>SUMIFS(СВЦЭМ!$L$40:$L$783,СВЦЭМ!$A$40:$A$783,$A425,СВЦЭМ!$B$40:$B$783,U$401)+'СЕТ СН'!$F$16</f>
        <v>0</v>
      </c>
      <c r="V425" s="36">
        <f>SUMIFS(СВЦЭМ!$L$40:$L$783,СВЦЭМ!$A$40:$A$783,$A425,СВЦЭМ!$B$40:$B$783,V$401)+'СЕТ СН'!$F$16</f>
        <v>0</v>
      </c>
      <c r="W425" s="36">
        <f>SUMIFS(СВЦЭМ!$L$40:$L$783,СВЦЭМ!$A$40:$A$783,$A425,СВЦЭМ!$B$40:$B$783,W$401)+'СЕТ СН'!$F$16</f>
        <v>0</v>
      </c>
      <c r="X425" s="36">
        <f>SUMIFS(СВЦЭМ!$L$40:$L$783,СВЦЭМ!$A$40:$A$783,$A425,СВЦЭМ!$B$40:$B$783,X$401)+'СЕТ СН'!$F$16</f>
        <v>0</v>
      </c>
      <c r="Y425" s="36">
        <f>SUMIFS(СВЦЭМ!$L$40:$L$783,СВЦЭМ!$A$40:$A$783,$A425,СВЦЭМ!$B$40:$B$783,Y$401)+'СЕТ СН'!$F$16</f>
        <v>0</v>
      </c>
    </row>
    <row r="426" spans="1:25" ht="15.75" hidden="1" x14ac:dyDescent="0.2">
      <c r="A426" s="35">
        <f t="shared" si="11"/>
        <v>44586</v>
      </c>
      <c r="B426" s="36">
        <f>SUMIFS(СВЦЭМ!$L$40:$L$783,СВЦЭМ!$A$40:$A$783,$A426,СВЦЭМ!$B$40:$B$783,B$401)+'СЕТ СН'!$F$16</f>
        <v>0</v>
      </c>
      <c r="C426" s="36">
        <f>SUMIFS(СВЦЭМ!$L$40:$L$783,СВЦЭМ!$A$40:$A$783,$A426,СВЦЭМ!$B$40:$B$783,C$401)+'СЕТ СН'!$F$16</f>
        <v>0</v>
      </c>
      <c r="D426" s="36">
        <f>SUMIFS(СВЦЭМ!$L$40:$L$783,СВЦЭМ!$A$40:$A$783,$A426,СВЦЭМ!$B$40:$B$783,D$401)+'СЕТ СН'!$F$16</f>
        <v>0</v>
      </c>
      <c r="E426" s="36">
        <f>SUMIFS(СВЦЭМ!$L$40:$L$783,СВЦЭМ!$A$40:$A$783,$A426,СВЦЭМ!$B$40:$B$783,E$401)+'СЕТ СН'!$F$16</f>
        <v>0</v>
      </c>
      <c r="F426" s="36">
        <f>SUMIFS(СВЦЭМ!$L$40:$L$783,СВЦЭМ!$A$40:$A$783,$A426,СВЦЭМ!$B$40:$B$783,F$401)+'СЕТ СН'!$F$16</f>
        <v>0</v>
      </c>
      <c r="G426" s="36">
        <f>SUMIFS(СВЦЭМ!$L$40:$L$783,СВЦЭМ!$A$40:$A$783,$A426,СВЦЭМ!$B$40:$B$783,G$401)+'СЕТ СН'!$F$16</f>
        <v>0</v>
      </c>
      <c r="H426" s="36">
        <f>SUMIFS(СВЦЭМ!$L$40:$L$783,СВЦЭМ!$A$40:$A$783,$A426,СВЦЭМ!$B$40:$B$783,H$401)+'СЕТ СН'!$F$16</f>
        <v>0</v>
      </c>
      <c r="I426" s="36">
        <f>SUMIFS(СВЦЭМ!$L$40:$L$783,СВЦЭМ!$A$40:$A$783,$A426,СВЦЭМ!$B$40:$B$783,I$401)+'СЕТ СН'!$F$16</f>
        <v>0</v>
      </c>
      <c r="J426" s="36">
        <f>SUMIFS(СВЦЭМ!$L$40:$L$783,СВЦЭМ!$A$40:$A$783,$A426,СВЦЭМ!$B$40:$B$783,J$401)+'СЕТ СН'!$F$16</f>
        <v>0</v>
      </c>
      <c r="K426" s="36">
        <f>SUMIFS(СВЦЭМ!$L$40:$L$783,СВЦЭМ!$A$40:$A$783,$A426,СВЦЭМ!$B$40:$B$783,K$401)+'СЕТ СН'!$F$16</f>
        <v>0</v>
      </c>
      <c r="L426" s="36">
        <f>SUMIFS(СВЦЭМ!$L$40:$L$783,СВЦЭМ!$A$40:$A$783,$A426,СВЦЭМ!$B$40:$B$783,L$401)+'СЕТ СН'!$F$16</f>
        <v>0</v>
      </c>
      <c r="M426" s="36">
        <f>SUMIFS(СВЦЭМ!$L$40:$L$783,СВЦЭМ!$A$40:$A$783,$A426,СВЦЭМ!$B$40:$B$783,M$401)+'СЕТ СН'!$F$16</f>
        <v>0</v>
      </c>
      <c r="N426" s="36">
        <f>SUMIFS(СВЦЭМ!$L$40:$L$783,СВЦЭМ!$A$40:$A$783,$A426,СВЦЭМ!$B$40:$B$783,N$401)+'СЕТ СН'!$F$16</f>
        <v>0</v>
      </c>
      <c r="O426" s="36">
        <f>SUMIFS(СВЦЭМ!$L$40:$L$783,СВЦЭМ!$A$40:$A$783,$A426,СВЦЭМ!$B$40:$B$783,O$401)+'СЕТ СН'!$F$16</f>
        <v>0</v>
      </c>
      <c r="P426" s="36">
        <f>SUMIFS(СВЦЭМ!$L$40:$L$783,СВЦЭМ!$A$40:$A$783,$A426,СВЦЭМ!$B$40:$B$783,P$401)+'СЕТ СН'!$F$16</f>
        <v>0</v>
      </c>
      <c r="Q426" s="36">
        <f>SUMIFS(СВЦЭМ!$L$40:$L$783,СВЦЭМ!$A$40:$A$783,$A426,СВЦЭМ!$B$40:$B$783,Q$401)+'СЕТ СН'!$F$16</f>
        <v>0</v>
      </c>
      <c r="R426" s="36">
        <f>SUMIFS(СВЦЭМ!$L$40:$L$783,СВЦЭМ!$A$40:$A$783,$A426,СВЦЭМ!$B$40:$B$783,R$401)+'СЕТ СН'!$F$16</f>
        <v>0</v>
      </c>
      <c r="S426" s="36">
        <f>SUMIFS(СВЦЭМ!$L$40:$L$783,СВЦЭМ!$A$40:$A$783,$A426,СВЦЭМ!$B$40:$B$783,S$401)+'СЕТ СН'!$F$16</f>
        <v>0</v>
      </c>
      <c r="T426" s="36">
        <f>SUMIFS(СВЦЭМ!$L$40:$L$783,СВЦЭМ!$A$40:$A$783,$A426,СВЦЭМ!$B$40:$B$783,T$401)+'СЕТ СН'!$F$16</f>
        <v>0</v>
      </c>
      <c r="U426" s="36">
        <f>SUMIFS(СВЦЭМ!$L$40:$L$783,СВЦЭМ!$A$40:$A$783,$A426,СВЦЭМ!$B$40:$B$783,U$401)+'СЕТ СН'!$F$16</f>
        <v>0</v>
      </c>
      <c r="V426" s="36">
        <f>SUMIFS(СВЦЭМ!$L$40:$L$783,СВЦЭМ!$A$40:$A$783,$A426,СВЦЭМ!$B$40:$B$783,V$401)+'СЕТ СН'!$F$16</f>
        <v>0</v>
      </c>
      <c r="W426" s="36">
        <f>SUMIFS(СВЦЭМ!$L$40:$L$783,СВЦЭМ!$A$40:$A$783,$A426,СВЦЭМ!$B$40:$B$783,W$401)+'СЕТ СН'!$F$16</f>
        <v>0</v>
      </c>
      <c r="X426" s="36">
        <f>SUMIFS(СВЦЭМ!$L$40:$L$783,СВЦЭМ!$A$40:$A$783,$A426,СВЦЭМ!$B$40:$B$783,X$401)+'СЕТ СН'!$F$16</f>
        <v>0</v>
      </c>
      <c r="Y426" s="36">
        <f>SUMIFS(СВЦЭМ!$L$40:$L$783,СВЦЭМ!$A$40:$A$783,$A426,СВЦЭМ!$B$40:$B$783,Y$401)+'СЕТ СН'!$F$16</f>
        <v>0</v>
      </c>
    </row>
    <row r="427" spans="1:25" ht="15.75" hidden="1" x14ac:dyDescent="0.2">
      <c r="A427" s="35">
        <f t="shared" si="11"/>
        <v>44587</v>
      </c>
      <c r="B427" s="36">
        <f>SUMIFS(СВЦЭМ!$L$40:$L$783,СВЦЭМ!$A$40:$A$783,$A427,СВЦЭМ!$B$40:$B$783,B$401)+'СЕТ СН'!$F$16</f>
        <v>0</v>
      </c>
      <c r="C427" s="36">
        <f>SUMIFS(СВЦЭМ!$L$40:$L$783,СВЦЭМ!$A$40:$A$783,$A427,СВЦЭМ!$B$40:$B$783,C$401)+'СЕТ СН'!$F$16</f>
        <v>0</v>
      </c>
      <c r="D427" s="36">
        <f>SUMIFS(СВЦЭМ!$L$40:$L$783,СВЦЭМ!$A$40:$A$783,$A427,СВЦЭМ!$B$40:$B$783,D$401)+'СЕТ СН'!$F$16</f>
        <v>0</v>
      </c>
      <c r="E427" s="36">
        <f>SUMIFS(СВЦЭМ!$L$40:$L$783,СВЦЭМ!$A$40:$A$783,$A427,СВЦЭМ!$B$40:$B$783,E$401)+'СЕТ СН'!$F$16</f>
        <v>0</v>
      </c>
      <c r="F427" s="36">
        <f>SUMIFS(СВЦЭМ!$L$40:$L$783,СВЦЭМ!$A$40:$A$783,$A427,СВЦЭМ!$B$40:$B$783,F$401)+'СЕТ СН'!$F$16</f>
        <v>0</v>
      </c>
      <c r="G427" s="36">
        <f>SUMIFS(СВЦЭМ!$L$40:$L$783,СВЦЭМ!$A$40:$A$783,$A427,СВЦЭМ!$B$40:$B$783,G$401)+'СЕТ СН'!$F$16</f>
        <v>0</v>
      </c>
      <c r="H427" s="36">
        <f>SUMIFS(СВЦЭМ!$L$40:$L$783,СВЦЭМ!$A$40:$A$783,$A427,СВЦЭМ!$B$40:$B$783,H$401)+'СЕТ СН'!$F$16</f>
        <v>0</v>
      </c>
      <c r="I427" s="36">
        <f>SUMIFS(СВЦЭМ!$L$40:$L$783,СВЦЭМ!$A$40:$A$783,$A427,СВЦЭМ!$B$40:$B$783,I$401)+'СЕТ СН'!$F$16</f>
        <v>0</v>
      </c>
      <c r="J427" s="36">
        <f>SUMIFS(СВЦЭМ!$L$40:$L$783,СВЦЭМ!$A$40:$A$783,$A427,СВЦЭМ!$B$40:$B$783,J$401)+'СЕТ СН'!$F$16</f>
        <v>0</v>
      </c>
      <c r="K427" s="36">
        <f>SUMIFS(СВЦЭМ!$L$40:$L$783,СВЦЭМ!$A$40:$A$783,$A427,СВЦЭМ!$B$40:$B$783,K$401)+'СЕТ СН'!$F$16</f>
        <v>0</v>
      </c>
      <c r="L427" s="36">
        <f>SUMIFS(СВЦЭМ!$L$40:$L$783,СВЦЭМ!$A$40:$A$783,$A427,СВЦЭМ!$B$40:$B$783,L$401)+'СЕТ СН'!$F$16</f>
        <v>0</v>
      </c>
      <c r="M427" s="36">
        <f>SUMIFS(СВЦЭМ!$L$40:$L$783,СВЦЭМ!$A$40:$A$783,$A427,СВЦЭМ!$B$40:$B$783,M$401)+'СЕТ СН'!$F$16</f>
        <v>0</v>
      </c>
      <c r="N427" s="36">
        <f>SUMIFS(СВЦЭМ!$L$40:$L$783,СВЦЭМ!$A$40:$A$783,$A427,СВЦЭМ!$B$40:$B$783,N$401)+'СЕТ СН'!$F$16</f>
        <v>0</v>
      </c>
      <c r="O427" s="36">
        <f>SUMIFS(СВЦЭМ!$L$40:$L$783,СВЦЭМ!$A$40:$A$783,$A427,СВЦЭМ!$B$40:$B$783,O$401)+'СЕТ СН'!$F$16</f>
        <v>0</v>
      </c>
      <c r="P427" s="36">
        <f>SUMIFS(СВЦЭМ!$L$40:$L$783,СВЦЭМ!$A$40:$A$783,$A427,СВЦЭМ!$B$40:$B$783,P$401)+'СЕТ СН'!$F$16</f>
        <v>0</v>
      </c>
      <c r="Q427" s="36">
        <f>SUMIFS(СВЦЭМ!$L$40:$L$783,СВЦЭМ!$A$40:$A$783,$A427,СВЦЭМ!$B$40:$B$783,Q$401)+'СЕТ СН'!$F$16</f>
        <v>0</v>
      </c>
      <c r="R427" s="36">
        <f>SUMIFS(СВЦЭМ!$L$40:$L$783,СВЦЭМ!$A$40:$A$783,$A427,СВЦЭМ!$B$40:$B$783,R$401)+'СЕТ СН'!$F$16</f>
        <v>0</v>
      </c>
      <c r="S427" s="36">
        <f>SUMIFS(СВЦЭМ!$L$40:$L$783,СВЦЭМ!$A$40:$A$783,$A427,СВЦЭМ!$B$40:$B$783,S$401)+'СЕТ СН'!$F$16</f>
        <v>0</v>
      </c>
      <c r="T427" s="36">
        <f>SUMIFS(СВЦЭМ!$L$40:$L$783,СВЦЭМ!$A$40:$A$783,$A427,СВЦЭМ!$B$40:$B$783,T$401)+'СЕТ СН'!$F$16</f>
        <v>0</v>
      </c>
      <c r="U427" s="36">
        <f>SUMIFS(СВЦЭМ!$L$40:$L$783,СВЦЭМ!$A$40:$A$783,$A427,СВЦЭМ!$B$40:$B$783,U$401)+'СЕТ СН'!$F$16</f>
        <v>0</v>
      </c>
      <c r="V427" s="36">
        <f>SUMIFS(СВЦЭМ!$L$40:$L$783,СВЦЭМ!$A$40:$A$783,$A427,СВЦЭМ!$B$40:$B$783,V$401)+'СЕТ СН'!$F$16</f>
        <v>0</v>
      </c>
      <c r="W427" s="36">
        <f>SUMIFS(СВЦЭМ!$L$40:$L$783,СВЦЭМ!$A$40:$A$783,$A427,СВЦЭМ!$B$40:$B$783,W$401)+'СЕТ СН'!$F$16</f>
        <v>0</v>
      </c>
      <c r="X427" s="36">
        <f>SUMIFS(СВЦЭМ!$L$40:$L$783,СВЦЭМ!$A$40:$A$783,$A427,СВЦЭМ!$B$40:$B$783,X$401)+'СЕТ СН'!$F$16</f>
        <v>0</v>
      </c>
      <c r="Y427" s="36">
        <f>SUMIFS(СВЦЭМ!$L$40:$L$783,СВЦЭМ!$A$40:$A$783,$A427,СВЦЭМ!$B$40:$B$783,Y$401)+'СЕТ СН'!$F$16</f>
        <v>0</v>
      </c>
    </row>
    <row r="428" spans="1:25" ht="15.75" hidden="1" x14ac:dyDescent="0.2">
      <c r="A428" s="35">
        <f t="shared" si="11"/>
        <v>44588</v>
      </c>
      <c r="B428" s="36">
        <f>SUMIFS(СВЦЭМ!$L$40:$L$783,СВЦЭМ!$A$40:$A$783,$A428,СВЦЭМ!$B$40:$B$783,B$401)+'СЕТ СН'!$F$16</f>
        <v>0</v>
      </c>
      <c r="C428" s="36">
        <f>SUMIFS(СВЦЭМ!$L$40:$L$783,СВЦЭМ!$A$40:$A$783,$A428,СВЦЭМ!$B$40:$B$783,C$401)+'СЕТ СН'!$F$16</f>
        <v>0</v>
      </c>
      <c r="D428" s="36">
        <f>SUMIFS(СВЦЭМ!$L$40:$L$783,СВЦЭМ!$A$40:$A$783,$A428,СВЦЭМ!$B$40:$B$783,D$401)+'СЕТ СН'!$F$16</f>
        <v>0</v>
      </c>
      <c r="E428" s="36">
        <f>SUMIFS(СВЦЭМ!$L$40:$L$783,СВЦЭМ!$A$40:$A$783,$A428,СВЦЭМ!$B$40:$B$783,E$401)+'СЕТ СН'!$F$16</f>
        <v>0</v>
      </c>
      <c r="F428" s="36">
        <f>SUMIFS(СВЦЭМ!$L$40:$L$783,СВЦЭМ!$A$40:$A$783,$A428,СВЦЭМ!$B$40:$B$783,F$401)+'СЕТ СН'!$F$16</f>
        <v>0</v>
      </c>
      <c r="G428" s="36">
        <f>SUMIFS(СВЦЭМ!$L$40:$L$783,СВЦЭМ!$A$40:$A$783,$A428,СВЦЭМ!$B$40:$B$783,G$401)+'СЕТ СН'!$F$16</f>
        <v>0</v>
      </c>
      <c r="H428" s="36">
        <f>SUMIFS(СВЦЭМ!$L$40:$L$783,СВЦЭМ!$A$40:$A$783,$A428,СВЦЭМ!$B$40:$B$783,H$401)+'СЕТ СН'!$F$16</f>
        <v>0</v>
      </c>
      <c r="I428" s="36">
        <f>SUMIFS(СВЦЭМ!$L$40:$L$783,СВЦЭМ!$A$40:$A$783,$A428,СВЦЭМ!$B$40:$B$783,I$401)+'СЕТ СН'!$F$16</f>
        <v>0</v>
      </c>
      <c r="J428" s="36">
        <f>SUMIFS(СВЦЭМ!$L$40:$L$783,СВЦЭМ!$A$40:$A$783,$A428,СВЦЭМ!$B$40:$B$783,J$401)+'СЕТ СН'!$F$16</f>
        <v>0</v>
      </c>
      <c r="K428" s="36">
        <f>SUMIFS(СВЦЭМ!$L$40:$L$783,СВЦЭМ!$A$40:$A$783,$A428,СВЦЭМ!$B$40:$B$783,K$401)+'СЕТ СН'!$F$16</f>
        <v>0</v>
      </c>
      <c r="L428" s="36">
        <f>SUMIFS(СВЦЭМ!$L$40:$L$783,СВЦЭМ!$A$40:$A$783,$A428,СВЦЭМ!$B$40:$B$783,L$401)+'СЕТ СН'!$F$16</f>
        <v>0</v>
      </c>
      <c r="M428" s="36">
        <f>SUMIFS(СВЦЭМ!$L$40:$L$783,СВЦЭМ!$A$40:$A$783,$A428,СВЦЭМ!$B$40:$B$783,M$401)+'СЕТ СН'!$F$16</f>
        <v>0</v>
      </c>
      <c r="N428" s="36">
        <f>SUMIFS(СВЦЭМ!$L$40:$L$783,СВЦЭМ!$A$40:$A$783,$A428,СВЦЭМ!$B$40:$B$783,N$401)+'СЕТ СН'!$F$16</f>
        <v>0</v>
      </c>
      <c r="O428" s="36">
        <f>SUMIFS(СВЦЭМ!$L$40:$L$783,СВЦЭМ!$A$40:$A$783,$A428,СВЦЭМ!$B$40:$B$783,O$401)+'СЕТ СН'!$F$16</f>
        <v>0</v>
      </c>
      <c r="P428" s="36">
        <f>SUMIFS(СВЦЭМ!$L$40:$L$783,СВЦЭМ!$A$40:$A$783,$A428,СВЦЭМ!$B$40:$B$783,P$401)+'СЕТ СН'!$F$16</f>
        <v>0</v>
      </c>
      <c r="Q428" s="36">
        <f>SUMIFS(СВЦЭМ!$L$40:$L$783,СВЦЭМ!$A$40:$A$783,$A428,СВЦЭМ!$B$40:$B$783,Q$401)+'СЕТ СН'!$F$16</f>
        <v>0</v>
      </c>
      <c r="R428" s="36">
        <f>SUMIFS(СВЦЭМ!$L$40:$L$783,СВЦЭМ!$A$40:$A$783,$A428,СВЦЭМ!$B$40:$B$783,R$401)+'СЕТ СН'!$F$16</f>
        <v>0</v>
      </c>
      <c r="S428" s="36">
        <f>SUMIFS(СВЦЭМ!$L$40:$L$783,СВЦЭМ!$A$40:$A$783,$A428,СВЦЭМ!$B$40:$B$783,S$401)+'СЕТ СН'!$F$16</f>
        <v>0</v>
      </c>
      <c r="T428" s="36">
        <f>SUMIFS(СВЦЭМ!$L$40:$L$783,СВЦЭМ!$A$40:$A$783,$A428,СВЦЭМ!$B$40:$B$783,T$401)+'СЕТ СН'!$F$16</f>
        <v>0</v>
      </c>
      <c r="U428" s="36">
        <f>SUMIFS(СВЦЭМ!$L$40:$L$783,СВЦЭМ!$A$40:$A$783,$A428,СВЦЭМ!$B$40:$B$783,U$401)+'СЕТ СН'!$F$16</f>
        <v>0</v>
      </c>
      <c r="V428" s="36">
        <f>SUMIFS(СВЦЭМ!$L$40:$L$783,СВЦЭМ!$A$40:$A$783,$A428,СВЦЭМ!$B$40:$B$783,V$401)+'СЕТ СН'!$F$16</f>
        <v>0</v>
      </c>
      <c r="W428" s="36">
        <f>SUMIFS(СВЦЭМ!$L$40:$L$783,СВЦЭМ!$A$40:$A$783,$A428,СВЦЭМ!$B$40:$B$783,W$401)+'СЕТ СН'!$F$16</f>
        <v>0</v>
      </c>
      <c r="X428" s="36">
        <f>SUMIFS(СВЦЭМ!$L$40:$L$783,СВЦЭМ!$A$40:$A$783,$A428,СВЦЭМ!$B$40:$B$783,X$401)+'СЕТ СН'!$F$16</f>
        <v>0</v>
      </c>
      <c r="Y428" s="36">
        <f>SUMIFS(СВЦЭМ!$L$40:$L$783,СВЦЭМ!$A$40:$A$783,$A428,СВЦЭМ!$B$40:$B$783,Y$401)+'СЕТ СН'!$F$16</f>
        <v>0</v>
      </c>
    </row>
    <row r="429" spans="1:25" ht="15.75" hidden="1" x14ac:dyDescent="0.2">
      <c r="A429" s="35">
        <f t="shared" si="11"/>
        <v>44589</v>
      </c>
      <c r="B429" s="36">
        <f>SUMIFS(СВЦЭМ!$L$40:$L$783,СВЦЭМ!$A$40:$A$783,$A429,СВЦЭМ!$B$40:$B$783,B$401)+'СЕТ СН'!$F$16</f>
        <v>0</v>
      </c>
      <c r="C429" s="36">
        <f>SUMIFS(СВЦЭМ!$L$40:$L$783,СВЦЭМ!$A$40:$A$783,$A429,СВЦЭМ!$B$40:$B$783,C$401)+'СЕТ СН'!$F$16</f>
        <v>0</v>
      </c>
      <c r="D429" s="36">
        <f>SUMIFS(СВЦЭМ!$L$40:$L$783,СВЦЭМ!$A$40:$A$783,$A429,СВЦЭМ!$B$40:$B$783,D$401)+'СЕТ СН'!$F$16</f>
        <v>0</v>
      </c>
      <c r="E429" s="36">
        <f>SUMIFS(СВЦЭМ!$L$40:$L$783,СВЦЭМ!$A$40:$A$783,$A429,СВЦЭМ!$B$40:$B$783,E$401)+'СЕТ СН'!$F$16</f>
        <v>0</v>
      </c>
      <c r="F429" s="36">
        <f>SUMIFS(СВЦЭМ!$L$40:$L$783,СВЦЭМ!$A$40:$A$783,$A429,СВЦЭМ!$B$40:$B$783,F$401)+'СЕТ СН'!$F$16</f>
        <v>0</v>
      </c>
      <c r="G429" s="36">
        <f>SUMIFS(СВЦЭМ!$L$40:$L$783,СВЦЭМ!$A$40:$A$783,$A429,СВЦЭМ!$B$40:$B$783,G$401)+'СЕТ СН'!$F$16</f>
        <v>0</v>
      </c>
      <c r="H429" s="36">
        <f>SUMIFS(СВЦЭМ!$L$40:$L$783,СВЦЭМ!$A$40:$A$783,$A429,СВЦЭМ!$B$40:$B$783,H$401)+'СЕТ СН'!$F$16</f>
        <v>0</v>
      </c>
      <c r="I429" s="36">
        <f>SUMIFS(СВЦЭМ!$L$40:$L$783,СВЦЭМ!$A$40:$A$783,$A429,СВЦЭМ!$B$40:$B$783,I$401)+'СЕТ СН'!$F$16</f>
        <v>0</v>
      </c>
      <c r="J429" s="36">
        <f>SUMIFS(СВЦЭМ!$L$40:$L$783,СВЦЭМ!$A$40:$A$783,$A429,СВЦЭМ!$B$40:$B$783,J$401)+'СЕТ СН'!$F$16</f>
        <v>0</v>
      </c>
      <c r="K429" s="36">
        <f>SUMIFS(СВЦЭМ!$L$40:$L$783,СВЦЭМ!$A$40:$A$783,$A429,СВЦЭМ!$B$40:$B$783,K$401)+'СЕТ СН'!$F$16</f>
        <v>0</v>
      </c>
      <c r="L429" s="36">
        <f>SUMIFS(СВЦЭМ!$L$40:$L$783,СВЦЭМ!$A$40:$A$783,$A429,СВЦЭМ!$B$40:$B$783,L$401)+'СЕТ СН'!$F$16</f>
        <v>0</v>
      </c>
      <c r="M429" s="36">
        <f>SUMIFS(СВЦЭМ!$L$40:$L$783,СВЦЭМ!$A$40:$A$783,$A429,СВЦЭМ!$B$40:$B$783,M$401)+'СЕТ СН'!$F$16</f>
        <v>0</v>
      </c>
      <c r="N429" s="36">
        <f>SUMIFS(СВЦЭМ!$L$40:$L$783,СВЦЭМ!$A$40:$A$783,$A429,СВЦЭМ!$B$40:$B$783,N$401)+'СЕТ СН'!$F$16</f>
        <v>0</v>
      </c>
      <c r="O429" s="36">
        <f>SUMIFS(СВЦЭМ!$L$40:$L$783,СВЦЭМ!$A$40:$A$783,$A429,СВЦЭМ!$B$40:$B$783,O$401)+'СЕТ СН'!$F$16</f>
        <v>0</v>
      </c>
      <c r="P429" s="36">
        <f>SUMIFS(СВЦЭМ!$L$40:$L$783,СВЦЭМ!$A$40:$A$783,$A429,СВЦЭМ!$B$40:$B$783,P$401)+'СЕТ СН'!$F$16</f>
        <v>0</v>
      </c>
      <c r="Q429" s="36">
        <f>SUMIFS(СВЦЭМ!$L$40:$L$783,СВЦЭМ!$A$40:$A$783,$A429,СВЦЭМ!$B$40:$B$783,Q$401)+'СЕТ СН'!$F$16</f>
        <v>0</v>
      </c>
      <c r="R429" s="36">
        <f>SUMIFS(СВЦЭМ!$L$40:$L$783,СВЦЭМ!$A$40:$A$783,$A429,СВЦЭМ!$B$40:$B$783,R$401)+'СЕТ СН'!$F$16</f>
        <v>0</v>
      </c>
      <c r="S429" s="36">
        <f>SUMIFS(СВЦЭМ!$L$40:$L$783,СВЦЭМ!$A$40:$A$783,$A429,СВЦЭМ!$B$40:$B$783,S$401)+'СЕТ СН'!$F$16</f>
        <v>0</v>
      </c>
      <c r="T429" s="36">
        <f>SUMIFS(СВЦЭМ!$L$40:$L$783,СВЦЭМ!$A$40:$A$783,$A429,СВЦЭМ!$B$40:$B$783,T$401)+'СЕТ СН'!$F$16</f>
        <v>0</v>
      </c>
      <c r="U429" s="36">
        <f>SUMIFS(СВЦЭМ!$L$40:$L$783,СВЦЭМ!$A$40:$A$783,$A429,СВЦЭМ!$B$40:$B$783,U$401)+'СЕТ СН'!$F$16</f>
        <v>0</v>
      </c>
      <c r="V429" s="36">
        <f>SUMIFS(СВЦЭМ!$L$40:$L$783,СВЦЭМ!$A$40:$A$783,$A429,СВЦЭМ!$B$40:$B$783,V$401)+'СЕТ СН'!$F$16</f>
        <v>0</v>
      </c>
      <c r="W429" s="36">
        <f>SUMIFS(СВЦЭМ!$L$40:$L$783,СВЦЭМ!$A$40:$A$783,$A429,СВЦЭМ!$B$40:$B$783,W$401)+'СЕТ СН'!$F$16</f>
        <v>0</v>
      </c>
      <c r="X429" s="36">
        <f>SUMIFS(СВЦЭМ!$L$40:$L$783,СВЦЭМ!$A$40:$A$783,$A429,СВЦЭМ!$B$40:$B$783,X$401)+'СЕТ СН'!$F$16</f>
        <v>0</v>
      </c>
      <c r="Y429" s="36">
        <f>SUMIFS(СВЦЭМ!$L$40:$L$783,СВЦЭМ!$A$40:$A$783,$A429,СВЦЭМ!$B$40:$B$783,Y$401)+'СЕТ СН'!$F$16</f>
        <v>0</v>
      </c>
    </row>
    <row r="430" spans="1:25" ht="15.75" hidden="1" x14ac:dyDescent="0.2">
      <c r="A430" s="35">
        <f t="shared" si="11"/>
        <v>44590</v>
      </c>
      <c r="B430" s="36">
        <f>SUMIFS(СВЦЭМ!$L$40:$L$783,СВЦЭМ!$A$40:$A$783,$A430,СВЦЭМ!$B$40:$B$783,B$401)+'СЕТ СН'!$F$16</f>
        <v>0</v>
      </c>
      <c r="C430" s="36">
        <f>SUMIFS(СВЦЭМ!$L$40:$L$783,СВЦЭМ!$A$40:$A$783,$A430,СВЦЭМ!$B$40:$B$783,C$401)+'СЕТ СН'!$F$16</f>
        <v>0</v>
      </c>
      <c r="D430" s="36">
        <f>SUMIFS(СВЦЭМ!$L$40:$L$783,СВЦЭМ!$A$40:$A$783,$A430,СВЦЭМ!$B$40:$B$783,D$401)+'СЕТ СН'!$F$16</f>
        <v>0</v>
      </c>
      <c r="E430" s="36">
        <f>SUMIFS(СВЦЭМ!$L$40:$L$783,СВЦЭМ!$A$40:$A$783,$A430,СВЦЭМ!$B$40:$B$783,E$401)+'СЕТ СН'!$F$16</f>
        <v>0</v>
      </c>
      <c r="F430" s="36">
        <f>SUMIFS(СВЦЭМ!$L$40:$L$783,СВЦЭМ!$A$40:$A$783,$A430,СВЦЭМ!$B$40:$B$783,F$401)+'СЕТ СН'!$F$16</f>
        <v>0</v>
      </c>
      <c r="G430" s="36">
        <f>SUMIFS(СВЦЭМ!$L$40:$L$783,СВЦЭМ!$A$40:$A$783,$A430,СВЦЭМ!$B$40:$B$783,G$401)+'СЕТ СН'!$F$16</f>
        <v>0</v>
      </c>
      <c r="H430" s="36">
        <f>SUMIFS(СВЦЭМ!$L$40:$L$783,СВЦЭМ!$A$40:$A$783,$A430,СВЦЭМ!$B$40:$B$783,H$401)+'СЕТ СН'!$F$16</f>
        <v>0</v>
      </c>
      <c r="I430" s="36">
        <f>SUMIFS(СВЦЭМ!$L$40:$L$783,СВЦЭМ!$A$40:$A$783,$A430,СВЦЭМ!$B$40:$B$783,I$401)+'СЕТ СН'!$F$16</f>
        <v>0</v>
      </c>
      <c r="J430" s="36">
        <f>SUMIFS(СВЦЭМ!$L$40:$L$783,СВЦЭМ!$A$40:$A$783,$A430,СВЦЭМ!$B$40:$B$783,J$401)+'СЕТ СН'!$F$16</f>
        <v>0</v>
      </c>
      <c r="K430" s="36">
        <f>SUMIFS(СВЦЭМ!$L$40:$L$783,СВЦЭМ!$A$40:$A$783,$A430,СВЦЭМ!$B$40:$B$783,K$401)+'СЕТ СН'!$F$16</f>
        <v>0</v>
      </c>
      <c r="L430" s="36">
        <f>SUMIFS(СВЦЭМ!$L$40:$L$783,СВЦЭМ!$A$40:$A$783,$A430,СВЦЭМ!$B$40:$B$783,L$401)+'СЕТ СН'!$F$16</f>
        <v>0</v>
      </c>
      <c r="M430" s="36">
        <f>SUMIFS(СВЦЭМ!$L$40:$L$783,СВЦЭМ!$A$40:$A$783,$A430,СВЦЭМ!$B$40:$B$783,M$401)+'СЕТ СН'!$F$16</f>
        <v>0</v>
      </c>
      <c r="N430" s="36">
        <f>SUMIFS(СВЦЭМ!$L$40:$L$783,СВЦЭМ!$A$40:$A$783,$A430,СВЦЭМ!$B$40:$B$783,N$401)+'СЕТ СН'!$F$16</f>
        <v>0</v>
      </c>
      <c r="O430" s="36">
        <f>SUMIFS(СВЦЭМ!$L$40:$L$783,СВЦЭМ!$A$40:$A$783,$A430,СВЦЭМ!$B$40:$B$783,O$401)+'СЕТ СН'!$F$16</f>
        <v>0</v>
      </c>
      <c r="P430" s="36">
        <f>SUMIFS(СВЦЭМ!$L$40:$L$783,СВЦЭМ!$A$40:$A$783,$A430,СВЦЭМ!$B$40:$B$783,P$401)+'СЕТ СН'!$F$16</f>
        <v>0</v>
      </c>
      <c r="Q430" s="36">
        <f>SUMIFS(СВЦЭМ!$L$40:$L$783,СВЦЭМ!$A$40:$A$783,$A430,СВЦЭМ!$B$40:$B$783,Q$401)+'СЕТ СН'!$F$16</f>
        <v>0</v>
      </c>
      <c r="R430" s="36">
        <f>SUMIFS(СВЦЭМ!$L$40:$L$783,СВЦЭМ!$A$40:$A$783,$A430,СВЦЭМ!$B$40:$B$783,R$401)+'СЕТ СН'!$F$16</f>
        <v>0</v>
      </c>
      <c r="S430" s="36">
        <f>SUMIFS(СВЦЭМ!$L$40:$L$783,СВЦЭМ!$A$40:$A$783,$A430,СВЦЭМ!$B$40:$B$783,S$401)+'СЕТ СН'!$F$16</f>
        <v>0</v>
      </c>
      <c r="T430" s="36">
        <f>SUMIFS(СВЦЭМ!$L$40:$L$783,СВЦЭМ!$A$40:$A$783,$A430,СВЦЭМ!$B$40:$B$783,T$401)+'СЕТ СН'!$F$16</f>
        <v>0</v>
      </c>
      <c r="U430" s="36">
        <f>SUMIFS(СВЦЭМ!$L$40:$L$783,СВЦЭМ!$A$40:$A$783,$A430,СВЦЭМ!$B$40:$B$783,U$401)+'СЕТ СН'!$F$16</f>
        <v>0</v>
      </c>
      <c r="V430" s="36">
        <f>SUMIFS(СВЦЭМ!$L$40:$L$783,СВЦЭМ!$A$40:$A$783,$A430,СВЦЭМ!$B$40:$B$783,V$401)+'СЕТ СН'!$F$16</f>
        <v>0</v>
      </c>
      <c r="W430" s="36">
        <f>SUMIFS(СВЦЭМ!$L$40:$L$783,СВЦЭМ!$A$40:$A$783,$A430,СВЦЭМ!$B$40:$B$783,W$401)+'СЕТ СН'!$F$16</f>
        <v>0</v>
      </c>
      <c r="X430" s="36">
        <f>SUMIFS(СВЦЭМ!$L$40:$L$783,СВЦЭМ!$A$40:$A$783,$A430,СВЦЭМ!$B$40:$B$783,X$401)+'СЕТ СН'!$F$16</f>
        <v>0</v>
      </c>
      <c r="Y430" s="36">
        <f>SUMIFS(СВЦЭМ!$L$40:$L$783,СВЦЭМ!$A$40:$A$783,$A430,СВЦЭМ!$B$40:$B$783,Y$401)+'СЕТ СН'!$F$16</f>
        <v>0</v>
      </c>
    </row>
    <row r="431" spans="1:25" ht="15.75" hidden="1" x14ac:dyDescent="0.2">
      <c r="A431" s="35">
        <f t="shared" si="11"/>
        <v>44591</v>
      </c>
      <c r="B431" s="36">
        <f>SUMIFS(СВЦЭМ!$L$40:$L$783,СВЦЭМ!$A$40:$A$783,$A431,СВЦЭМ!$B$40:$B$783,B$401)+'СЕТ СН'!$F$16</f>
        <v>0</v>
      </c>
      <c r="C431" s="36">
        <f>SUMIFS(СВЦЭМ!$L$40:$L$783,СВЦЭМ!$A$40:$A$783,$A431,СВЦЭМ!$B$40:$B$783,C$401)+'СЕТ СН'!$F$16</f>
        <v>0</v>
      </c>
      <c r="D431" s="36">
        <f>SUMIFS(СВЦЭМ!$L$40:$L$783,СВЦЭМ!$A$40:$A$783,$A431,СВЦЭМ!$B$40:$B$783,D$401)+'СЕТ СН'!$F$16</f>
        <v>0</v>
      </c>
      <c r="E431" s="36">
        <f>SUMIFS(СВЦЭМ!$L$40:$L$783,СВЦЭМ!$A$40:$A$783,$A431,СВЦЭМ!$B$40:$B$783,E$401)+'СЕТ СН'!$F$16</f>
        <v>0</v>
      </c>
      <c r="F431" s="36">
        <f>SUMIFS(СВЦЭМ!$L$40:$L$783,СВЦЭМ!$A$40:$A$783,$A431,СВЦЭМ!$B$40:$B$783,F$401)+'СЕТ СН'!$F$16</f>
        <v>0</v>
      </c>
      <c r="G431" s="36">
        <f>SUMIFS(СВЦЭМ!$L$40:$L$783,СВЦЭМ!$A$40:$A$783,$A431,СВЦЭМ!$B$40:$B$783,G$401)+'СЕТ СН'!$F$16</f>
        <v>0</v>
      </c>
      <c r="H431" s="36">
        <f>SUMIFS(СВЦЭМ!$L$40:$L$783,СВЦЭМ!$A$40:$A$783,$A431,СВЦЭМ!$B$40:$B$783,H$401)+'СЕТ СН'!$F$16</f>
        <v>0</v>
      </c>
      <c r="I431" s="36">
        <f>SUMIFS(СВЦЭМ!$L$40:$L$783,СВЦЭМ!$A$40:$A$783,$A431,СВЦЭМ!$B$40:$B$783,I$401)+'СЕТ СН'!$F$16</f>
        <v>0</v>
      </c>
      <c r="J431" s="36">
        <f>SUMIFS(СВЦЭМ!$L$40:$L$783,СВЦЭМ!$A$40:$A$783,$A431,СВЦЭМ!$B$40:$B$783,J$401)+'СЕТ СН'!$F$16</f>
        <v>0</v>
      </c>
      <c r="K431" s="36">
        <f>SUMIFS(СВЦЭМ!$L$40:$L$783,СВЦЭМ!$A$40:$A$783,$A431,СВЦЭМ!$B$40:$B$783,K$401)+'СЕТ СН'!$F$16</f>
        <v>0</v>
      </c>
      <c r="L431" s="36">
        <f>SUMIFS(СВЦЭМ!$L$40:$L$783,СВЦЭМ!$A$40:$A$783,$A431,СВЦЭМ!$B$40:$B$783,L$401)+'СЕТ СН'!$F$16</f>
        <v>0</v>
      </c>
      <c r="M431" s="36">
        <f>SUMIFS(СВЦЭМ!$L$40:$L$783,СВЦЭМ!$A$40:$A$783,$A431,СВЦЭМ!$B$40:$B$783,M$401)+'СЕТ СН'!$F$16</f>
        <v>0</v>
      </c>
      <c r="N431" s="36">
        <f>SUMIFS(СВЦЭМ!$L$40:$L$783,СВЦЭМ!$A$40:$A$783,$A431,СВЦЭМ!$B$40:$B$783,N$401)+'СЕТ СН'!$F$16</f>
        <v>0</v>
      </c>
      <c r="O431" s="36">
        <f>SUMIFS(СВЦЭМ!$L$40:$L$783,СВЦЭМ!$A$40:$A$783,$A431,СВЦЭМ!$B$40:$B$783,O$401)+'СЕТ СН'!$F$16</f>
        <v>0</v>
      </c>
      <c r="P431" s="36">
        <f>SUMIFS(СВЦЭМ!$L$40:$L$783,СВЦЭМ!$A$40:$A$783,$A431,СВЦЭМ!$B$40:$B$783,P$401)+'СЕТ СН'!$F$16</f>
        <v>0</v>
      </c>
      <c r="Q431" s="36">
        <f>SUMIFS(СВЦЭМ!$L$40:$L$783,СВЦЭМ!$A$40:$A$783,$A431,СВЦЭМ!$B$40:$B$783,Q$401)+'СЕТ СН'!$F$16</f>
        <v>0</v>
      </c>
      <c r="R431" s="36">
        <f>SUMIFS(СВЦЭМ!$L$40:$L$783,СВЦЭМ!$A$40:$A$783,$A431,СВЦЭМ!$B$40:$B$783,R$401)+'СЕТ СН'!$F$16</f>
        <v>0</v>
      </c>
      <c r="S431" s="36">
        <f>SUMIFS(СВЦЭМ!$L$40:$L$783,СВЦЭМ!$A$40:$A$783,$A431,СВЦЭМ!$B$40:$B$783,S$401)+'СЕТ СН'!$F$16</f>
        <v>0</v>
      </c>
      <c r="T431" s="36">
        <f>SUMIFS(СВЦЭМ!$L$40:$L$783,СВЦЭМ!$A$40:$A$783,$A431,СВЦЭМ!$B$40:$B$783,T$401)+'СЕТ СН'!$F$16</f>
        <v>0</v>
      </c>
      <c r="U431" s="36">
        <f>SUMIFS(СВЦЭМ!$L$40:$L$783,СВЦЭМ!$A$40:$A$783,$A431,СВЦЭМ!$B$40:$B$783,U$401)+'СЕТ СН'!$F$16</f>
        <v>0</v>
      </c>
      <c r="V431" s="36">
        <f>SUMIFS(СВЦЭМ!$L$40:$L$783,СВЦЭМ!$A$40:$A$783,$A431,СВЦЭМ!$B$40:$B$783,V$401)+'СЕТ СН'!$F$16</f>
        <v>0</v>
      </c>
      <c r="W431" s="36">
        <f>SUMIFS(СВЦЭМ!$L$40:$L$783,СВЦЭМ!$A$40:$A$783,$A431,СВЦЭМ!$B$40:$B$783,W$401)+'СЕТ СН'!$F$16</f>
        <v>0</v>
      </c>
      <c r="X431" s="36">
        <f>SUMIFS(СВЦЭМ!$L$40:$L$783,СВЦЭМ!$A$40:$A$783,$A431,СВЦЭМ!$B$40:$B$783,X$401)+'СЕТ СН'!$F$16</f>
        <v>0</v>
      </c>
      <c r="Y431" s="36">
        <f>SUMIFS(СВЦЭМ!$L$40:$L$783,СВЦЭМ!$A$40:$A$783,$A431,СВЦЭМ!$B$40:$B$783,Y$401)+'СЕТ СН'!$F$16</f>
        <v>0</v>
      </c>
    </row>
    <row r="432" spans="1:25" ht="15.75" hidden="1" x14ac:dyDescent="0.2">
      <c r="A432" s="35">
        <f t="shared" si="11"/>
        <v>44592</v>
      </c>
      <c r="B432" s="36">
        <f>SUMIFS(СВЦЭМ!$L$40:$L$783,СВЦЭМ!$A$40:$A$783,$A432,СВЦЭМ!$B$40:$B$783,B$401)+'СЕТ СН'!$F$16</f>
        <v>0</v>
      </c>
      <c r="C432" s="36">
        <f>SUMIFS(СВЦЭМ!$L$40:$L$783,СВЦЭМ!$A$40:$A$783,$A432,СВЦЭМ!$B$40:$B$783,C$401)+'СЕТ СН'!$F$16</f>
        <v>0</v>
      </c>
      <c r="D432" s="36">
        <f>SUMIFS(СВЦЭМ!$L$40:$L$783,СВЦЭМ!$A$40:$A$783,$A432,СВЦЭМ!$B$40:$B$783,D$401)+'СЕТ СН'!$F$16</f>
        <v>0</v>
      </c>
      <c r="E432" s="36">
        <f>SUMIFS(СВЦЭМ!$L$40:$L$783,СВЦЭМ!$A$40:$A$783,$A432,СВЦЭМ!$B$40:$B$783,E$401)+'СЕТ СН'!$F$16</f>
        <v>0</v>
      </c>
      <c r="F432" s="36">
        <f>SUMIFS(СВЦЭМ!$L$40:$L$783,СВЦЭМ!$A$40:$A$783,$A432,СВЦЭМ!$B$40:$B$783,F$401)+'СЕТ СН'!$F$16</f>
        <v>0</v>
      </c>
      <c r="G432" s="36">
        <f>SUMIFS(СВЦЭМ!$L$40:$L$783,СВЦЭМ!$A$40:$A$783,$A432,СВЦЭМ!$B$40:$B$783,G$401)+'СЕТ СН'!$F$16</f>
        <v>0</v>
      </c>
      <c r="H432" s="36">
        <f>SUMIFS(СВЦЭМ!$L$40:$L$783,СВЦЭМ!$A$40:$A$783,$A432,СВЦЭМ!$B$40:$B$783,H$401)+'СЕТ СН'!$F$16</f>
        <v>0</v>
      </c>
      <c r="I432" s="36">
        <f>SUMIFS(СВЦЭМ!$L$40:$L$783,СВЦЭМ!$A$40:$A$783,$A432,СВЦЭМ!$B$40:$B$783,I$401)+'СЕТ СН'!$F$16</f>
        <v>0</v>
      </c>
      <c r="J432" s="36">
        <f>SUMIFS(СВЦЭМ!$L$40:$L$783,СВЦЭМ!$A$40:$A$783,$A432,СВЦЭМ!$B$40:$B$783,J$401)+'СЕТ СН'!$F$16</f>
        <v>0</v>
      </c>
      <c r="K432" s="36">
        <f>SUMIFS(СВЦЭМ!$L$40:$L$783,СВЦЭМ!$A$40:$A$783,$A432,СВЦЭМ!$B$40:$B$783,K$401)+'СЕТ СН'!$F$16</f>
        <v>0</v>
      </c>
      <c r="L432" s="36">
        <f>SUMIFS(СВЦЭМ!$L$40:$L$783,СВЦЭМ!$A$40:$A$783,$A432,СВЦЭМ!$B$40:$B$783,L$401)+'СЕТ СН'!$F$16</f>
        <v>0</v>
      </c>
      <c r="M432" s="36">
        <f>SUMIFS(СВЦЭМ!$L$40:$L$783,СВЦЭМ!$A$40:$A$783,$A432,СВЦЭМ!$B$40:$B$783,M$401)+'СЕТ СН'!$F$16</f>
        <v>0</v>
      </c>
      <c r="N432" s="36">
        <f>SUMIFS(СВЦЭМ!$L$40:$L$783,СВЦЭМ!$A$40:$A$783,$A432,СВЦЭМ!$B$40:$B$783,N$401)+'СЕТ СН'!$F$16</f>
        <v>0</v>
      </c>
      <c r="O432" s="36">
        <f>SUMIFS(СВЦЭМ!$L$40:$L$783,СВЦЭМ!$A$40:$A$783,$A432,СВЦЭМ!$B$40:$B$783,O$401)+'СЕТ СН'!$F$16</f>
        <v>0</v>
      </c>
      <c r="P432" s="36">
        <f>SUMIFS(СВЦЭМ!$L$40:$L$783,СВЦЭМ!$A$40:$A$783,$A432,СВЦЭМ!$B$40:$B$783,P$401)+'СЕТ СН'!$F$16</f>
        <v>0</v>
      </c>
      <c r="Q432" s="36">
        <f>SUMIFS(СВЦЭМ!$L$40:$L$783,СВЦЭМ!$A$40:$A$783,$A432,СВЦЭМ!$B$40:$B$783,Q$401)+'СЕТ СН'!$F$16</f>
        <v>0</v>
      </c>
      <c r="R432" s="36">
        <f>SUMIFS(СВЦЭМ!$L$40:$L$783,СВЦЭМ!$A$40:$A$783,$A432,СВЦЭМ!$B$40:$B$783,R$401)+'СЕТ СН'!$F$16</f>
        <v>0</v>
      </c>
      <c r="S432" s="36">
        <f>SUMIFS(СВЦЭМ!$L$40:$L$783,СВЦЭМ!$A$40:$A$783,$A432,СВЦЭМ!$B$40:$B$783,S$401)+'СЕТ СН'!$F$16</f>
        <v>0</v>
      </c>
      <c r="T432" s="36">
        <f>SUMIFS(СВЦЭМ!$L$40:$L$783,СВЦЭМ!$A$40:$A$783,$A432,СВЦЭМ!$B$40:$B$783,T$401)+'СЕТ СН'!$F$16</f>
        <v>0</v>
      </c>
      <c r="U432" s="36">
        <f>SUMIFS(СВЦЭМ!$L$40:$L$783,СВЦЭМ!$A$40:$A$783,$A432,СВЦЭМ!$B$40:$B$783,U$401)+'СЕТ СН'!$F$16</f>
        <v>0</v>
      </c>
      <c r="V432" s="36">
        <f>SUMIFS(СВЦЭМ!$L$40:$L$783,СВЦЭМ!$A$40:$A$783,$A432,СВЦЭМ!$B$40:$B$783,V$401)+'СЕТ СН'!$F$16</f>
        <v>0</v>
      </c>
      <c r="W432" s="36">
        <f>SUMIFS(СВЦЭМ!$L$40:$L$783,СВЦЭМ!$A$40:$A$783,$A432,СВЦЭМ!$B$40:$B$783,W$401)+'СЕТ СН'!$F$16</f>
        <v>0</v>
      </c>
      <c r="X432" s="36">
        <f>SUMIFS(СВЦЭМ!$L$40:$L$783,СВЦЭМ!$A$40:$A$783,$A432,СВЦЭМ!$B$40:$B$783,X$401)+'СЕТ СН'!$F$16</f>
        <v>0</v>
      </c>
      <c r="Y432" s="36">
        <f>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1.66632863</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427034.12233783916</v>
      </c>
      <c r="O439" s="143"/>
      <c r="P439" s="142">
        <f>СВЦЭМ!$D$12+'СЕТ СН'!$F$13-'СЕТ СН'!$G$25</f>
        <v>427034.12233783916</v>
      </c>
      <c r="Q439" s="143"/>
      <c r="R439" s="142">
        <f>СВЦЭМ!$D$12+'СЕТ СН'!$F$13-'СЕТ СН'!$H$25</f>
        <v>427034.12233783916</v>
      </c>
      <c r="S439" s="143"/>
      <c r="T439" s="142">
        <f>СВЦЭМ!$D$12+'СЕТ СН'!$F$13-'СЕТ СН'!$I$25</f>
        <v>427034.12233783916</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01.01.2022</v>
      </c>
      <c r="B12" s="36">
        <f>SUMIFS(СВЦЭМ!$D$39:$D$782,СВЦЭМ!$A$39:$A$782,$A12,СВЦЭМ!$B$39:$B$782,B$11)+'СЕТ СН'!$F$14+СВЦЭМ!$D$10+'СЕТ СН'!$F$8*'СЕТ СН'!$F$9-'СЕТ СН'!$F$26</f>
        <v>1564.40869791</v>
      </c>
      <c r="C12" s="36">
        <f>SUMIFS(СВЦЭМ!$D$39:$D$782,СВЦЭМ!$A$39:$A$782,$A12,СВЦЭМ!$B$39:$B$782,C$11)+'СЕТ СН'!$F$14+СВЦЭМ!$D$10+'СЕТ СН'!$F$8*'СЕТ СН'!$F$9-'СЕТ СН'!$F$26</f>
        <v>1572.81411243</v>
      </c>
      <c r="D12" s="36">
        <f>SUMIFS(СВЦЭМ!$D$39:$D$782,СВЦЭМ!$A$39:$A$782,$A12,СВЦЭМ!$B$39:$B$782,D$11)+'СЕТ СН'!$F$14+СВЦЭМ!$D$10+'СЕТ СН'!$F$8*'СЕТ СН'!$F$9-'СЕТ СН'!$F$26</f>
        <v>1595.3540142500001</v>
      </c>
      <c r="E12" s="36">
        <f>SUMIFS(СВЦЭМ!$D$39:$D$782,СВЦЭМ!$A$39:$A$782,$A12,СВЦЭМ!$B$39:$B$782,E$11)+'СЕТ СН'!$F$14+СВЦЭМ!$D$10+'СЕТ СН'!$F$8*'СЕТ СН'!$F$9-'СЕТ СН'!$F$26</f>
        <v>1600.65190308</v>
      </c>
      <c r="F12" s="36">
        <f>SUMIFS(СВЦЭМ!$D$39:$D$782,СВЦЭМ!$A$39:$A$782,$A12,СВЦЭМ!$B$39:$B$782,F$11)+'СЕТ СН'!$F$14+СВЦЭМ!$D$10+'СЕТ СН'!$F$8*'СЕТ СН'!$F$9-'СЕТ СН'!$F$26</f>
        <v>1611.08307517</v>
      </c>
      <c r="G12" s="36">
        <f>SUMIFS(СВЦЭМ!$D$39:$D$782,СВЦЭМ!$A$39:$A$782,$A12,СВЦЭМ!$B$39:$B$782,G$11)+'СЕТ СН'!$F$14+СВЦЭМ!$D$10+'СЕТ СН'!$F$8*'СЕТ СН'!$F$9-'СЕТ СН'!$F$26</f>
        <v>1610.04956988</v>
      </c>
      <c r="H12" s="36">
        <f>SUMIFS(СВЦЭМ!$D$39:$D$782,СВЦЭМ!$A$39:$A$782,$A12,СВЦЭМ!$B$39:$B$782,H$11)+'СЕТ СН'!$F$14+СВЦЭМ!$D$10+'СЕТ СН'!$F$8*'СЕТ СН'!$F$9-'СЕТ СН'!$F$26</f>
        <v>1580.8224946600001</v>
      </c>
      <c r="I12" s="36">
        <f>SUMIFS(СВЦЭМ!$D$39:$D$782,СВЦЭМ!$A$39:$A$782,$A12,СВЦЭМ!$B$39:$B$782,I$11)+'СЕТ СН'!$F$14+СВЦЭМ!$D$10+'СЕТ СН'!$F$8*'СЕТ СН'!$F$9-'СЕТ СН'!$F$26</f>
        <v>1593.9153549099999</v>
      </c>
      <c r="J12" s="36">
        <f>SUMIFS(СВЦЭМ!$D$39:$D$782,СВЦЭМ!$A$39:$A$782,$A12,СВЦЭМ!$B$39:$B$782,J$11)+'СЕТ СН'!$F$14+СВЦЭМ!$D$10+'СЕТ СН'!$F$8*'СЕТ СН'!$F$9-'СЕТ СН'!$F$26</f>
        <v>1586.4996421799999</v>
      </c>
      <c r="K12" s="36">
        <f>SUMIFS(СВЦЭМ!$D$39:$D$782,СВЦЭМ!$A$39:$A$782,$A12,СВЦЭМ!$B$39:$B$782,K$11)+'СЕТ СН'!$F$14+СВЦЭМ!$D$10+'СЕТ СН'!$F$8*'СЕТ СН'!$F$9-'СЕТ СН'!$F$26</f>
        <v>1553.0179915900001</v>
      </c>
      <c r="L12" s="36">
        <f>SUMIFS(СВЦЭМ!$D$39:$D$782,СВЦЭМ!$A$39:$A$782,$A12,СВЦЭМ!$B$39:$B$782,L$11)+'СЕТ СН'!$F$14+СВЦЭМ!$D$10+'СЕТ СН'!$F$8*'СЕТ СН'!$F$9-'СЕТ СН'!$F$26</f>
        <v>1536.9565995200001</v>
      </c>
      <c r="M12" s="36">
        <f>SUMIFS(СВЦЭМ!$D$39:$D$782,СВЦЭМ!$A$39:$A$782,$A12,СВЦЭМ!$B$39:$B$782,M$11)+'СЕТ СН'!$F$14+СВЦЭМ!$D$10+'СЕТ СН'!$F$8*'СЕТ СН'!$F$9-'СЕТ СН'!$F$26</f>
        <v>1499.4263526899999</v>
      </c>
      <c r="N12" s="36">
        <f>SUMIFS(СВЦЭМ!$D$39:$D$782,СВЦЭМ!$A$39:$A$782,$A12,СВЦЭМ!$B$39:$B$782,N$11)+'СЕТ СН'!$F$14+СВЦЭМ!$D$10+'СЕТ СН'!$F$8*'СЕТ СН'!$F$9-'СЕТ СН'!$F$26</f>
        <v>1500.38698834</v>
      </c>
      <c r="O12" s="36">
        <f>SUMIFS(СВЦЭМ!$D$39:$D$782,СВЦЭМ!$A$39:$A$782,$A12,СВЦЭМ!$B$39:$B$782,O$11)+'СЕТ СН'!$F$14+СВЦЭМ!$D$10+'СЕТ СН'!$F$8*'СЕТ СН'!$F$9-'СЕТ СН'!$F$26</f>
        <v>1535.1203876500001</v>
      </c>
      <c r="P12" s="36">
        <f>SUMIFS(СВЦЭМ!$D$39:$D$782,СВЦЭМ!$A$39:$A$782,$A12,СВЦЭМ!$B$39:$B$782,P$11)+'СЕТ СН'!$F$14+СВЦЭМ!$D$10+'СЕТ СН'!$F$8*'СЕТ СН'!$F$9-'СЕТ СН'!$F$26</f>
        <v>1557.9264909399999</v>
      </c>
      <c r="Q12" s="36">
        <f>SUMIFS(СВЦЭМ!$D$39:$D$782,СВЦЭМ!$A$39:$A$782,$A12,СВЦЭМ!$B$39:$B$782,Q$11)+'СЕТ СН'!$F$14+СВЦЭМ!$D$10+'СЕТ СН'!$F$8*'СЕТ СН'!$F$9-'СЕТ СН'!$F$26</f>
        <v>1559.7804467999999</v>
      </c>
      <c r="R12" s="36">
        <f>SUMIFS(СВЦЭМ!$D$39:$D$782,СВЦЭМ!$A$39:$A$782,$A12,СВЦЭМ!$B$39:$B$782,R$11)+'СЕТ СН'!$F$14+СВЦЭМ!$D$10+'СЕТ СН'!$F$8*'СЕТ СН'!$F$9-'СЕТ СН'!$F$26</f>
        <v>1505.6618740399999</v>
      </c>
      <c r="S12" s="36">
        <f>SUMIFS(СВЦЭМ!$D$39:$D$782,СВЦЭМ!$A$39:$A$782,$A12,СВЦЭМ!$B$39:$B$782,S$11)+'СЕТ СН'!$F$14+СВЦЭМ!$D$10+'СЕТ СН'!$F$8*'СЕТ СН'!$F$9-'СЕТ СН'!$F$26</f>
        <v>1486.4113294700001</v>
      </c>
      <c r="T12" s="36">
        <f>SUMIFS(СВЦЭМ!$D$39:$D$782,СВЦЭМ!$A$39:$A$782,$A12,СВЦЭМ!$B$39:$B$782,T$11)+'СЕТ СН'!$F$14+СВЦЭМ!$D$10+'СЕТ СН'!$F$8*'СЕТ СН'!$F$9-'СЕТ СН'!$F$26</f>
        <v>1488.88414569</v>
      </c>
      <c r="U12" s="36">
        <f>SUMIFS(СВЦЭМ!$D$39:$D$782,СВЦЭМ!$A$39:$A$782,$A12,СВЦЭМ!$B$39:$B$782,U$11)+'СЕТ СН'!$F$14+СВЦЭМ!$D$10+'СЕТ СН'!$F$8*'СЕТ СН'!$F$9-'СЕТ СН'!$F$26</f>
        <v>1481.6825954599999</v>
      </c>
      <c r="V12" s="36">
        <f>SUMIFS(СВЦЭМ!$D$39:$D$782,СВЦЭМ!$A$39:$A$782,$A12,СВЦЭМ!$B$39:$B$782,V$11)+'СЕТ СН'!$F$14+СВЦЭМ!$D$10+'СЕТ СН'!$F$8*'СЕТ СН'!$F$9-'СЕТ СН'!$F$26</f>
        <v>1488.3658911299999</v>
      </c>
      <c r="W12" s="36">
        <f>SUMIFS(СВЦЭМ!$D$39:$D$782,СВЦЭМ!$A$39:$A$782,$A12,СВЦЭМ!$B$39:$B$782,W$11)+'СЕТ СН'!$F$14+СВЦЭМ!$D$10+'СЕТ СН'!$F$8*'СЕТ СН'!$F$9-'СЕТ СН'!$F$26</f>
        <v>1517.5600182400001</v>
      </c>
      <c r="X12" s="36">
        <f>SUMIFS(СВЦЭМ!$D$39:$D$782,СВЦЭМ!$A$39:$A$782,$A12,СВЦЭМ!$B$39:$B$782,X$11)+'СЕТ СН'!$F$14+СВЦЭМ!$D$10+'СЕТ СН'!$F$8*'СЕТ СН'!$F$9-'СЕТ СН'!$F$26</f>
        <v>1530.72730774</v>
      </c>
      <c r="Y12" s="36">
        <f>SUMIFS(СВЦЭМ!$D$39:$D$782,СВЦЭМ!$A$39:$A$782,$A12,СВЦЭМ!$B$39:$B$782,Y$11)+'СЕТ СН'!$F$14+СВЦЭМ!$D$10+'СЕТ СН'!$F$8*'СЕТ СН'!$F$9-'СЕТ СН'!$F$26</f>
        <v>1548.76803595</v>
      </c>
    </row>
    <row r="13" spans="1:25" ht="15.75" x14ac:dyDescent="0.2">
      <c r="A13" s="35">
        <f>A12+1</f>
        <v>44563</v>
      </c>
      <c r="B13" s="36">
        <f>SUMIFS(СВЦЭМ!$D$39:$D$782,СВЦЭМ!$A$39:$A$782,$A13,СВЦЭМ!$B$39:$B$782,B$11)+'СЕТ СН'!$F$14+СВЦЭМ!$D$10+'СЕТ СН'!$F$8*'СЕТ СН'!$F$9-'СЕТ СН'!$F$26</f>
        <v>1531.04392904</v>
      </c>
      <c r="C13" s="36">
        <f>SUMIFS(СВЦЭМ!$D$39:$D$782,СВЦЭМ!$A$39:$A$782,$A13,СВЦЭМ!$B$39:$B$782,C$11)+'СЕТ СН'!$F$14+СВЦЭМ!$D$10+'СЕТ СН'!$F$8*'СЕТ СН'!$F$9-'СЕТ СН'!$F$26</f>
        <v>1527.4294996599999</v>
      </c>
      <c r="D13" s="36">
        <f>SUMIFS(СВЦЭМ!$D$39:$D$782,СВЦЭМ!$A$39:$A$782,$A13,СВЦЭМ!$B$39:$B$782,D$11)+'СЕТ СН'!$F$14+СВЦЭМ!$D$10+'СЕТ СН'!$F$8*'СЕТ СН'!$F$9-'СЕТ СН'!$F$26</f>
        <v>1563.1436435000001</v>
      </c>
      <c r="E13" s="36">
        <f>SUMIFS(СВЦЭМ!$D$39:$D$782,СВЦЭМ!$A$39:$A$782,$A13,СВЦЭМ!$B$39:$B$782,E$11)+'СЕТ СН'!$F$14+СВЦЭМ!$D$10+'СЕТ СН'!$F$8*'СЕТ СН'!$F$9-'СЕТ СН'!$F$26</f>
        <v>1568.1695064200001</v>
      </c>
      <c r="F13" s="36">
        <f>SUMIFS(СВЦЭМ!$D$39:$D$782,СВЦЭМ!$A$39:$A$782,$A13,СВЦЭМ!$B$39:$B$782,F$11)+'СЕТ СН'!$F$14+СВЦЭМ!$D$10+'СЕТ СН'!$F$8*'СЕТ СН'!$F$9-'СЕТ СН'!$F$26</f>
        <v>1560.2104329399999</v>
      </c>
      <c r="G13" s="36">
        <f>SUMIFS(СВЦЭМ!$D$39:$D$782,СВЦЭМ!$A$39:$A$782,$A13,СВЦЭМ!$B$39:$B$782,G$11)+'СЕТ СН'!$F$14+СВЦЭМ!$D$10+'СЕТ СН'!$F$8*'СЕТ СН'!$F$9-'СЕТ СН'!$F$26</f>
        <v>1557.44699406</v>
      </c>
      <c r="H13" s="36">
        <f>SUMIFS(СВЦЭМ!$D$39:$D$782,СВЦЭМ!$A$39:$A$782,$A13,СВЦЭМ!$B$39:$B$782,H$11)+'СЕТ СН'!$F$14+СВЦЭМ!$D$10+'СЕТ СН'!$F$8*'СЕТ СН'!$F$9-'СЕТ СН'!$F$26</f>
        <v>1539.0990979200001</v>
      </c>
      <c r="I13" s="36">
        <f>SUMIFS(СВЦЭМ!$D$39:$D$782,СВЦЭМ!$A$39:$A$782,$A13,СВЦЭМ!$B$39:$B$782,I$11)+'СЕТ СН'!$F$14+СВЦЭМ!$D$10+'СЕТ СН'!$F$8*'СЕТ СН'!$F$9-'СЕТ СН'!$F$26</f>
        <v>1566.2510621199999</v>
      </c>
      <c r="J13" s="36">
        <f>SUMIFS(СВЦЭМ!$D$39:$D$782,СВЦЭМ!$A$39:$A$782,$A13,СВЦЭМ!$B$39:$B$782,J$11)+'СЕТ СН'!$F$14+СВЦЭМ!$D$10+'СЕТ СН'!$F$8*'СЕТ СН'!$F$9-'СЕТ СН'!$F$26</f>
        <v>1548.78947713</v>
      </c>
      <c r="K13" s="36">
        <f>SUMIFS(СВЦЭМ!$D$39:$D$782,СВЦЭМ!$A$39:$A$782,$A13,СВЦЭМ!$B$39:$B$782,K$11)+'СЕТ СН'!$F$14+СВЦЭМ!$D$10+'СЕТ СН'!$F$8*'СЕТ СН'!$F$9-'СЕТ СН'!$F$26</f>
        <v>1523.69370448</v>
      </c>
      <c r="L13" s="36">
        <f>SUMIFS(СВЦЭМ!$D$39:$D$782,СВЦЭМ!$A$39:$A$782,$A13,СВЦЭМ!$B$39:$B$782,L$11)+'СЕТ СН'!$F$14+СВЦЭМ!$D$10+'СЕТ СН'!$F$8*'СЕТ СН'!$F$9-'СЕТ СН'!$F$26</f>
        <v>1508.91021505</v>
      </c>
      <c r="M13" s="36">
        <f>SUMIFS(СВЦЭМ!$D$39:$D$782,СВЦЭМ!$A$39:$A$782,$A13,СВЦЭМ!$B$39:$B$782,M$11)+'СЕТ СН'!$F$14+СВЦЭМ!$D$10+'СЕТ СН'!$F$8*'СЕТ СН'!$F$9-'СЕТ СН'!$F$26</f>
        <v>1524.56504763</v>
      </c>
      <c r="N13" s="36">
        <f>SUMIFS(СВЦЭМ!$D$39:$D$782,СВЦЭМ!$A$39:$A$782,$A13,СВЦЭМ!$B$39:$B$782,N$11)+'СЕТ СН'!$F$14+СВЦЭМ!$D$10+'СЕТ СН'!$F$8*'СЕТ СН'!$F$9-'СЕТ СН'!$F$26</f>
        <v>1540.9087912299999</v>
      </c>
      <c r="O13" s="36">
        <f>SUMIFS(СВЦЭМ!$D$39:$D$782,СВЦЭМ!$A$39:$A$782,$A13,СВЦЭМ!$B$39:$B$782,O$11)+'СЕТ СН'!$F$14+СВЦЭМ!$D$10+'СЕТ СН'!$F$8*'СЕТ СН'!$F$9-'СЕТ СН'!$F$26</f>
        <v>1540.5192754</v>
      </c>
      <c r="P13" s="36">
        <f>SUMIFS(СВЦЭМ!$D$39:$D$782,СВЦЭМ!$A$39:$A$782,$A13,СВЦЭМ!$B$39:$B$782,P$11)+'СЕТ СН'!$F$14+СВЦЭМ!$D$10+'СЕТ СН'!$F$8*'СЕТ СН'!$F$9-'СЕТ СН'!$F$26</f>
        <v>1542.0254537000001</v>
      </c>
      <c r="Q13" s="36">
        <f>SUMIFS(СВЦЭМ!$D$39:$D$782,СВЦЭМ!$A$39:$A$782,$A13,СВЦЭМ!$B$39:$B$782,Q$11)+'СЕТ СН'!$F$14+СВЦЭМ!$D$10+'СЕТ СН'!$F$8*'СЕТ СН'!$F$9-'СЕТ СН'!$F$26</f>
        <v>1531.6155330399999</v>
      </c>
      <c r="R13" s="36">
        <f>SUMIFS(СВЦЭМ!$D$39:$D$782,СВЦЭМ!$A$39:$A$782,$A13,СВЦЭМ!$B$39:$B$782,R$11)+'СЕТ СН'!$F$14+СВЦЭМ!$D$10+'СЕТ СН'!$F$8*'СЕТ СН'!$F$9-'СЕТ СН'!$F$26</f>
        <v>1514.1588454299999</v>
      </c>
      <c r="S13" s="36">
        <f>SUMIFS(СВЦЭМ!$D$39:$D$782,СВЦЭМ!$A$39:$A$782,$A13,СВЦЭМ!$B$39:$B$782,S$11)+'СЕТ СН'!$F$14+СВЦЭМ!$D$10+'СЕТ СН'!$F$8*'СЕТ СН'!$F$9-'СЕТ СН'!$F$26</f>
        <v>1498.9958325499999</v>
      </c>
      <c r="T13" s="36">
        <f>SUMIFS(СВЦЭМ!$D$39:$D$782,СВЦЭМ!$A$39:$A$782,$A13,СВЦЭМ!$B$39:$B$782,T$11)+'СЕТ СН'!$F$14+СВЦЭМ!$D$10+'СЕТ СН'!$F$8*'СЕТ СН'!$F$9-'СЕТ СН'!$F$26</f>
        <v>1498.93509711</v>
      </c>
      <c r="U13" s="36">
        <f>SUMIFS(СВЦЭМ!$D$39:$D$782,СВЦЭМ!$A$39:$A$782,$A13,СВЦЭМ!$B$39:$B$782,U$11)+'СЕТ СН'!$F$14+СВЦЭМ!$D$10+'СЕТ СН'!$F$8*'СЕТ СН'!$F$9-'СЕТ СН'!$F$26</f>
        <v>1498.88686291</v>
      </c>
      <c r="V13" s="36">
        <f>SUMIFS(СВЦЭМ!$D$39:$D$782,СВЦЭМ!$A$39:$A$782,$A13,СВЦЭМ!$B$39:$B$782,V$11)+'СЕТ СН'!$F$14+СВЦЭМ!$D$10+'СЕТ СН'!$F$8*'СЕТ СН'!$F$9-'СЕТ СН'!$F$26</f>
        <v>1510.2808360900001</v>
      </c>
      <c r="W13" s="36">
        <f>SUMIFS(СВЦЭМ!$D$39:$D$782,СВЦЭМ!$A$39:$A$782,$A13,СВЦЭМ!$B$39:$B$782,W$11)+'СЕТ СН'!$F$14+СВЦЭМ!$D$10+'СЕТ СН'!$F$8*'СЕТ СН'!$F$9-'СЕТ СН'!$F$26</f>
        <v>1520.9917960800001</v>
      </c>
      <c r="X13" s="36">
        <f>SUMIFS(СВЦЭМ!$D$39:$D$782,СВЦЭМ!$A$39:$A$782,$A13,СВЦЭМ!$B$39:$B$782,X$11)+'СЕТ СН'!$F$14+СВЦЭМ!$D$10+'СЕТ СН'!$F$8*'СЕТ СН'!$F$9-'СЕТ СН'!$F$26</f>
        <v>1568.3468374300001</v>
      </c>
      <c r="Y13" s="36">
        <f>SUMIFS(СВЦЭМ!$D$39:$D$782,СВЦЭМ!$A$39:$A$782,$A13,СВЦЭМ!$B$39:$B$782,Y$11)+'СЕТ СН'!$F$14+СВЦЭМ!$D$10+'СЕТ СН'!$F$8*'СЕТ СН'!$F$9-'СЕТ СН'!$F$26</f>
        <v>1591.58363115</v>
      </c>
    </row>
    <row r="14" spans="1:25" ht="15.75" x14ac:dyDescent="0.2">
      <c r="A14" s="35">
        <f t="shared" ref="A14:A42" si="0">A13+1</f>
        <v>44564</v>
      </c>
      <c r="B14" s="36">
        <f>SUMIFS(СВЦЭМ!$D$39:$D$782,СВЦЭМ!$A$39:$A$782,$A14,СВЦЭМ!$B$39:$B$782,B$11)+'СЕТ СН'!$F$14+СВЦЭМ!$D$10+'СЕТ СН'!$F$8*'СЕТ СН'!$F$9-'СЕТ СН'!$F$26</f>
        <v>1551.5779493499999</v>
      </c>
      <c r="C14" s="36">
        <f>SUMIFS(СВЦЭМ!$D$39:$D$782,СВЦЭМ!$A$39:$A$782,$A14,СВЦЭМ!$B$39:$B$782,C$11)+'СЕТ СН'!$F$14+СВЦЭМ!$D$10+'СЕТ СН'!$F$8*'СЕТ СН'!$F$9-'СЕТ СН'!$F$26</f>
        <v>1540.3509531899999</v>
      </c>
      <c r="D14" s="36">
        <f>SUMIFS(СВЦЭМ!$D$39:$D$782,СВЦЭМ!$A$39:$A$782,$A14,СВЦЭМ!$B$39:$B$782,D$11)+'СЕТ СН'!$F$14+СВЦЭМ!$D$10+'СЕТ СН'!$F$8*'СЕТ СН'!$F$9-'СЕТ СН'!$F$26</f>
        <v>1583.29901154</v>
      </c>
      <c r="E14" s="36">
        <f>SUMIFS(СВЦЭМ!$D$39:$D$782,СВЦЭМ!$A$39:$A$782,$A14,СВЦЭМ!$B$39:$B$782,E$11)+'СЕТ СН'!$F$14+СВЦЭМ!$D$10+'СЕТ СН'!$F$8*'СЕТ СН'!$F$9-'СЕТ СН'!$F$26</f>
        <v>1590.0213520899999</v>
      </c>
      <c r="F14" s="36">
        <f>SUMIFS(СВЦЭМ!$D$39:$D$782,СВЦЭМ!$A$39:$A$782,$A14,СВЦЭМ!$B$39:$B$782,F$11)+'СЕТ СН'!$F$14+СВЦЭМ!$D$10+'СЕТ СН'!$F$8*'СЕТ СН'!$F$9-'СЕТ СН'!$F$26</f>
        <v>1595.1336824</v>
      </c>
      <c r="G14" s="36">
        <f>SUMIFS(СВЦЭМ!$D$39:$D$782,СВЦЭМ!$A$39:$A$782,$A14,СВЦЭМ!$B$39:$B$782,G$11)+'СЕТ СН'!$F$14+СВЦЭМ!$D$10+'СЕТ СН'!$F$8*'СЕТ СН'!$F$9-'СЕТ СН'!$F$26</f>
        <v>1590.14699802</v>
      </c>
      <c r="H14" s="36">
        <f>SUMIFS(СВЦЭМ!$D$39:$D$782,СВЦЭМ!$A$39:$A$782,$A14,СВЦЭМ!$B$39:$B$782,H$11)+'СЕТ СН'!$F$14+СВЦЭМ!$D$10+'СЕТ СН'!$F$8*'СЕТ СН'!$F$9-'СЕТ СН'!$F$26</f>
        <v>1560.51698156</v>
      </c>
      <c r="I14" s="36">
        <f>SUMIFS(СВЦЭМ!$D$39:$D$782,СВЦЭМ!$A$39:$A$782,$A14,СВЦЭМ!$B$39:$B$782,I$11)+'СЕТ СН'!$F$14+СВЦЭМ!$D$10+'СЕТ СН'!$F$8*'СЕТ СН'!$F$9-'СЕТ СН'!$F$26</f>
        <v>1574.4254347000001</v>
      </c>
      <c r="J14" s="36">
        <f>SUMIFS(СВЦЭМ!$D$39:$D$782,СВЦЭМ!$A$39:$A$782,$A14,СВЦЭМ!$B$39:$B$782,J$11)+'СЕТ СН'!$F$14+СВЦЭМ!$D$10+'СЕТ СН'!$F$8*'СЕТ СН'!$F$9-'СЕТ СН'!$F$26</f>
        <v>1549.0270407999999</v>
      </c>
      <c r="K14" s="36">
        <f>SUMIFS(СВЦЭМ!$D$39:$D$782,СВЦЭМ!$A$39:$A$782,$A14,СВЦЭМ!$B$39:$B$782,K$11)+'СЕТ СН'!$F$14+СВЦЭМ!$D$10+'СЕТ СН'!$F$8*'СЕТ СН'!$F$9-'СЕТ СН'!$F$26</f>
        <v>1522.11678216</v>
      </c>
      <c r="L14" s="36">
        <f>SUMIFS(СВЦЭМ!$D$39:$D$782,СВЦЭМ!$A$39:$A$782,$A14,СВЦЭМ!$B$39:$B$782,L$11)+'СЕТ СН'!$F$14+СВЦЭМ!$D$10+'СЕТ СН'!$F$8*'СЕТ СН'!$F$9-'СЕТ СН'!$F$26</f>
        <v>1524.34352212</v>
      </c>
      <c r="M14" s="36">
        <f>SUMIFS(СВЦЭМ!$D$39:$D$782,СВЦЭМ!$A$39:$A$782,$A14,СВЦЭМ!$B$39:$B$782,M$11)+'СЕТ СН'!$F$14+СВЦЭМ!$D$10+'СЕТ СН'!$F$8*'СЕТ СН'!$F$9-'СЕТ СН'!$F$26</f>
        <v>1541.66848577</v>
      </c>
      <c r="N14" s="36">
        <f>SUMIFS(СВЦЭМ!$D$39:$D$782,СВЦЭМ!$A$39:$A$782,$A14,СВЦЭМ!$B$39:$B$782,N$11)+'СЕТ СН'!$F$14+СВЦЭМ!$D$10+'СЕТ СН'!$F$8*'СЕТ СН'!$F$9-'СЕТ СН'!$F$26</f>
        <v>1550.61431565</v>
      </c>
      <c r="O14" s="36">
        <f>SUMIFS(СВЦЭМ!$D$39:$D$782,СВЦЭМ!$A$39:$A$782,$A14,СВЦЭМ!$B$39:$B$782,O$11)+'СЕТ СН'!$F$14+СВЦЭМ!$D$10+'СЕТ СН'!$F$8*'СЕТ СН'!$F$9-'СЕТ СН'!$F$26</f>
        <v>1585.93922628</v>
      </c>
      <c r="P14" s="36">
        <f>SUMIFS(СВЦЭМ!$D$39:$D$782,СВЦЭМ!$A$39:$A$782,$A14,СВЦЭМ!$B$39:$B$782,P$11)+'СЕТ СН'!$F$14+СВЦЭМ!$D$10+'СЕТ СН'!$F$8*'СЕТ СН'!$F$9-'СЕТ СН'!$F$26</f>
        <v>1589.84785743</v>
      </c>
      <c r="Q14" s="36">
        <f>SUMIFS(СВЦЭМ!$D$39:$D$782,СВЦЭМ!$A$39:$A$782,$A14,СВЦЭМ!$B$39:$B$782,Q$11)+'СЕТ СН'!$F$14+СВЦЭМ!$D$10+'СЕТ СН'!$F$8*'СЕТ СН'!$F$9-'СЕТ СН'!$F$26</f>
        <v>1584.53329358</v>
      </c>
      <c r="R14" s="36">
        <f>SUMIFS(СВЦЭМ!$D$39:$D$782,СВЦЭМ!$A$39:$A$782,$A14,СВЦЭМ!$B$39:$B$782,R$11)+'СЕТ СН'!$F$14+СВЦЭМ!$D$10+'СЕТ СН'!$F$8*'СЕТ СН'!$F$9-'СЕТ СН'!$F$26</f>
        <v>1536.17207988</v>
      </c>
      <c r="S14" s="36">
        <f>SUMIFS(СВЦЭМ!$D$39:$D$782,СВЦЭМ!$A$39:$A$782,$A14,СВЦЭМ!$B$39:$B$782,S$11)+'СЕТ СН'!$F$14+СВЦЭМ!$D$10+'СЕТ СН'!$F$8*'СЕТ СН'!$F$9-'СЕТ СН'!$F$26</f>
        <v>1510.82158424</v>
      </c>
      <c r="T14" s="36">
        <f>SUMIFS(СВЦЭМ!$D$39:$D$782,СВЦЭМ!$A$39:$A$782,$A14,СВЦЭМ!$B$39:$B$782,T$11)+'СЕТ СН'!$F$14+СВЦЭМ!$D$10+'СЕТ СН'!$F$8*'СЕТ СН'!$F$9-'СЕТ СН'!$F$26</f>
        <v>1503.6423708</v>
      </c>
      <c r="U14" s="36">
        <f>SUMIFS(СВЦЭМ!$D$39:$D$782,СВЦЭМ!$A$39:$A$782,$A14,СВЦЭМ!$B$39:$B$782,U$11)+'СЕТ СН'!$F$14+СВЦЭМ!$D$10+'СЕТ СН'!$F$8*'СЕТ СН'!$F$9-'СЕТ СН'!$F$26</f>
        <v>1515.36892339</v>
      </c>
      <c r="V14" s="36">
        <f>SUMIFS(СВЦЭМ!$D$39:$D$782,СВЦЭМ!$A$39:$A$782,$A14,СВЦЭМ!$B$39:$B$782,V$11)+'СЕТ СН'!$F$14+СВЦЭМ!$D$10+'СЕТ СН'!$F$8*'СЕТ СН'!$F$9-'СЕТ СН'!$F$26</f>
        <v>1520.18984856</v>
      </c>
      <c r="W14" s="36">
        <f>SUMIFS(СВЦЭМ!$D$39:$D$782,СВЦЭМ!$A$39:$A$782,$A14,СВЦЭМ!$B$39:$B$782,W$11)+'СЕТ СН'!$F$14+СВЦЭМ!$D$10+'СЕТ СН'!$F$8*'СЕТ СН'!$F$9-'СЕТ СН'!$F$26</f>
        <v>1541.2769311699999</v>
      </c>
      <c r="X14" s="36">
        <f>SUMIFS(СВЦЭМ!$D$39:$D$782,СВЦЭМ!$A$39:$A$782,$A14,СВЦЭМ!$B$39:$B$782,X$11)+'СЕТ СН'!$F$14+СВЦЭМ!$D$10+'СЕТ СН'!$F$8*'СЕТ СН'!$F$9-'СЕТ СН'!$F$26</f>
        <v>1561.09502176</v>
      </c>
      <c r="Y14" s="36">
        <f>SUMIFS(СВЦЭМ!$D$39:$D$782,СВЦЭМ!$A$39:$A$782,$A14,СВЦЭМ!$B$39:$B$782,Y$11)+'СЕТ СН'!$F$14+СВЦЭМ!$D$10+'СЕТ СН'!$F$8*'СЕТ СН'!$F$9-'СЕТ СН'!$F$26</f>
        <v>1572.1135679399999</v>
      </c>
    </row>
    <row r="15" spans="1:25" ht="15.75" x14ac:dyDescent="0.2">
      <c r="A15" s="35">
        <f t="shared" si="0"/>
        <v>44565</v>
      </c>
      <c r="B15" s="36">
        <f>SUMIFS(СВЦЭМ!$D$39:$D$782,СВЦЭМ!$A$39:$A$782,$A15,СВЦЭМ!$B$39:$B$782,B$11)+'СЕТ СН'!$F$14+СВЦЭМ!$D$10+'СЕТ СН'!$F$8*'СЕТ СН'!$F$9-'СЕТ СН'!$F$26</f>
        <v>1450.8429439500001</v>
      </c>
      <c r="C15" s="36">
        <f>SUMIFS(СВЦЭМ!$D$39:$D$782,СВЦЭМ!$A$39:$A$782,$A15,СВЦЭМ!$B$39:$B$782,C$11)+'СЕТ СН'!$F$14+СВЦЭМ!$D$10+'СЕТ СН'!$F$8*'СЕТ СН'!$F$9-'СЕТ СН'!$F$26</f>
        <v>1472.34994884</v>
      </c>
      <c r="D15" s="36">
        <f>SUMIFS(СВЦЭМ!$D$39:$D$782,СВЦЭМ!$A$39:$A$782,$A15,СВЦЭМ!$B$39:$B$782,D$11)+'СЕТ СН'!$F$14+СВЦЭМ!$D$10+'СЕТ СН'!$F$8*'СЕТ СН'!$F$9-'СЕТ СН'!$F$26</f>
        <v>1527.13329961</v>
      </c>
      <c r="E15" s="36">
        <f>SUMIFS(СВЦЭМ!$D$39:$D$782,СВЦЭМ!$A$39:$A$782,$A15,СВЦЭМ!$B$39:$B$782,E$11)+'СЕТ СН'!$F$14+СВЦЭМ!$D$10+'СЕТ СН'!$F$8*'СЕТ СН'!$F$9-'СЕТ СН'!$F$26</f>
        <v>1545.18449895</v>
      </c>
      <c r="F15" s="36">
        <f>SUMIFS(СВЦЭМ!$D$39:$D$782,СВЦЭМ!$A$39:$A$782,$A15,СВЦЭМ!$B$39:$B$782,F$11)+'СЕТ СН'!$F$14+СВЦЭМ!$D$10+'СЕТ СН'!$F$8*'СЕТ СН'!$F$9-'СЕТ СН'!$F$26</f>
        <v>1546.89128755</v>
      </c>
      <c r="G15" s="36">
        <f>SUMIFS(СВЦЭМ!$D$39:$D$782,СВЦЭМ!$A$39:$A$782,$A15,СВЦЭМ!$B$39:$B$782,G$11)+'СЕТ СН'!$F$14+СВЦЭМ!$D$10+'СЕТ СН'!$F$8*'СЕТ СН'!$F$9-'СЕТ СН'!$F$26</f>
        <v>1542.3873791999999</v>
      </c>
      <c r="H15" s="36">
        <f>SUMIFS(СВЦЭМ!$D$39:$D$782,СВЦЭМ!$A$39:$A$782,$A15,СВЦЭМ!$B$39:$B$782,H$11)+'СЕТ СН'!$F$14+СВЦЭМ!$D$10+'СЕТ СН'!$F$8*'СЕТ СН'!$F$9-'СЕТ СН'!$F$26</f>
        <v>1514.26879448</v>
      </c>
      <c r="I15" s="36">
        <f>SUMIFS(СВЦЭМ!$D$39:$D$782,СВЦЭМ!$A$39:$A$782,$A15,СВЦЭМ!$B$39:$B$782,I$11)+'СЕТ СН'!$F$14+СВЦЭМ!$D$10+'СЕТ СН'!$F$8*'СЕТ СН'!$F$9-'СЕТ СН'!$F$26</f>
        <v>1537.2384144099999</v>
      </c>
      <c r="J15" s="36">
        <f>SUMIFS(СВЦЭМ!$D$39:$D$782,СВЦЭМ!$A$39:$A$782,$A15,СВЦЭМ!$B$39:$B$782,J$11)+'СЕТ СН'!$F$14+СВЦЭМ!$D$10+'СЕТ СН'!$F$8*'СЕТ СН'!$F$9-'СЕТ СН'!$F$26</f>
        <v>1524.9781072600001</v>
      </c>
      <c r="K15" s="36">
        <f>SUMIFS(СВЦЭМ!$D$39:$D$782,СВЦЭМ!$A$39:$A$782,$A15,СВЦЭМ!$B$39:$B$782,K$11)+'СЕТ СН'!$F$14+СВЦЭМ!$D$10+'СЕТ СН'!$F$8*'СЕТ СН'!$F$9-'СЕТ СН'!$F$26</f>
        <v>1494.6869951399999</v>
      </c>
      <c r="L15" s="36">
        <f>SUMIFS(СВЦЭМ!$D$39:$D$782,СВЦЭМ!$A$39:$A$782,$A15,СВЦЭМ!$B$39:$B$782,L$11)+'СЕТ СН'!$F$14+СВЦЭМ!$D$10+'СЕТ СН'!$F$8*'СЕТ СН'!$F$9-'СЕТ СН'!$F$26</f>
        <v>1507.7151085</v>
      </c>
      <c r="M15" s="36">
        <f>SUMIFS(СВЦЭМ!$D$39:$D$782,СВЦЭМ!$A$39:$A$782,$A15,СВЦЭМ!$B$39:$B$782,M$11)+'СЕТ СН'!$F$14+СВЦЭМ!$D$10+'СЕТ СН'!$F$8*'СЕТ СН'!$F$9-'СЕТ СН'!$F$26</f>
        <v>1512.6273408699999</v>
      </c>
      <c r="N15" s="36">
        <f>SUMIFS(СВЦЭМ!$D$39:$D$782,СВЦЭМ!$A$39:$A$782,$A15,СВЦЭМ!$B$39:$B$782,N$11)+'СЕТ СН'!$F$14+СВЦЭМ!$D$10+'СЕТ СН'!$F$8*'СЕТ СН'!$F$9-'СЕТ СН'!$F$26</f>
        <v>1523.9284549700001</v>
      </c>
      <c r="O15" s="36">
        <f>SUMIFS(СВЦЭМ!$D$39:$D$782,СВЦЭМ!$A$39:$A$782,$A15,СВЦЭМ!$B$39:$B$782,O$11)+'СЕТ СН'!$F$14+СВЦЭМ!$D$10+'СЕТ СН'!$F$8*'СЕТ СН'!$F$9-'СЕТ СН'!$F$26</f>
        <v>1538.42977578</v>
      </c>
      <c r="P15" s="36">
        <f>SUMIFS(СВЦЭМ!$D$39:$D$782,СВЦЭМ!$A$39:$A$782,$A15,СВЦЭМ!$B$39:$B$782,P$11)+'СЕТ СН'!$F$14+СВЦЭМ!$D$10+'СЕТ СН'!$F$8*'СЕТ СН'!$F$9-'СЕТ СН'!$F$26</f>
        <v>1542.3325630500001</v>
      </c>
      <c r="Q15" s="36">
        <f>SUMIFS(СВЦЭМ!$D$39:$D$782,СВЦЭМ!$A$39:$A$782,$A15,СВЦЭМ!$B$39:$B$782,Q$11)+'СЕТ СН'!$F$14+СВЦЭМ!$D$10+'СЕТ СН'!$F$8*'СЕТ СН'!$F$9-'СЕТ СН'!$F$26</f>
        <v>1527.2453089099999</v>
      </c>
      <c r="R15" s="36">
        <f>SUMIFS(СВЦЭМ!$D$39:$D$782,СВЦЭМ!$A$39:$A$782,$A15,СВЦЭМ!$B$39:$B$782,R$11)+'СЕТ СН'!$F$14+СВЦЭМ!$D$10+'СЕТ СН'!$F$8*'СЕТ СН'!$F$9-'СЕТ СН'!$F$26</f>
        <v>1487.1305504899999</v>
      </c>
      <c r="S15" s="36">
        <f>SUMIFS(СВЦЭМ!$D$39:$D$782,СВЦЭМ!$A$39:$A$782,$A15,СВЦЭМ!$B$39:$B$782,S$11)+'СЕТ СН'!$F$14+СВЦЭМ!$D$10+'СЕТ СН'!$F$8*'СЕТ СН'!$F$9-'СЕТ СН'!$F$26</f>
        <v>1495.9490816800001</v>
      </c>
      <c r="T15" s="36">
        <f>SUMIFS(СВЦЭМ!$D$39:$D$782,СВЦЭМ!$A$39:$A$782,$A15,СВЦЭМ!$B$39:$B$782,T$11)+'СЕТ СН'!$F$14+СВЦЭМ!$D$10+'СЕТ СН'!$F$8*'СЕТ СН'!$F$9-'СЕТ СН'!$F$26</f>
        <v>1492.5239484199999</v>
      </c>
      <c r="U15" s="36">
        <f>SUMIFS(СВЦЭМ!$D$39:$D$782,СВЦЭМ!$A$39:$A$782,$A15,СВЦЭМ!$B$39:$B$782,U$11)+'СЕТ СН'!$F$14+СВЦЭМ!$D$10+'СЕТ СН'!$F$8*'СЕТ СН'!$F$9-'СЕТ СН'!$F$26</f>
        <v>1493.19207949</v>
      </c>
      <c r="V15" s="36">
        <f>SUMIFS(СВЦЭМ!$D$39:$D$782,СВЦЭМ!$A$39:$A$782,$A15,СВЦЭМ!$B$39:$B$782,V$11)+'СЕТ СН'!$F$14+СВЦЭМ!$D$10+'СЕТ СН'!$F$8*'СЕТ СН'!$F$9-'СЕТ СН'!$F$26</f>
        <v>1479.3847830899999</v>
      </c>
      <c r="W15" s="36">
        <f>SUMIFS(СВЦЭМ!$D$39:$D$782,СВЦЭМ!$A$39:$A$782,$A15,СВЦЭМ!$B$39:$B$782,W$11)+'СЕТ СН'!$F$14+СВЦЭМ!$D$10+'СЕТ СН'!$F$8*'СЕТ СН'!$F$9-'СЕТ СН'!$F$26</f>
        <v>1494.3723065900001</v>
      </c>
      <c r="X15" s="36">
        <f>SUMIFS(СВЦЭМ!$D$39:$D$782,СВЦЭМ!$A$39:$A$782,$A15,СВЦЭМ!$B$39:$B$782,X$11)+'СЕТ СН'!$F$14+СВЦЭМ!$D$10+'СЕТ СН'!$F$8*'СЕТ СН'!$F$9-'СЕТ СН'!$F$26</f>
        <v>1505.3199649600001</v>
      </c>
      <c r="Y15" s="36">
        <f>SUMIFS(СВЦЭМ!$D$39:$D$782,СВЦЭМ!$A$39:$A$782,$A15,СВЦЭМ!$B$39:$B$782,Y$11)+'СЕТ СН'!$F$14+СВЦЭМ!$D$10+'СЕТ СН'!$F$8*'СЕТ СН'!$F$9-'СЕТ СН'!$F$26</f>
        <v>1534.3549525400001</v>
      </c>
    </row>
    <row r="16" spans="1:25" ht="15.75" x14ac:dyDescent="0.2">
      <c r="A16" s="35">
        <f t="shared" si="0"/>
        <v>44566</v>
      </c>
      <c r="B16" s="36">
        <f>SUMIFS(СВЦЭМ!$D$39:$D$782,СВЦЭМ!$A$39:$A$782,$A16,СВЦЭМ!$B$39:$B$782,B$11)+'СЕТ СН'!$F$14+СВЦЭМ!$D$10+'СЕТ СН'!$F$8*'СЕТ СН'!$F$9-'СЕТ СН'!$F$26</f>
        <v>1447.4814835</v>
      </c>
      <c r="C16" s="36">
        <f>SUMIFS(СВЦЭМ!$D$39:$D$782,СВЦЭМ!$A$39:$A$782,$A16,СВЦЭМ!$B$39:$B$782,C$11)+'СЕТ СН'!$F$14+СВЦЭМ!$D$10+'СЕТ СН'!$F$8*'СЕТ СН'!$F$9-'СЕТ СН'!$F$26</f>
        <v>1460.8138432999999</v>
      </c>
      <c r="D16" s="36">
        <f>SUMIFS(СВЦЭМ!$D$39:$D$782,СВЦЭМ!$A$39:$A$782,$A16,СВЦЭМ!$B$39:$B$782,D$11)+'СЕТ СН'!$F$14+СВЦЭМ!$D$10+'СЕТ СН'!$F$8*'СЕТ СН'!$F$9-'СЕТ СН'!$F$26</f>
        <v>1489.5941473299999</v>
      </c>
      <c r="E16" s="36">
        <f>SUMIFS(СВЦЭМ!$D$39:$D$782,СВЦЭМ!$A$39:$A$782,$A16,СВЦЭМ!$B$39:$B$782,E$11)+'СЕТ СН'!$F$14+СВЦЭМ!$D$10+'СЕТ СН'!$F$8*'СЕТ СН'!$F$9-'СЕТ СН'!$F$26</f>
        <v>1504.9589531399999</v>
      </c>
      <c r="F16" s="36">
        <f>SUMIFS(СВЦЭМ!$D$39:$D$782,СВЦЭМ!$A$39:$A$782,$A16,СВЦЭМ!$B$39:$B$782,F$11)+'СЕТ СН'!$F$14+СВЦЭМ!$D$10+'СЕТ СН'!$F$8*'СЕТ СН'!$F$9-'СЕТ СН'!$F$26</f>
        <v>1496.8241926600001</v>
      </c>
      <c r="G16" s="36">
        <f>SUMIFS(СВЦЭМ!$D$39:$D$782,СВЦЭМ!$A$39:$A$782,$A16,СВЦЭМ!$B$39:$B$782,G$11)+'СЕТ СН'!$F$14+СВЦЭМ!$D$10+'СЕТ СН'!$F$8*'СЕТ СН'!$F$9-'СЕТ СН'!$F$26</f>
        <v>1478.80574843</v>
      </c>
      <c r="H16" s="36">
        <f>SUMIFS(СВЦЭМ!$D$39:$D$782,СВЦЭМ!$A$39:$A$782,$A16,СВЦЭМ!$B$39:$B$782,H$11)+'СЕТ СН'!$F$14+СВЦЭМ!$D$10+'СЕТ СН'!$F$8*'СЕТ СН'!$F$9-'СЕТ СН'!$F$26</f>
        <v>1449.88192923</v>
      </c>
      <c r="I16" s="36">
        <f>SUMIFS(СВЦЭМ!$D$39:$D$782,СВЦЭМ!$A$39:$A$782,$A16,СВЦЭМ!$B$39:$B$782,I$11)+'СЕТ СН'!$F$14+СВЦЭМ!$D$10+'СЕТ СН'!$F$8*'СЕТ СН'!$F$9-'СЕТ СН'!$F$26</f>
        <v>1444.89377526</v>
      </c>
      <c r="J16" s="36">
        <f>SUMIFS(СВЦЭМ!$D$39:$D$782,СВЦЭМ!$A$39:$A$782,$A16,СВЦЭМ!$B$39:$B$782,J$11)+'СЕТ СН'!$F$14+СВЦЭМ!$D$10+'СЕТ СН'!$F$8*'СЕТ СН'!$F$9-'СЕТ СН'!$F$26</f>
        <v>1451.32158577</v>
      </c>
      <c r="K16" s="36">
        <f>SUMIFS(СВЦЭМ!$D$39:$D$782,СВЦЭМ!$A$39:$A$782,$A16,СВЦЭМ!$B$39:$B$782,K$11)+'СЕТ СН'!$F$14+СВЦЭМ!$D$10+'СЕТ СН'!$F$8*'СЕТ СН'!$F$9-'СЕТ СН'!$F$26</f>
        <v>1436.6080050800001</v>
      </c>
      <c r="L16" s="36">
        <f>SUMIFS(СВЦЭМ!$D$39:$D$782,СВЦЭМ!$A$39:$A$782,$A16,СВЦЭМ!$B$39:$B$782,L$11)+'СЕТ СН'!$F$14+СВЦЭМ!$D$10+'СЕТ СН'!$F$8*'СЕТ СН'!$F$9-'СЕТ СН'!$F$26</f>
        <v>1437.56020205</v>
      </c>
      <c r="M16" s="36">
        <f>SUMIFS(СВЦЭМ!$D$39:$D$782,СВЦЭМ!$A$39:$A$782,$A16,СВЦЭМ!$B$39:$B$782,M$11)+'СЕТ СН'!$F$14+СВЦЭМ!$D$10+'СЕТ СН'!$F$8*'СЕТ СН'!$F$9-'СЕТ СН'!$F$26</f>
        <v>1425.29288651</v>
      </c>
      <c r="N16" s="36">
        <f>SUMIFS(СВЦЭМ!$D$39:$D$782,СВЦЭМ!$A$39:$A$782,$A16,СВЦЭМ!$B$39:$B$782,N$11)+'СЕТ СН'!$F$14+СВЦЭМ!$D$10+'СЕТ СН'!$F$8*'СЕТ СН'!$F$9-'СЕТ СН'!$F$26</f>
        <v>1449.5595635100001</v>
      </c>
      <c r="O16" s="36">
        <f>SUMIFS(СВЦЭМ!$D$39:$D$782,СВЦЭМ!$A$39:$A$782,$A16,СВЦЭМ!$B$39:$B$782,O$11)+'СЕТ СН'!$F$14+СВЦЭМ!$D$10+'СЕТ СН'!$F$8*'СЕТ СН'!$F$9-'СЕТ СН'!$F$26</f>
        <v>1485.2102544300001</v>
      </c>
      <c r="P16" s="36">
        <f>SUMIFS(СВЦЭМ!$D$39:$D$782,СВЦЭМ!$A$39:$A$782,$A16,СВЦЭМ!$B$39:$B$782,P$11)+'СЕТ СН'!$F$14+СВЦЭМ!$D$10+'СЕТ СН'!$F$8*'СЕТ СН'!$F$9-'СЕТ СН'!$F$26</f>
        <v>1482.73550688</v>
      </c>
      <c r="Q16" s="36">
        <f>SUMIFS(СВЦЭМ!$D$39:$D$782,СВЦЭМ!$A$39:$A$782,$A16,СВЦЭМ!$B$39:$B$782,Q$11)+'СЕТ СН'!$F$14+СВЦЭМ!$D$10+'СЕТ СН'!$F$8*'СЕТ СН'!$F$9-'СЕТ СН'!$F$26</f>
        <v>1476.91740218</v>
      </c>
      <c r="R16" s="36">
        <f>SUMIFS(СВЦЭМ!$D$39:$D$782,СВЦЭМ!$A$39:$A$782,$A16,СВЦЭМ!$B$39:$B$782,R$11)+'СЕТ СН'!$F$14+СВЦЭМ!$D$10+'СЕТ СН'!$F$8*'СЕТ СН'!$F$9-'СЕТ СН'!$F$26</f>
        <v>1417.50456033</v>
      </c>
      <c r="S16" s="36">
        <f>SUMIFS(СВЦЭМ!$D$39:$D$782,СВЦЭМ!$A$39:$A$782,$A16,СВЦЭМ!$B$39:$B$782,S$11)+'СЕТ СН'!$F$14+СВЦЭМ!$D$10+'СЕТ СН'!$F$8*'СЕТ СН'!$F$9-'СЕТ СН'!$F$26</f>
        <v>1414.28441995</v>
      </c>
      <c r="T16" s="36">
        <f>SUMIFS(СВЦЭМ!$D$39:$D$782,СВЦЭМ!$A$39:$A$782,$A16,СВЦЭМ!$B$39:$B$782,T$11)+'СЕТ СН'!$F$14+СВЦЭМ!$D$10+'СЕТ СН'!$F$8*'СЕТ СН'!$F$9-'СЕТ СН'!$F$26</f>
        <v>1414.50493024</v>
      </c>
      <c r="U16" s="36">
        <f>SUMIFS(СВЦЭМ!$D$39:$D$782,СВЦЭМ!$A$39:$A$782,$A16,СВЦЭМ!$B$39:$B$782,U$11)+'СЕТ СН'!$F$14+СВЦЭМ!$D$10+'СЕТ СН'!$F$8*'СЕТ СН'!$F$9-'СЕТ СН'!$F$26</f>
        <v>1412.9456748099999</v>
      </c>
      <c r="V16" s="36">
        <f>SUMIFS(СВЦЭМ!$D$39:$D$782,СВЦЭМ!$A$39:$A$782,$A16,СВЦЭМ!$B$39:$B$782,V$11)+'СЕТ СН'!$F$14+СВЦЭМ!$D$10+'СЕТ СН'!$F$8*'СЕТ СН'!$F$9-'СЕТ СН'!$F$26</f>
        <v>1407.18265182</v>
      </c>
      <c r="W16" s="36">
        <f>SUMIFS(СВЦЭМ!$D$39:$D$782,СВЦЭМ!$A$39:$A$782,$A16,СВЦЭМ!$B$39:$B$782,W$11)+'СЕТ СН'!$F$14+СВЦЭМ!$D$10+'СЕТ СН'!$F$8*'СЕТ СН'!$F$9-'СЕТ СН'!$F$26</f>
        <v>1451.0819724800001</v>
      </c>
      <c r="X16" s="36">
        <f>SUMIFS(СВЦЭМ!$D$39:$D$782,СВЦЭМ!$A$39:$A$782,$A16,СВЦЭМ!$B$39:$B$782,X$11)+'СЕТ СН'!$F$14+СВЦЭМ!$D$10+'СЕТ СН'!$F$8*'СЕТ СН'!$F$9-'СЕТ СН'!$F$26</f>
        <v>1470.5126396000001</v>
      </c>
      <c r="Y16" s="36">
        <f>SUMIFS(СВЦЭМ!$D$39:$D$782,СВЦЭМ!$A$39:$A$782,$A16,СВЦЭМ!$B$39:$B$782,Y$11)+'СЕТ СН'!$F$14+СВЦЭМ!$D$10+'СЕТ СН'!$F$8*'СЕТ СН'!$F$9-'СЕТ СН'!$F$26</f>
        <v>1489.2525740900001</v>
      </c>
    </row>
    <row r="17" spans="1:25" ht="15.75" x14ac:dyDescent="0.2">
      <c r="A17" s="35">
        <f t="shared" si="0"/>
        <v>44567</v>
      </c>
      <c r="B17" s="36">
        <f>SUMIFS(СВЦЭМ!$D$39:$D$782,СВЦЭМ!$A$39:$A$782,$A17,СВЦЭМ!$B$39:$B$782,B$11)+'СЕТ СН'!$F$14+СВЦЭМ!$D$10+'СЕТ СН'!$F$8*'СЕТ СН'!$F$9-'СЕТ СН'!$F$26</f>
        <v>1464.0678668099999</v>
      </c>
      <c r="C17" s="36">
        <f>SUMIFS(СВЦЭМ!$D$39:$D$782,СВЦЭМ!$A$39:$A$782,$A17,СВЦЭМ!$B$39:$B$782,C$11)+'СЕТ СН'!$F$14+СВЦЭМ!$D$10+'СЕТ СН'!$F$8*'СЕТ СН'!$F$9-'СЕТ СН'!$F$26</f>
        <v>1492.4141200500001</v>
      </c>
      <c r="D17" s="36">
        <f>SUMIFS(СВЦЭМ!$D$39:$D$782,СВЦЭМ!$A$39:$A$782,$A17,СВЦЭМ!$B$39:$B$782,D$11)+'СЕТ СН'!$F$14+СВЦЭМ!$D$10+'СЕТ СН'!$F$8*'СЕТ СН'!$F$9-'СЕТ СН'!$F$26</f>
        <v>1506.8344336</v>
      </c>
      <c r="E17" s="36">
        <f>SUMIFS(СВЦЭМ!$D$39:$D$782,СВЦЭМ!$A$39:$A$782,$A17,СВЦЭМ!$B$39:$B$782,E$11)+'СЕТ СН'!$F$14+СВЦЭМ!$D$10+'СЕТ СН'!$F$8*'СЕТ СН'!$F$9-'СЕТ СН'!$F$26</f>
        <v>1524.2811436300001</v>
      </c>
      <c r="F17" s="36">
        <f>SUMIFS(СВЦЭМ!$D$39:$D$782,СВЦЭМ!$A$39:$A$782,$A17,СВЦЭМ!$B$39:$B$782,F$11)+'СЕТ СН'!$F$14+СВЦЭМ!$D$10+'СЕТ СН'!$F$8*'СЕТ СН'!$F$9-'СЕТ СН'!$F$26</f>
        <v>1522.4060616900001</v>
      </c>
      <c r="G17" s="36">
        <f>SUMIFS(СВЦЭМ!$D$39:$D$782,СВЦЭМ!$A$39:$A$782,$A17,СВЦЭМ!$B$39:$B$782,G$11)+'СЕТ СН'!$F$14+СВЦЭМ!$D$10+'СЕТ СН'!$F$8*'СЕТ СН'!$F$9-'СЕТ СН'!$F$26</f>
        <v>1501.9144542399999</v>
      </c>
      <c r="H17" s="36">
        <f>SUMIFS(СВЦЭМ!$D$39:$D$782,СВЦЭМ!$A$39:$A$782,$A17,СВЦЭМ!$B$39:$B$782,H$11)+'СЕТ СН'!$F$14+СВЦЭМ!$D$10+'СЕТ СН'!$F$8*'СЕТ СН'!$F$9-'СЕТ СН'!$F$26</f>
        <v>1469.06863806</v>
      </c>
      <c r="I17" s="36">
        <f>SUMIFS(СВЦЭМ!$D$39:$D$782,СВЦЭМ!$A$39:$A$782,$A17,СВЦЭМ!$B$39:$B$782,I$11)+'СЕТ СН'!$F$14+СВЦЭМ!$D$10+'СЕТ СН'!$F$8*'СЕТ СН'!$F$9-'СЕТ СН'!$F$26</f>
        <v>1448.3043066</v>
      </c>
      <c r="J17" s="36">
        <f>SUMIFS(СВЦЭМ!$D$39:$D$782,СВЦЭМ!$A$39:$A$782,$A17,СВЦЭМ!$B$39:$B$782,J$11)+'СЕТ СН'!$F$14+СВЦЭМ!$D$10+'СЕТ СН'!$F$8*'СЕТ СН'!$F$9-'СЕТ СН'!$F$26</f>
        <v>1425.4394970599999</v>
      </c>
      <c r="K17" s="36">
        <f>SUMIFS(СВЦЭМ!$D$39:$D$782,СВЦЭМ!$A$39:$A$782,$A17,СВЦЭМ!$B$39:$B$782,K$11)+'СЕТ СН'!$F$14+СВЦЭМ!$D$10+'СЕТ СН'!$F$8*'СЕТ СН'!$F$9-'СЕТ СН'!$F$26</f>
        <v>1427.24434868</v>
      </c>
      <c r="L17" s="36">
        <f>SUMIFS(СВЦЭМ!$D$39:$D$782,СВЦЭМ!$A$39:$A$782,$A17,СВЦЭМ!$B$39:$B$782,L$11)+'СЕТ СН'!$F$14+СВЦЭМ!$D$10+'СЕТ СН'!$F$8*'СЕТ СН'!$F$9-'СЕТ СН'!$F$26</f>
        <v>1451.1700978399999</v>
      </c>
      <c r="M17" s="36">
        <f>SUMIFS(СВЦЭМ!$D$39:$D$782,СВЦЭМ!$A$39:$A$782,$A17,СВЦЭМ!$B$39:$B$782,M$11)+'СЕТ СН'!$F$14+СВЦЭМ!$D$10+'СЕТ СН'!$F$8*'СЕТ СН'!$F$9-'СЕТ СН'!$F$26</f>
        <v>1451.2021114700001</v>
      </c>
      <c r="N17" s="36">
        <f>SUMIFS(СВЦЭМ!$D$39:$D$782,СВЦЭМ!$A$39:$A$782,$A17,СВЦЭМ!$B$39:$B$782,N$11)+'СЕТ СН'!$F$14+СВЦЭМ!$D$10+'СЕТ СН'!$F$8*'СЕТ СН'!$F$9-'СЕТ СН'!$F$26</f>
        <v>1482.5878732200001</v>
      </c>
      <c r="O17" s="36">
        <f>SUMIFS(СВЦЭМ!$D$39:$D$782,СВЦЭМ!$A$39:$A$782,$A17,СВЦЭМ!$B$39:$B$782,O$11)+'СЕТ СН'!$F$14+СВЦЭМ!$D$10+'СЕТ СН'!$F$8*'СЕТ СН'!$F$9-'СЕТ СН'!$F$26</f>
        <v>1525.9623848700001</v>
      </c>
      <c r="P17" s="36">
        <f>SUMIFS(СВЦЭМ!$D$39:$D$782,СВЦЭМ!$A$39:$A$782,$A17,СВЦЭМ!$B$39:$B$782,P$11)+'СЕТ СН'!$F$14+СВЦЭМ!$D$10+'СЕТ СН'!$F$8*'СЕТ СН'!$F$9-'СЕТ СН'!$F$26</f>
        <v>1534.85596444</v>
      </c>
      <c r="Q17" s="36">
        <f>SUMIFS(СВЦЭМ!$D$39:$D$782,СВЦЭМ!$A$39:$A$782,$A17,СВЦЭМ!$B$39:$B$782,Q$11)+'СЕТ СН'!$F$14+СВЦЭМ!$D$10+'СЕТ СН'!$F$8*'СЕТ СН'!$F$9-'СЕТ СН'!$F$26</f>
        <v>1523.1104906800001</v>
      </c>
      <c r="R17" s="36">
        <f>SUMIFS(СВЦЭМ!$D$39:$D$782,СВЦЭМ!$A$39:$A$782,$A17,СВЦЭМ!$B$39:$B$782,R$11)+'СЕТ СН'!$F$14+СВЦЭМ!$D$10+'СЕТ СН'!$F$8*'СЕТ СН'!$F$9-'СЕТ СН'!$F$26</f>
        <v>1470.0429495400001</v>
      </c>
      <c r="S17" s="36">
        <f>SUMIFS(СВЦЭМ!$D$39:$D$782,СВЦЭМ!$A$39:$A$782,$A17,СВЦЭМ!$B$39:$B$782,S$11)+'СЕТ СН'!$F$14+СВЦЭМ!$D$10+'СЕТ СН'!$F$8*'СЕТ СН'!$F$9-'СЕТ СН'!$F$26</f>
        <v>1448.3285748799999</v>
      </c>
      <c r="T17" s="36">
        <f>SUMIFS(СВЦЭМ!$D$39:$D$782,СВЦЭМ!$A$39:$A$782,$A17,СВЦЭМ!$B$39:$B$782,T$11)+'СЕТ СН'!$F$14+СВЦЭМ!$D$10+'СЕТ СН'!$F$8*'СЕТ СН'!$F$9-'СЕТ СН'!$F$26</f>
        <v>1443.1545959099999</v>
      </c>
      <c r="U17" s="36">
        <f>SUMIFS(СВЦЭМ!$D$39:$D$782,СВЦЭМ!$A$39:$A$782,$A17,СВЦЭМ!$B$39:$B$782,U$11)+'СЕТ СН'!$F$14+СВЦЭМ!$D$10+'СЕТ СН'!$F$8*'СЕТ СН'!$F$9-'СЕТ СН'!$F$26</f>
        <v>1450.75746759</v>
      </c>
      <c r="V17" s="36">
        <f>SUMIFS(СВЦЭМ!$D$39:$D$782,СВЦЭМ!$A$39:$A$782,$A17,СВЦЭМ!$B$39:$B$782,V$11)+'СЕТ СН'!$F$14+СВЦЭМ!$D$10+'СЕТ СН'!$F$8*'СЕТ СН'!$F$9-'СЕТ СН'!$F$26</f>
        <v>1456.72979822</v>
      </c>
      <c r="W17" s="36">
        <f>SUMIFS(СВЦЭМ!$D$39:$D$782,СВЦЭМ!$A$39:$A$782,$A17,СВЦЭМ!$B$39:$B$782,W$11)+'СЕТ СН'!$F$14+СВЦЭМ!$D$10+'СЕТ СН'!$F$8*'СЕТ СН'!$F$9-'СЕТ СН'!$F$26</f>
        <v>1470.3191443000001</v>
      </c>
      <c r="X17" s="36">
        <f>SUMIFS(СВЦЭМ!$D$39:$D$782,СВЦЭМ!$A$39:$A$782,$A17,СВЦЭМ!$B$39:$B$782,X$11)+'СЕТ СН'!$F$14+СВЦЭМ!$D$10+'СЕТ СН'!$F$8*'СЕТ СН'!$F$9-'СЕТ СН'!$F$26</f>
        <v>1491.69121793</v>
      </c>
      <c r="Y17" s="36">
        <f>SUMIFS(СВЦЭМ!$D$39:$D$782,СВЦЭМ!$A$39:$A$782,$A17,СВЦЭМ!$B$39:$B$782,Y$11)+'СЕТ СН'!$F$14+СВЦЭМ!$D$10+'СЕТ СН'!$F$8*'СЕТ СН'!$F$9-'СЕТ СН'!$F$26</f>
        <v>1527.52255137</v>
      </c>
    </row>
    <row r="18" spans="1:25" ht="15.75" x14ac:dyDescent="0.2">
      <c r="A18" s="35">
        <f t="shared" si="0"/>
        <v>44568</v>
      </c>
      <c r="B18" s="36">
        <f>SUMIFS(СВЦЭМ!$D$39:$D$782,СВЦЭМ!$A$39:$A$782,$A18,СВЦЭМ!$B$39:$B$782,B$11)+'СЕТ СН'!$F$14+СВЦЭМ!$D$10+'СЕТ СН'!$F$8*'СЕТ СН'!$F$9-'СЕТ СН'!$F$26</f>
        <v>1569.4439381699999</v>
      </c>
      <c r="C18" s="36">
        <f>SUMIFS(СВЦЭМ!$D$39:$D$782,СВЦЭМ!$A$39:$A$782,$A18,СВЦЭМ!$B$39:$B$782,C$11)+'СЕТ СН'!$F$14+СВЦЭМ!$D$10+'СЕТ СН'!$F$8*'СЕТ СН'!$F$9-'СЕТ СН'!$F$26</f>
        <v>1540.25045641</v>
      </c>
      <c r="D18" s="36">
        <f>SUMIFS(СВЦЭМ!$D$39:$D$782,СВЦЭМ!$A$39:$A$782,$A18,СВЦЭМ!$B$39:$B$782,D$11)+'СЕТ СН'!$F$14+СВЦЭМ!$D$10+'СЕТ СН'!$F$8*'СЕТ СН'!$F$9-'СЕТ СН'!$F$26</f>
        <v>1569.5788743099999</v>
      </c>
      <c r="E18" s="36">
        <f>SUMIFS(СВЦЭМ!$D$39:$D$782,СВЦЭМ!$A$39:$A$782,$A18,СВЦЭМ!$B$39:$B$782,E$11)+'СЕТ СН'!$F$14+СВЦЭМ!$D$10+'СЕТ СН'!$F$8*'СЕТ СН'!$F$9-'СЕТ СН'!$F$26</f>
        <v>1565.7915728</v>
      </c>
      <c r="F18" s="36">
        <f>SUMIFS(СВЦЭМ!$D$39:$D$782,СВЦЭМ!$A$39:$A$782,$A18,СВЦЭМ!$B$39:$B$782,F$11)+'СЕТ СН'!$F$14+СВЦЭМ!$D$10+'СЕТ СН'!$F$8*'СЕТ СН'!$F$9-'СЕТ СН'!$F$26</f>
        <v>1559.5439153899999</v>
      </c>
      <c r="G18" s="36">
        <f>SUMIFS(СВЦЭМ!$D$39:$D$782,СВЦЭМ!$A$39:$A$782,$A18,СВЦЭМ!$B$39:$B$782,G$11)+'СЕТ СН'!$F$14+СВЦЭМ!$D$10+'СЕТ СН'!$F$8*'СЕТ СН'!$F$9-'СЕТ СН'!$F$26</f>
        <v>1555.39410481</v>
      </c>
      <c r="H18" s="36">
        <f>SUMIFS(СВЦЭМ!$D$39:$D$782,СВЦЭМ!$A$39:$A$782,$A18,СВЦЭМ!$B$39:$B$782,H$11)+'СЕТ СН'!$F$14+СВЦЭМ!$D$10+'СЕТ СН'!$F$8*'СЕТ СН'!$F$9-'СЕТ СН'!$F$26</f>
        <v>1525.62576945</v>
      </c>
      <c r="I18" s="36">
        <f>SUMIFS(СВЦЭМ!$D$39:$D$782,СВЦЭМ!$A$39:$A$782,$A18,СВЦЭМ!$B$39:$B$782,I$11)+'СЕТ СН'!$F$14+СВЦЭМ!$D$10+'СЕТ СН'!$F$8*'СЕТ СН'!$F$9-'СЕТ СН'!$F$26</f>
        <v>1513.5175221500001</v>
      </c>
      <c r="J18" s="36">
        <f>SUMIFS(СВЦЭМ!$D$39:$D$782,СВЦЭМ!$A$39:$A$782,$A18,СВЦЭМ!$B$39:$B$782,J$11)+'СЕТ СН'!$F$14+СВЦЭМ!$D$10+'СЕТ СН'!$F$8*'СЕТ СН'!$F$9-'СЕТ СН'!$F$26</f>
        <v>1530.3335929699999</v>
      </c>
      <c r="K18" s="36">
        <f>SUMIFS(СВЦЭМ!$D$39:$D$782,СВЦЭМ!$A$39:$A$782,$A18,СВЦЭМ!$B$39:$B$782,K$11)+'СЕТ СН'!$F$14+СВЦЭМ!$D$10+'СЕТ СН'!$F$8*'СЕТ СН'!$F$9-'СЕТ СН'!$F$26</f>
        <v>1493.1423520999999</v>
      </c>
      <c r="L18" s="36">
        <f>SUMIFS(СВЦЭМ!$D$39:$D$782,СВЦЭМ!$A$39:$A$782,$A18,СВЦЭМ!$B$39:$B$782,L$11)+'СЕТ СН'!$F$14+СВЦЭМ!$D$10+'СЕТ СН'!$F$8*'СЕТ СН'!$F$9-'СЕТ СН'!$F$26</f>
        <v>1514.1076432100001</v>
      </c>
      <c r="M18" s="36">
        <f>SUMIFS(СВЦЭМ!$D$39:$D$782,СВЦЭМ!$A$39:$A$782,$A18,СВЦЭМ!$B$39:$B$782,M$11)+'СЕТ СН'!$F$14+СВЦЭМ!$D$10+'СЕТ СН'!$F$8*'СЕТ СН'!$F$9-'СЕТ СН'!$F$26</f>
        <v>1483.28968758</v>
      </c>
      <c r="N18" s="36">
        <f>SUMIFS(СВЦЭМ!$D$39:$D$782,СВЦЭМ!$A$39:$A$782,$A18,СВЦЭМ!$B$39:$B$782,N$11)+'СЕТ СН'!$F$14+СВЦЭМ!$D$10+'СЕТ СН'!$F$8*'СЕТ СН'!$F$9-'СЕТ СН'!$F$26</f>
        <v>1520.97775357</v>
      </c>
      <c r="O18" s="36">
        <f>SUMIFS(СВЦЭМ!$D$39:$D$782,СВЦЭМ!$A$39:$A$782,$A18,СВЦЭМ!$B$39:$B$782,O$11)+'СЕТ СН'!$F$14+СВЦЭМ!$D$10+'СЕТ СН'!$F$8*'СЕТ СН'!$F$9-'СЕТ СН'!$F$26</f>
        <v>1546.3028231600001</v>
      </c>
      <c r="P18" s="36">
        <f>SUMIFS(СВЦЭМ!$D$39:$D$782,СВЦЭМ!$A$39:$A$782,$A18,СВЦЭМ!$B$39:$B$782,P$11)+'СЕТ СН'!$F$14+СВЦЭМ!$D$10+'СЕТ СН'!$F$8*'СЕТ СН'!$F$9-'СЕТ СН'!$F$26</f>
        <v>1542.2407117299999</v>
      </c>
      <c r="Q18" s="36">
        <f>SUMIFS(СВЦЭМ!$D$39:$D$782,СВЦЭМ!$A$39:$A$782,$A18,СВЦЭМ!$B$39:$B$782,Q$11)+'СЕТ СН'!$F$14+СВЦЭМ!$D$10+'СЕТ СН'!$F$8*'СЕТ СН'!$F$9-'СЕТ СН'!$F$26</f>
        <v>1533.9939714699999</v>
      </c>
      <c r="R18" s="36">
        <f>SUMIFS(СВЦЭМ!$D$39:$D$782,СВЦЭМ!$A$39:$A$782,$A18,СВЦЭМ!$B$39:$B$782,R$11)+'СЕТ СН'!$F$14+СВЦЭМ!$D$10+'СЕТ СН'!$F$8*'СЕТ СН'!$F$9-'СЕТ СН'!$F$26</f>
        <v>1503.8185012900001</v>
      </c>
      <c r="S18" s="36">
        <f>SUMIFS(СВЦЭМ!$D$39:$D$782,СВЦЭМ!$A$39:$A$782,$A18,СВЦЭМ!$B$39:$B$782,S$11)+'СЕТ СН'!$F$14+СВЦЭМ!$D$10+'СЕТ СН'!$F$8*'СЕТ СН'!$F$9-'СЕТ СН'!$F$26</f>
        <v>1467.00097063</v>
      </c>
      <c r="T18" s="36">
        <f>SUMIFS(СВЦЭМ!$D$39:$D$782,СВЦЭМ!$A$39:$A$782,$A18,СВЦЭМ!$B$39:$B$782,T$11)+'СЕТ СН'!$F$14+СВЦЭМ!$D$10+'СЕТ СН'!$F$8*'СЕТ СН'!$F$9-'СЕТ СН'!$F$26</f>
        <v>1494.7309861599999</v>
      </c>
      <c r="U18" s="36">
        <f>SUMIFS(СВЦЭМ!$D$39:$D$782,СВЦЭМ!$A$39:$A$782,$A18,СВЦЭМ!$B$39:$B$782,U$11)+'СЕТ СН'!$F$14+СВЦЭМ!$D$10+'СЕТ СН'!$F$8*'СЕТ СН'!$F$9-'СЕТ СН'!$F$26</f>
        <v>1498.22330764</v>
      </c>
      <c r="V18" s="36">
        <f>SUMIFS(СВЦЭМ!$D$39:$D$782,СВЦЭМ!$A$39:$A$782,$A18,СВЦЭМ!$B$39:$B$782,V$11)+'СЕТ СН'!$F$14+СВЦЭМ!$D$10+'СЕТ СН'!$F$8*'СЕТ СН'!$F$9-'СЕТ СН'!$F$26</f>
        <v>1492.53436437</v>
      </c>
      <c r="W18" s="36">
        <f>SUMIFS(СВЦЭМ!$D$39:$D$782,СВЦЭМ!$A$39:$A$782,$A18,СВЦЭМ!$B$39:$B$782,W$11)+'СЕТ СН'!$F$14+СВЦЭМ!$D$10+'СЕТ СН'!$F$8*'СЕТ СН'!$F$9-'СЕТ СН'!$F$26</f>
        <v>1496.79130194</v>
      </c>
      <c r="X18" s="36">
        <f>SUMIFS(СВЦЭМ!$D$39:$D$782,СВЦЭМ!$A$39:$A$782,$A18,СВЦЭМ!$B$39:$B$782,X$11)+'СЕТ СН'!$F$14+СВЦЭМ!$D$10+'СЕТ СН'!$F$8*'СЕТ СН'!$F$9-'СЕТ СН'!$F$26</f>
        <v>1563.2499062899999</v>
      </c>
      <c r="Y18" s="36">
        <f>SUMIFS(СВЦЭМ!$D$39:$D$782,СВЦЭМ!$A$39:$A$782,$A18,СВЦЭМ!$B$39:$B$782,Y$11)+'СЕТ СН'!$F$14+СВЦЭМ!$D$10+'СЕТ СН'!$F$8*'СЕТ СН'!$F$9-'СЕТ СН'!$F$26</f>
        <v>1565.9347650899999</v>
      </c>
    </row>
    <row r="19" spans="1:25" ht="15.75" x14ac:dyDescent="0.2">
      <c r="A19" s="35">
        <f t="shared" si="0"/>
        <v>44569</v>
      </c>
      <c r="B19" s="36">
        <f>SUMIFS(СВЦЭМ!$D$39:$D$782,СВЦЭМ!$A$39:$A$782,$A19,СВЦЭМ!$B$39:$B$782,B$11)+'СЕТ СН'!$F$14+СВЦЭМ!$D$10+'СЕТ СН'!$F$8*'СЕТ СН'!$F$9-'СЕТ СН'!$F$26</f>
        <v>1562.60500189</v>
      </c>
      <c r="C19" s="36">
        <f>SUMIFS(СВЦЭМ!$D$39:$D$782,СВЦЭМ!$A$39:$A$782,$A19,СВЦЭМ!$B$39:$B$782,C$11)+'СЕТ СН'!$F$14+СВЦЭМ!$D$10+'СЕТ СН'!$F$8*'СЕТ СН'!$F$9-'СЕТ СН'!$F$26</f>
        <v>1528.6446956699999</v>
      </c>
      <c r="D19" s="36">
        <f>SUMIFS(СВЦЭМ!$D$39:$D$782,СВЦЭМ!$A$39:$A$782,$A19,СВЦЭМ!$B$39:$B$782,D$11)+'СЕТ СН'!$F$14+СВЦЭМ!$D$10+'СЕТ СН'!$F$8*'СЕТ СН'!$F$9-'СЕТ СН'!$F$26</f>
        <v>1563.8898965799999</v>
      </c>
      <c r="E19" s="36">
        <f>SUMIFS(СВЦЭМ!$D$39:$D$782,СВЦЭМ!$A$39:$A$782,$A19,СВЦЭМ!$B$39:$B$782,E$11)+'СЕТ СН'!$F$14+СВЦЭМ!$D$10+'СЕТ СН'!$F$8*'СЕТ СН'!$F$9-'СЕТ СН'!$F$26</f>
        <v>1562.13975712</v>
      </c>
      <c r="F19" s="36">
        <f>SUMIFS(СВЦЭМ!$D$39:$D$782,СВЦЭМ!$A$39:$A$782,$A19,СВЦЭМ!$B$39:$B$782,F$11)+'СЕТ СН'!$F$14+СВЦЭМ!$D$10+'СЕТ СН'!$F$8*'СЕТ СН'!$F$9-'СЕТ СН'!$F$26</f>
        <v>1554.56336457</v>
      </c>
      <c r="G19" s="36">
        <f>SUMIFS(СВЦЭМ!$D$39:$D$782,СВЦЭМ!$A$39:$A$782,$A19,СВЦЭМ!$B$39:$B$782,G$11)+'СЕТ СН'!$F$14+СВЦЭМ!$D$10+'СЕТ СН'!$F$8*'СЕТ СН'!$F$9-'СЕТ СН'!$F$26</f>
        <v>1546.0041120999999</v>
      </c>
      <c r="H19" s="36">
        <f>SUMIFS(СВЦЭМ!$D$39:$D$782,СВЦЭМ!$A$39:$A$782,$A19,СВЦЭМ!$B$39:$B$782,H$11)+'СЕТ СН'!$F$14+СВЦЭМ!$D$10+'СЕТ СН'!$F$8*'СЕТ СН'!$F$9-'СЕТ СН'!$F$26</f>
        <v>1494.0478930700001</v>
      </c>
      <c r="I19" s="36">
        <f>SUMIFS(СВЦЭМ!$D$39:$D$782,СВЦЭМ!$A$39:$A$782,$A19,СВЦЭМ!$B$39:$B$782,I$11)+'СЕТ СН'!$F$14+СВЦЭМ!$D$10+'СЕТ СН'!$F$8*'СЕТ СН'!$F$9-'СЕТ СН'!$F$26</f>
        <v>1484.20385614</v>
      </c>
      <c r="J19" s="36">
        <f>SUMIFS(СВЦЭМ!$D$39:$D$782,СВЦЭМ!$A$39:$A$782,$A19,СВЦЭМ!$B$39:$B$782,J$11)+'СЕТ СН'!$F$14+СВЦЭМ!$D$10+'СЕТ СН'!$F$8*'СЕТ СН'!$F$9-'СЕТ СН'!$F$26</f>
        <v>1468.98399442</v>
      </c>
      <c r="K19" s="36">
        <f>SUMIFS(СВЦЭМ!$D$39:$D$782,СВЦЭМ!$A$39:$A$782,$A19,СВЦЭМ!$B$39:$B$782,K$11)+'СЕТ СН'!$F$14+СВЦЭМ!$D$10+'СЕТ СН'!$F$8*'СЕТ СН'!$F$9-'СЕТ СН'!$F$26</f>
        <v>1487.3932061600001</v>
      </c>
      <c r="L19" s="36">
        <f>SUMIFS(СВЦЭМ!$D$39:$D$782,СВЦЭМ!$A$39:$A$782,$A19,СВЦЭМ!$B$39:$B$782,L$11)+'СЕТ СН'!$F$14+СВЦЭМ!$D$10+'СЕТ СН'!$F$8*'СЕТ СН'!$F$9-'СЕТ СН'!$F$26</f>
        <v>1493.35702403</v>
      </c>
      <c r="M19" s="36">
        <f>SUMIFS(СВЦЭМ!$D$39:$D$782,СВЦЭМ!$A$39:$A$782,$A19,СВЦЭМ!$B$39:$B$782,M$11)+'СЕТ СН'!$F$14+СВЦЭМ!$D$10+'СЕТ СН'!$F$8*'СЕТ СН'!$F$9-'СЕТ СН'!$F$26</f>
        <v>1466.14984243</v>
      </c>
      <c r="N19" s="36">
        <f>SUMIFS(СВЦЭМ!$D$39:$D$782,СВЦЭМ!$A$39:$A$782,$A19,СВЦЭМ!$B$39:$B$782,N$11)+'СЕТ СН'!$F$14+СВЦЭМ!$D$10+'СЕТ СН'!$F$8*'СЕТ СН'!$F$9-'СЕТ СН'!$F$26</f>
        <v>1485.70470396</v>
      </c>
      <c r="O19" s="36">
        <f>SUMIFS(СВЦЭМ!$D$39:$D$782,СВЦЭМ!$A$39:$A$782,$A19,СВЦЭМ!$B$39:$B$782,O$11)+'СЕТ СН'!$F$14+СВЦЭМ!$D$10+'СЕТ СН'!$F$8*'СЕТ СН'!$F$9-'СЕТ СН'!$F$26</f>
        <v>1520.7067954199999</v>
      </c>
      <c r="P19" s="36">
        <f>SUMIFS(СВЦЭМ!$D$39:$D$782,СВЦЭМ!$A$39:$A$782,$A19,СВЦЭМ!$B$39:$B$782,P$11)+'СЕТ СН'!$F$14+СВЦЭМ!$D$10+'СЕТ СН'!$F$8*'СЕТ СН'!$F$9-'СЕТ СН'!$F$26</f>
        <v>1522.55985186</v>
      </c>
      <c r="Q19" s="36">
        <f>SUMIFS(СВЦЭМ!$D$39:$D$782,СВЦЭМ!$A$39:$A$782,$A19,СВЦЭМ!$B$39:$B$782,Q$11)+'СЕТ СН'!$F$14+СВЦЭМ!$D$10+'СЕТ СН'!$F$8*'СЕТ СН'!$F$9-'СЕТ СН'!$F$26</f>
        <v>1514.75552539</v>
      </c>
      <c r="R19" s="36">
        <f>SUMIFS(СВЦЭМ!$D$39:$D$782,СВЦЭМ!$A$39:$A$782,$A19,СВЦЭМ!$B$39:$B$782,R$11)+'СЕТ СН'!$F$14+СВЦЭМ!$D$10+'СЕТ СН'!$F$8*'СЕТ СН'!$F$9-'СЕТ СН'!$F$26</f>
        <v>1479.2529971700001</v>
      </c>
      <c r="S19" s="36">
        <f>SUMIFS(СВЦЭМ!$D$39:$D$782,СВЦЭМ!$A$39:$A$782,$A19,СВЦЭМ!$B$39:$B$782,S$11)+'СЕТ СН'!$F$14+СВЦЭМ!$D$10+'СЕТ СН'!$F$8*'СЕТ СН'!$F$9-'СЕТ СН'!$F$26</f>
        <v>1451.62720438</v>
      </c>
      <c r="T19" s="36">
        <f>SUMIFS(СВЦЭМ!$D$39:$D$782,СВЦЭМ!$A$39:$A$782,$A19,СВЦЭМ!$B$39:$B$782,T$11)+'СЕТ СН'!$F$14+СВЦЭМ!$D$10+'СЕТ СН'!$F$8*'СЕТ СН'!$F$9-'СЕТ СН'!$F$26</f>
        <v>1505.02483837</v>
      </c>
      <c r="U19" s="36">
        <f>SUMIFS(СВЦЭМ!$D$39:$D$782,СВЦЭМ!$A$39:$A$782,$A19,СВЦЭМ!$B$39:$B$782,U$11)+'СЕТ СН'!$F$14+СВЦЭМ!$D$10+'СЕТ СН'!$F$8*'СЕТ СН'!$F$9-'СЕТ СН'!$F$26</f>
        <v>1505.12329692</v>
      </c>
      <c r="V19" s="36">
        <f>SUMIFS(СВЦЭМ!$D$39:$D$782,СВЦЭМ!$A$39:$A$782,$A19,СВЦЭМ!$B$39:$B$782,V$11)+'СЕТ СН'!$F$14+СВЦЭМ!$D$10+'СЕТ СН'!$F$8*'СЕТ СН'!$F$9-'СЕТ СН'!$F$26</f>
        <v>1505.8037759700001</v>
      </c>
      <c r="W19" s="36">
        <f>SUMIFS(СВЦЭМ!$D$39:$D$782,СВЦЭМ!$A$39:$A$782,$A19,СВЦЭМ!$B$39:$B$782,W$11)+'СЕТ СН'!$F$14+СВЦЭМ!$D$10+'СЕТ СН'!$F$8*'СЕТ СН'!$F$9-'СЕТ СН'!$F$26</f>
        <v>1508.2116688999999</v>
      </c>
      <c r="X19" s="36">
        <f>SUMIFS(СВЦЭМ!$D$39:$D$782,СВЦЭМ!$A$39:$A$782,$A19,СВЦЭМ!$B$39:$B$782,X$11)+'СЕТ СН'!$F$14+СВЦЭМ!$D$10+'СЕТ СН'!$F$8*'СЕТ СН'!$F$9-'СЕТ СН'!$F$26</f>
        <v>1556.98167891</v>
      </c>
      <c r="Y19" s="36">
        <f>SUMIFS(СВЦЭМ!$D$39:$D$782,СВЦЭМ!$A$39:$A$782,$A19,СВЦЭМ!$B$39:$B$782,Y$11)+'СЕТ СН'!$F$14+СВЦЭМ!$D$10+'СЕТ СН'!$F$8*'СЕТ СН'!$F$9-'СЕТ СН'!$F$26</f>
        <v>1585.3157458799999</v>
      </c>
    </row>
    <row r="20" spans="1:25" ht="15.75" x14ac:dyDescent="0.2">
      <c r="A20" s="35">
        <f t="shared" si="0"/>
        <v>44570</v>
      </c>
      <c r="B20" s="36">
        <f>SUMIFS(СВЦЭМ!$D$39:$D$782,СВЦЭМ!$A$39:$A$782,$A20,СВЦЭМ!$B$39:$B$782,B$11)+'СЕТ СН'!$F$14+СВЦЭМ!$D$10+'СЕТ СН'!$F$8*'СЕТ СН'!$F$9-'СЕТ СН'!$F$26</f>
        <v>1513.93686841</v>
      </c>
      <c r="C20" s="36">
        <f>SUMIFS(СВЦЭМ!$D$39:$D$782,СВЦЭМ!$A$39:$A$782,$A20,СВЦЭМ!$B$39:$B$782,C$11)+'СЕТ СН'!$F$14+СВЦЭМ!$D$10+'СЕТ СН'!$F$8*'СЕТ СН'!$F$9-'СЕТ СН'!$F$26</f>
        <v>1533.85305741</v>
      </c>
      <c r="D20" s="36">
        <f>SUMIFS(СВЦЭМ!$D$39:$D$782,СВЦЭМ!$A$39:$A$782,$A20,СВЦЭМ!$B$39:$B$782,D$11)+'СЕТ СН'!$F$14+СВЦЭМ!$D$10+'СЕТ СН'!$F$8*'СЕТ СН'!$F$9-'СЕТ СН'!$F$26</f>
        <v>1590.9773345000001</v>
      </c>
      <c r="E20" s="36">
        <f>SUMIFS(СВЦЭМ!$D$39:$D$782,СВЦЭМ!$A$39:$A$782,$A20,СВЦЭМ!$B$39:$B$782,E$11)+'СЕТ СН'!$F$14+СВЦЭМ!$D$10+'СЕТ СН'!$F$8*'СЕТ СН'!$F$9-'СЕТ СН'!$F$26</f>
        <v>1588.87774534</v>
      </c>
      <c r="F20" s="36">
        <f>SUMIFS(СВЦЭМ!$D$39:$D$782,СВЦЭМ!$A$39:$A$782,$A20,СВЦЭМ!$B$39:$B$782,F$11)+'СЕТ СН'!$F$14+СВЦЭМ!$D$10+'СЕТ СН'!$F$8*'СЕТ СН'!$F$9-'СЕТ СН'!$F$26</f>
        <v>1589.3880276699999</v>
      </c>
      <c r="G20" s="36">
        <f>SUMIFS(СВЦЭМ!$D$39:$D$782,СВЦЭМ!$A$39:$A$782,$A20,СВЦЭМ!$B$39:$B$782,G$11)+'СЕТ СН'!$F$14+СВЦЭМ!$D$10+'СЕТ СН'!$F$8*'СЕТ СН'!$F$9-'СЕТ СН'!$F$26</f>
        <v>1586.3184272999999</v>
      </c>
      <c r="H20" s="36">
        <f>SUMIFS(СВЦЭМ!$D$39:$D$782,СВЦЭМ!$A$39:$A$782,$A20,СВЦЭМ!$B$39:$B$782,H$11)+'СЕТ СН'!$F$14+СВЦЭМ!$D$10+'СЕТ СН'!$F$8*'СЕТ СН'!$F$9-'СЕТ СН'!$F$26</f>
        <v>1553.8580197700001</v>
      </c>
      <c r="I20" s="36">
        <f>SUMIFS(СВЦЭМ!$D$39:$D$782,СВЦЭМ!$A$39:$A$782,$A20,СВЦЭМ!$B$39:$B$782,I$11)+'СЕТ СН'!$F$14+СВЦЭМ!$D$10+'СЕТ СН'!$F$8*'СЕТ СН'!$F$9-'СЕТ СН'!$F$26</f>
        <v>1561.2298760200001</v>
      </c>
      <c r="J20" s="36">
        <f>SUMIFS(СВЦЭМ!$D$39:$D$782,СВЦЭМ!$A$39:$A$782,$A20,СВЦЭМ!$B$39:$B$782,J$11)+'СЕТ СН'!$F$14+СВЦЭМ!$D$10+'СЕТ СН'!$F$8*'СЕТ СН'!$F$9-'СЕТ СН'!$F$26</f>
        <v>1533.9385509000001</v>
      </c>
      <c r="K20" s="36">
        <f>SUMIFS(СВЦЭМ!$D$39:$D$782,СВЦЭМ!$A$39:$A$782,$A20,СВЦЭМ!$B$39:$B$782,K$11)+'СЕТ СН'!$F$14+СВЦЭМ!$D$10+'СЕТ СН'!$F$8*'СЕТ СН'!$F$9-'СЕТ СН'!$F$26</f>
        <v>1501.91720983</v>
      </c>
      <c r="L20" s="36">
        <f>SUMIFS(СВЦЭМ!$D$39:$D$782,СВЦЭМ!$A$39:$A$782,$A20,СВЦЭМ!$B$39:$B$782,L$11)+'СЕТ СН'!$F$14+СВЦЭМ!$D$10+'СЕТ СН'!$F$8*'СЕТ СН'!$F$9-'СЕТ СН'!$F$26</f>
        <v>1508.7284178699999</v>
      </c>
      <c r="M20" s="36">
        <f>SUMIFS(СВЦЭМ!$D$39:$D$782,СВЦЭМ!$A$39:$A$782,$A20,СВЦЭМ!$B$39:$B$782,M$11)+'СЕТ СН'!$F$14+СВЦЭМ!$D$10+'СЕТ СН'!$F$8*'СЕТ СН'!$F$9-'СЕТ СН'!$F$26</f>
        <v>1511.8533151500001</v>
      </c>
      <c r="N20" s="36">
        <f>SUMIFS(СВЦЭМ!$D$39:$D$782,СВЦЭМ!$A$39:$A$782,$A20,СВЦЭМ!$B$39:$B$782,N$11)+'СЕТ СН'!$F$14+СВЦЭМ!$D$10+'СЕТ СН'!$F$8*'СЕТ СН'!$F$9-'СЕТ СН'!$F$26</f>
        <v>1532.7588194800001</v>
      </c>
      <c r="O20" s="36">
        <f>SUMIFS(СВЦЭМ!$D$39:$D$782,СВЦЭМ!$A$39:$A$782,$A20,СВЦЭМ!$B$39:$B$782,O$11)+'СЕТ СН'!$F$14+СВЦЭМ!$D$10+'СЕТ СН'!$F$8*'СЕТ СН'!$F$9-'СЕТ СН'!$F$26</f>
        <v>1561.8646449099999</v>
      </c>
      <c r="P20" s="36">
        <f>SUMIFS(СВЦЭМ!$D$39:$D$782,СВЦЭМ!$A$39:$A$782,$A20,СВЦЭМ!$B$39:$B$782,P$11)+'СЕТ СН'!$F$14+СВЦЭМ!$D$10+'СЕТ СН'!$F$8*'СЕТ СН'!$F$9-'СЕТ СН'!$F$26</f>
        <v>1556.0481750900001</v>
      </c>
      <c r="Q20" s="36">
        <f>SUMIFS(СВЦЭМ!$D$39:$D$782,СВЦЭМ!$A$39:$A$782,$A20,СВЦЭМ!$B$39:$B$782,Q$11)+'СЕТ СН'!$F$14+СВЦЭМ!$D$10+'СЕТ СН'!$F$8*'СЕТ СН'!$F$9-'СЕТ СН'!$F$26</f>
        <v>1556.84257127</v>
      </c>
      <c r="R20" s="36">
        <f>SUMIFS(СВЦЭМ!$D$39:$D$782,СВЦЭМ!$A$39:$A$782,$A20,СВЦЭМ!$B$39:$B$782,R$11)+'СЕТ СН'!$F$14+СВЦЭМ!$D$10+'СЕТ СН'!$F$8*'СЕТ СН'!$F$9-'СЕТ СН'!$F$26</f>
        <v>1528.0830767699999</v>
      </c>
      <c r="S20" s="36">
        <f>SUMIFS(СВЦЭМ!$D$39:$D$782,СВЦЭМ!$A$39:$A$782,$A20,СВЦЭМ!$B$39:$B$782,S$11)+'СЕТ СН'!$F$14+СВЦЭМ!$D$10+'СЕТ СН'!$F$8*'СЕТ СН'!$F$9-'СЕТ СН'!$F$26</f>
        <v>1495.4872551200001</v>
      </c>
      <c r="T20" s="36">
        <f>SUMIFS(СВЦЭМ!$D$39:$D$782,СВЦЭМ!$A$39:$A$782,$A20,СВЦЭМ!$B$39:$B$782,T$11)+'СЕТ СН'!$F$14+СВЦЭМ!$D$10+'СЕТ СН'!$F$8*'СЕТ СН'!$F$9-'СЕТ СН'!$F$26</f>
        <v>1498.36529406</v>
      </c>
      <c r="U20" s="36">
        <f>SUMIFS(СВЦЭМ!$D$39:$D$782,СВЦЭМ!$A$39:$A$782,$A20,СВЦЭМ!$B$39:$B$782,U$11)+'СЕТ СН'!$F$14+СВЦЭМ!$D$10+'СЕТ СН'!$F$8*'СЕТ СН'!$F$9-'СЕТ СН'!$F$26</f>
        <v>1513.78709336</v>
      </c>
      <c r="V20" s="36">
        <f>SUMIFS(СВЦЭМ!$D$39:$D$782,СВЦЭМ!$A$39:$A$782,$A20,СВЦЭМ!$B$39:$B$782,V$11)+'СЕТ СН'!$F$14+СВЦЭМ!$D$10+'СЕТ СН'!$F$8*'СЕТ СН'!$F$9-'СЕТ СН'!$F$26</f>
        <v>1510.0237164800001</v>
      </c>
      <c r="W20" s="36">
        <f>SUMIFS(СВЦЭМ!$D$39:$D$782,СВЦЭМ!$A$39:$A$782,$A20,СВЦЭМ!$B$39:$B$782,W$11)+'СЕТ СН'!$F$14+СВЦЭМ!$D$10+'СЕТ СН'!$F$8*'СЕТ СН'!$F$9-'СЕТ СН'!$F$26</f>
        <v>1522.1799645200001</v>
      </c>
      <c r="X20" s="36">
        <f>SUMIFS(СВЦЭМ!$D$39:$D$782,СВЦЭМ!$A$39:$A$782,$A20,СВЦЭМ!$B$39:$B$782,X$11)+'СЕТ СН'!$F$14+СВЦЭМ!$D$10+'СЕТ СН'!$F$8*'СЕТ СН'!$F$9-'СЕТ СН'!$F$26</f>
        <v>1528.7375730000001</v>
      </c>
      <c r="Y20" s="36">
        <f>SUMIFS(СВЦЭМ!$D$39:$D$782,СВЦЭМ!$A$39:$A$782,$A20,СВЦЭМ!$B$39:$B$782,Y$11)+'СЕТ СН'!$F$14+СВЦЭМ!$D$10+'СЕТ СН'!$F$8*'СЕТ СН'!$F$9-'СЕТ СН'!$F$26</f>
        <v>1568.87832667</v>
      </c>
    </row>
    <row r="21" spans="1:25" ht="15.75" x14ac:dyDescent="0.2">
      <c r="A21" s="35">
        <f t="shared" si="0"/>
        <v>44571</v>
      </c>
      <c r="B21" s="36">
        <f>SUMIFS(СВЦЭМ!$D$39:$D$782,СВЦЭМ!$A$39:$A$782,$A21,СВЦЭМ!$B$39:$B$782,B$11)+'СЕТ СН'!$F$14+СВЦЭМ!$D$10+'СЕТ СН'!$F$8*'СЕТ СН'!$F$9-'СЕТ СН'!$F$26</f>
        <v>1570.6363714399999</v>
      </c>
      <c r="C21" s="36">
        <f>SUMIFS(СВЦЭМ!$D$39:$D$782,СВЦЭМ!$A$39:$A$782,$A21,СВЦЭМ!$B$39:$B$782,C$11)+'СЕТ СН'!$F$14+СВЦЭМ!$D$10+'СЕТ СН'!$F$8*'СЕТ СН'!$F$9-'СЕТ СН'!$F$26</f>
        <v>1565.86748227</v>
      </c>
      <c r="D21" s="36">
        <f>SUMIFS(СВЦЭМ!$D$39:$D$782,СВЦЭМ!$A$39:$A$782,$A21,СВЦЭМ!$B$39:$B$782,D$11)+'СЕТ СН'!$F$14+СВЦЭМ!$D$10+'СЕТ СН'!$F$8*'СЕТ СН'!$F$9-'СЕТ СН'!$F$26</f>
        <v>1586.9107337</v>
      </c>
      <c r="E21" s="36">
        <f>SUMIFS(СВЦЭМ!$D$39:$D$782,СВЦЭМ!$A$39:$A$782,$A21,СВЦЭМ!$B$39:$B$782,E$11)+'СЕТ СН'!$F$14+СВЦЭМ!$D$10+'СЕТ СН'!$F$8*'СЕТ СН'!$F$9-'СЕТ СН'!$F$26</f>
        <v>1590.9287363599999</v>
      </c>
      <c r="F21" s="36">
        <f>SUMIFS(СВЦЭМ!$D$39:$D$782,СВЦЭМ!$A$39:$A$782,$A21,СВЦЭМ!$B$39:$B$782,F$11)+'СЕТ СН'!$F$14+СВЦЭМ!$D$10+'СЕТ СН'!$F$8*'СЕТ СН'!$F$9-'СЕТ СН'!$F$26</f>
        <v>1572.73463515</v>
      </c>
      <c r="G21" s="36">
        <f>SUMIFS(СВЦЭМ!$D$39:$D$782,СВЦЭМ!$A$39:$A$782,$A21,СВЦЭМ!$B$39:$B$782,G$11)+'СЕТ СН'!$F$14+СВЦЭМ!$D$10+'СЕТ СН'!$F$8*'СЕТ СН'!$F$9-'СЕТ СН'!$F$26</f>
        <v>1564.88680709</v>
      </c>
      <c r="H21" s="36">
        <f>SUMIFS(СВЦЭМ!$D$39:$D$782,СВЦЭМ!$A$39:$A$782,$A21,СВЦЭМ!$B$39:$B$782,H$11)+'СЕТ СН'!$F$14+СВЦЭМ!$D$10+'СЕТ СН'!$F$8*'СЕТ СН'!$F$9-'СЕТ СН'!$F$26</f>
        <v>1510.0864452600001</v>
      </c>
      <c r="I21" s="36">
        <f>SUMIFS(СВЦЭМ!$D$39:$D$782,СВЦЭМ!$A$39:$A$782,$A21,СВЦЭМ!$B$39:$B$782,I$11)+'СЕТ СН'!$F$14+СВЦЭМ!$D$10+'СЕТ СН'!$F$8*'СЕТ СН'!$F$9-'СЕТ СН'!$F$26</f>
        <v>1507.76107256</v>
      </c>
      <c r="J21" s="36">
        <f>SUMIFS(СВЦЭМ!$D$39:$D$782,СВЦЭМ!$A$39:$A$782,$A21,СВЦЭМ!$B$39:$B$782,J$11)+'СЕТ СН'!$F$14+СВЦЭМ!$D$10+'СЕТ СН'!$F$8*'СЕТ СН'!$F$9-'СЕТ СН'!$F$26</f>
        <v>1501.2668321900001</v>
      </c>
      <c r="K21" s="36">
        <f>SUMIFS(СВЦЭМ!$D$39:$D$782,СВЦЭМ!$A$39:$A$782,$A21,СВЦЭМ!$B$39:$B$782,K$11)+'СЕТ СН'!$F$14+СВЦЭМ!$D$10+'СЕТ СН'!$F$8*'СЕТ СН'!$F$9-'СЕТ СН'!$F$26</f>
        <v>1456.2107246400001</v>
      </c>
      <c r="L21" s="36">
        <f>SUMIFS(СВЦЭМ!$D$39:$D$782,СВЦЭМ!$A$39:$A$782,$A21,СВЦЭМ!$B$39:$B$782,L$11)+'СЕТ СН'!$F$14+СВЦЭМ!$D$10+'СЕТ СН'!$F$8*'СЕТ СН'!$F$9-'СЕТ СН'!$F$26</f>
        <v>1502.1445644600001</v>
      </c>
      <c r="M21" s="36">
        <f>SUMIFS(СВЦЭМ!$D$39:$D$782,СВЦЭМ!$A$39:$A$782,$A21,СВЦЭМ!$B$39:$B$782,M$11)+'СЕТ СН'!$F$14+СВЦЭМ!$D$10+'СЕТ СН'!$F$8*'СЕТ СН'!$F$9-'СЕТ СН'!$F$26</f>
        <v>1493.3106496800001</v>
      </c>
      <c r="N21" s="36">
        <f>SUMIFS(СВЦЭМ!$D$39:$D$782,СВЦЭМ!$A$39:$A$782,$A21,СВЦЭМ!$B$39:$B$782,N$11)+'СЕТ СН'!$F$14+СВЦЭМ!$D$10+'СЕТ СН'!$F$8*'СЕТ СН'!$F$9-'СЕТ СН'!$F$26</f>
        <v>1511.5679405400001</v>
      </c>
      <c r="O21" s="36">
        <f>SUMIFS(СВЦЭМ!$D$39:$D$782,СВЦЭМ!$A$39:$A$782,$A21,СВЦЭМ!$B$39:$B$782,O$11)+'СЕТ СН'!$F$14+СВЦЭМ!$D$10+'СЕТ СН'!$F$8*'СЕТ СН'!$F$9-'СЕТ СН'!$F$26</f>
        <v>1552.038393</v>
      </c>
      <c r="P21" s="36">
        <f>SUMIFS(СВЦЭМ!$D$39:$D$782,СВЦЭМ!$A$39:$A$782,$A21,СВЦЭМ!$B$39:$B$782,P$11)+'СЕТ СН'!$F$14+СВЦЭМ!$D$10+'СЕТ СН'!$F$8*'СЕТ СН'!$F$9-'СЕТ СН'!$F$26</f>
        <v>1554.1247426899999</v>
      </c>
      <c r="Q21" s="36">
        <f>SUMIFS(СВЦЭМ!$D$39:$D$782,СВЦЭМ!$A$39:$A$782,$A21,СВЦЭМ!$B$39:$B$782,Q$11)+'СЕТ СН'!$F$14+СВЦЭМ!$D$10+'СЕТ СН'!$F$8*'СЕТ СН'!$F$9-'СЕТ СН'!$F$26</f>
        <v>1535.8807132100001</v>
      </c>
      <c r="R21" s="36">
        <f>SUMIFS(СВЦЭМ!$D$39:$D$782,СВЦЭМ!$A$39:$A$782,$A21,СВЦЭМ!$B$39:$B$782,R$11)+'СЕТ СН'!$F$14+СВЦЭМ!$D$10+'СЕТ СН'!$F$8*'СЕТ СН'!$F$9-'СЕТ СН'!$F$26</f>
        <v>1506.1764646199999</v>
      </c>
      <c r="S21" s="36">
        <f>SUMIFS(СВЦЭМ!$D$39:$D$782,СВЦЭМ!$A$39:$A$782,$A21,СВЦЭМ!$B$39:$B$782,S$11)+'СЕТ СН'!$F$14+СВЦЭМ!$D$10+'СЕТ СН'!$F$8*'СЕТ СН'!$F$9-'СЕТ СН'!$F$26</f>
        <v>1470.7316050700001</v>
      </c>
      <c r="T21" s="36">
        <f>SUMIFS(СВЦЭМ!$D$39:$D$782,СВЦЭМ!$A$39:$A$782,$A21,СВЦЭМ!$B$39:$B$782,T$11)+'СЕТ СН'!$F$14+СВЦЭМ!$D$10+'СЕТ СН'!$F$8*'СЕТ СН'!$F$9-'СЕТ СН'!$F$26</f>
        <v>1460.2750545599999</v>
      </c>
      <c r="U21" s="36">
        <f>SUMIFS(СВЦЭМ!$D$39:$D$782,СВЦЭМ!$A$39:$A$782,$A21,СВЦЭМ!$B$39:$B$782,U$11)+'СЕТ СН'!$F$14+СВЦЭМ!$D$10+'СЕТ СН'!$F$8*'СЕТ СН'!$F$9-'СЕТ СН'!$F$26</f>
        <v>1469.57192164</v>
      </c>
      <c r="V21" s="36">
        <f>SUMIFS(СВЦЭМ!$D$39:$D$782,СВЦЭМ!$A$39:$A$782,$A21,СВЦЭМ!$B$39:$B$782,V$11)+'СЕТ СН'!$F$14+СВЦЭМ!$D$10+'СЕТ СН'!$F$8*'СЕТ СН'!$F$9-'СЕТ СН'!$F$26</f>
        <v>1512.96349706</v>
      </c>
      <c r="W21" s="36">
        <f>SUMIFS(СВЦЭМ!$D$39:$D$782,СВЦЭМ!$A$39:$A$782,$A21,СВЦЭМ!$B$39:$B$782,W$11)+'СЕТ СН'!$F$14+СВЦЭМ!$D$10+'СЕТ СН'!$F$8*'СЕТ СН'!$F$9-'СЕТ СН'!$F$26</f>
        <v>1509.4070071399999</v>
      </c>
      <c r="X21" s="36">
        <f>SUMIFS(СВЦЭМ!$D$39:$D$782,СВЦЭМ!$A$39:$A$782,$A21,СВЦЭМ!$B$39:$B$782,X$11)+'СЕТ СН'!$F$14+СВЦЭМ!$D$10+'СЕТ СН'!$F$8*'СЕТ СН'!$F$9-'СЕТ СН'!$F$26</f>
        <v>1522.5468336500001</v>
      </c>
      <c r="Y21" s="36">
        <f>SUMIFS(СВЦЭМ!$D$39:$D$782,СВЦЭМ!$A$39:$A$782,$A21,СВЦЭМ!$B$39:$B$782,Y$11)+'СЕТ СН'!$F$14+СВЦЭМ!$D$10+'СЕТ СН'!$F$8*'СЕТ СН'!$F$9-'СЕТ СН'!$F$26</f>
        <v>1549.9305108000001</v>
      </c>
    </row>
    <row r="22" spans="1:25" ht="15.75" x14ac:dyDescent="0.2">
      <c r="A22" s="35">
        <f t="shared" si="0"/>
        <v>44572</v>
      </c>
      <c r="B22" s="36">
        <f>SUMIFS(СВЦЭМ!$D$39:$D$782,СВЦЭМ!$A$39:$A$782,$A22,СВЦЭМ!$B$39:$B$782,B$11)+'СЕТ СН'!$F$14+СВЦЭМ!$D$10+'СЕТ СН'!$F$8*'СЕТ СН'!$F$9-'СЕТ СН'!$F$26</f>
        <v>1563.94588557</v>
      </c>
      <c r="C22" s="36">
        <f>SUMIFS(СВЦЭМ!$D$39:$D$782,СВЦЭМ!$A$39:$A$782,$A22,СВЦЭМ!$B$39:$B$782,C$11)+'СЕТ СН'!$F$14+СВЦЭМ!$D$10+'СЕТ СН'!$F$8*'СЕТ СН'!$F$9-'СЕТ СН'!$F$26</f>
        <v>1589.5328671</v>
      </c>
      <c r="D22" s="36">
        <f>SUMIFS(СВЦЭМ!$D$39:$D$782,СВЦЭМ!$A$39:$A$782,$A22,СВЦЭМ!$B$39:$B$782,D$11)+'СЕТ СН'!$F$14+СВЦЭМ!$D$10+'СЕТ СН'!$F$8*'СЕТ СН'!$F$9-'СЕТ СН'!$F$26</f>
        <v>1625.9304472399999</v>
      </c>
      <c r="E22" s="36">
        <f>SUMIFS(СВЦЭМ!$D$39:$D$782,СВЦЭМ!$A$39:$A$782,$A22,СВЦЭМ!$B$39:$B$782,E$11)+'СЕТ СН'!$F$14+СВЦЭМ!$D$10+'СЕТ СН'!$F$8*'СЕТ СН'!$F$9-'СЕТ СН'!$F$26</f>
        <v>1613.8286272800001</v>
      </c>
      <c r="F22" s="36">
        <f>SUMIFS(СВЦЭМ!$D$39:$D$782,СВЦЭМ!$A$39:$A$782,$A22,СВЦЭМ!$B$39:$B$782,F$11)+'СЕТ СН'!$F$14+СВЦЭМ!$D$10+'СЕТ СН'!$F$8*'СЕТ СН'!$F$9-'СЕТ СН'!$F$26</f>
        <v>1600.10402815</v>
      </c>
      <c r="G22" s="36">
        <f>SUMIFS(СВЦЭМ!$D$39:$D$782,СВЦЭМ!$A$39:$A$782,$A22,СВЦЭМ!$B$39:$B$782,G$11)+'СЕТ СН'!$F$14+СВЦЭМ!$D$10+'СЕТ СН'!$F$8*'СЕТ СН'!$F$9-'СЕТ СН'!$F$26</f>
        <v>1577.56867274</v>
      </c>
      <c r="H22" s="36">
        <f>SUMIFS(СВЦЭМ!$D$39:$D$782,СВЦЭМ!$A$39:$A$782,$A22,СВЦЭМ!$B$39:$B$782,H$11)+'СЕТ СН'!$F$14+СВЦЭМ!$D$10+'СЕТ СН'!$F$8*'СЕТ СН'!$F$9-'СЕТ СН'!$F$26</f>
        <v>1520.25509575</v>
      </c>
      <c r="I22" s="36">
        <f>SUMIFS(СВЦЭМ!$D$39:$D$782,СВЦЭМ!$A$39:$A$782,$A22,СВЦЭМ!$B$39:$B$782,I$11)+'СЕТ СН'!$F$14+СВЦЭМ!$D$10+'СЕТ СН'!$F$8*'СЕТ СН'!$F$9-'СЕТ СН'!$F$26</f>
        <v>1515.2750060599999</v>
      </c>
      <c r="J22" s="36">
        <f>SUMIFS(СВЦЭМ!$D$39:$D$782,СВЦЭМ!$A$39:$A$782,$A22,СВЦЭМ!$B$39:$B$782,J$11)+'СЕТ СН'!$F$14+СВЦЭМ!$D$10+'СЕТ СН'!$F$8*'СЕТ СН'!$F$9-'СЕТ СН'!$F$26</f>
        <v>1495.0004980000001</v>
      </c>
      <c r="K22" s="36">
        <f>SUMIFS(СВЦЭМ!$D$39:$D$782,СВЦЭМ!$A$39:$A$782,$A22,СВЦЭМ!$B$39:$B$782,K$11)+'СЕТ СН'!$F$14+СВЦЭМ!$D$10+'СЕТ СН'!$F$8*'СЕТ СН'!$F$9-'СЕТ СН'!$F$26</f>
        <v>1477.74246601</v>
      </c>
      <c r="L22" s="36">
        <f>SUMIFS(СВЦЭМ!$D$39:$D$782,СВЦЭМ!$A$39:$A$782,$A22,СВЦЭМ!$B$39:$B$782,L$11)+'СЕТ СН'!$F$14+СВЦЭМ!$D$10+'СЕТ СН'!$F$8*'СЕТ СН'!$F$9-'СЕТ СН'!$F$26</f>
        <v>1478.82232991</v>
      </c>
      <c r="M22" s="36">
        <f>SUMIFS(СВЦЭМ!$D$39:$D$782,СВЦЭМ!$A$39:$A$782,$A22,СВЦЭМ!$B$39:$B$782,M$11)+'СЕТ СН'!$F$14+СВЦЭМ!$D$10+'СЕТ СН'!$F$8*'СЕТ СН'!$F$9-'СЕТ СН'!$F$26</f>
        <v>1481.99350897</v>
      </c>
      <c r="N22" s="36">
        <f>SUMIFS(СВЦЭМ!$D$39:$D$782,СВЦЭМ!$A$39:$A$782,$A22,СВЦЭМ!$B$39:$B$782,N$11)+'СЕТ СН'!$F$14+СВЦЭМ!$D$10+'СЕТ СН'!$F$8*'СЕТ СН'!$F$9-'СЕТ СН'!$F$26</f>
        <v>1498.4551465100001</v>
      </c>
      <c r="O22" s="36">
        <f>SUMIFS(СВЦЭМ!$D$39:$D$782,СВЦЭМ!$A$39:$A$782,$A22,СВЦЭМ!$B$39:$B$782,O$11)+'СЕТ СН'!$F$14+СВЦЭМ!$D$10+'СЕТ СН'!$F$8*'СЕТ СН'!$F$9-'СЕТ СН'!$F$26</f>
        <v>1534.3716387100001</v>
      </c>
      <c r="P22" s="36">
        <f>SUMIFS(СВЦЭМ!$D$39:$D$782,СВЦЭМ!$A$39:$A$782,$A22,СВЦЭМ!$B$39:$B$782,P$11)+'СЕТ СН'!$F$14+СВЦЭМ!$D$10+'СЕТ СН'!$F$8*'СЕТ СН'!$F$9-'СЕТ СН'!$F$26</f>
        <v>1538.46259414</v>
      </c>
      <c r="Q22" s="36">
        <f>SUMIFS(СВЦЭМ!$D$39:$D$782,СВЦЭМ!$A$39:$A$782,$A22,СВЦЭМ!$B$39:$B$782,Q$11)+'СЕТ СН'!$F$14+СВЦЭМ!$D$10+'СЕТ СН'!$F$8*'СЕТ СН'!$F$9-'СЕТ СН'!$F$26</f>
        <v>1541.1619686399999</v>
      </c>
      <c r="R22" s="36">
        <f>SUMIFS(СВЦЭМ!$D$39:$D$782,СВЦЭМ!$A$39:$A$782,$A22,СВЦЭМ!$B$39:$B$782,R$11)+'СЕТ СН'!$F$14+СВЦЭМ!$D$10+'СЕТ СН'!$F$8*'СЕТ СН'!$F$9-'СЕТ СН'!$F$26</f>
        <v>1496.6114691099999</v>
      </c>
      <c r="S22" s="36">
        <f>SUMIFS(СВЦЭМ!$D$39:$D$782,СВЦЭМ!$A$39:$A$782,$A22,СВЦЭМ!$B$39:$B$782,S$11)+'СЕТ СН'!$F$14+СВЦЭМ!$D$10+'СЕТ СН'!$F$8*'СЕТ СН'!$F$9-'СЕТ СН'!$F$26</f>
        <v>1457.6790842299999</v>
      </c>
      <c r="T22" s="36">
        <f>SUMIFS(СВЦЭМ!$D$39:$D$782,СВЦЭМ!$A$39:$A$782,$A22,СВЦЭМ!$B$39:$B$782,T$11)+'СЕТ СН'!$F$14+СВЦЭМ!$D$10+'СЕТ СН'!$F$8*'СЕТ СН'!$F$9-'СЕТ СН'!$F$26</f>
        <v>1451.49092567</v>
      </c>
      <c r="U22" s="36">
        <f>SUMIFS(СВЦЭМ!$D$39:$D$782,СВЦЭМ!$A$39:$A$782,$A22,СВЦЭМ!$B$39:$B$782,U$11)+'СЕТ СН'!$F$14+СВЦЭМ!$D$10+'СЕТ СН'!$F$8*'СЕТ СН'!$F$9-'СЕТ СН'!$F$26</f>
        <v>1467.6926634399999</v>
      </c>
      <c r="V22" s="36">
        <f>SUMIFS(СВЦЭМ!$D$39:$D$782,СВЦЭМ!$A$39:$A$782,$A22,СВЦЭМ!$B$39:$B$782,V$11)+'СЕТ СН'!$F$14+СВЦЭМ!$D$10+'СЕТ СН'!$F$8*'СЕТ СН'!$F$9-'СЕТ СН'!$F$26</f>
        <v>1494.1922406200001</v>
      </c>
      <c r="W22" s="36">
        <f>SUMIFS(СВЦЭМ!$D$39:$D$782,СВЦЭМ!$A$39:$A$782,$A22,СВЦЭМ!$B$39:$B$782,W$11)+'СЕТ СН'!$F$14+СВЦЭМ!$D$10+'СЕТ СН'!$F$8*'СЕТ СН'!$F$9-'СЕТ СН'!$F$26</f>
        <v>1522.4604499899999</v>
      </c>
      <c r="X22" s="36">
        <f>SUMIFS(СВЦЭМ!$D$39:$D$782,СВЦЭМ!$A$39:$A$782,$A22,СВЦЭМ!$B$39:$B$782,X$11)+'СЕТ СН'!$F$14+СВЦЭМ!$D$10+'СЕТ СН'!$F$8*'СЕТ СН'!$F$9-'СЕТ СН'!$F$26</f>
        <v>1542.75821541</v>
      </c>
      <c r="Y22" s="36">
        <f>SUMIFS(СВЦЭМ!$D$39:$D$782,СВЦЭМ!$A$39:$A$782,$A22,СВЦЭМ!$B$39:$B$782,Y$11)+'СЕТ СН'!$F$14+СВЦЭМ!$D$10+'СЕТ СН'!$F$8*'СЕТ СН'!$F$9-'СЕТ СН'!$F$26</f>
        <v>1567.8449232299999</v>
      </c>
    </row>
    <row r="23" spans="1:25" ht="15.75" x14ac:dyDescent="0.2">
      <c r="A23" s="35">
        <f t="shared" si="0"/>
        <v>44573</v>
      </c>
      <c r="B23" s="36">
        <f>SUMIFS(СВЦЭМ!$D$39:$D$782,СВЦЭМ!$A$39:$A$782,$A23,СВЦЭМ!$B$39:$B$782,B$11)+'СЕТ СН'!$F$14+СВЦЭМ!$D$10+'СЕТ СН'!$F$8*'СЕТ СН'!$F$9-'СЕТ СН'!$F$26</f>
        <v>1570.5352019700001</v>
      </c>
      <c r="C23" s="36">
        <f>SUMIFS(СВЦЭМ!$D$39:$D$782,СВЦЭМ!$A$39:$A$782,$A23,СВЦЭМ!$B$39:$B$782,C$11)+'СЕТ СН'!$F$14+СВЦЭМ!$D$10+'СЕТ СН'!$F$8*'СЕТ СН'!$F$9-'СЕТ СН'!$F$26</f>
        <v>1584.82630369</v>
      </c>
      <c r="D23" s="36">
        <f>SUMIFS(СВЦЭМ!$D$39:$D$782,СВЦЭМ!$A$39:$A$782,$A23,СВЦЭМ!$B$39:$B$782,D$11)+'СЕТ СН'!$F$14+СВЦЭМ!$D$10+'СЕТ СН'!$F$8*'СЕТ СН'!$F$9-'СЕТ СН'!$F$26</f>
        <v>1603.3220245499999</v>
      </c>
      <c r="E23" s="36">
        <f>SUMIFS(СВЦЭМ!$D$39:$D$782,СВЦЭМ!$A$39:$A$782,$A23,СВЦЭМ!$B$39:$B$782,E$11)+'СЕТ СН'!$F$14+СВЦЭМ!$D$10+'СЕТ СН'!$F$8*'СЕТ СН'!$F$9-'СЕТ СН'!$F$26</f>
        <v>1608.72028082</v>
      </c>
      <c r="F23" s="36">
        <f>SUMIFS(СВЦЭМ!$D$39:$D$782,СВЦЭМ!$A$39:$A$782,$A23,СВЦЭМ!$B$39:$B$782,F$11)+'СЕТ СН'!$F$14+СВЦЭМ!$D$10+'СЕТ СН'!$F$8*'СЕТ СН'!$F$9-'СЕТ СН'!$F$26</f>
        <v>1595.5705462200001</v>
      </c>
      <c r="G23" s="36">
        <f>SUMIFS(СВЦЭМ!$D$39:$D$782,СВЦЭМ!$A$39:$A$782,$A23,СВЦЭМ!$B$39:$B$782,G$11)+'СЕТ СН'!$F$14+СВЦЭМ!$D$10+'СЕТ СН'!$F$8*'СЕТ СН'!$F$9-'СЕТ СН'!$F$26</f>
        <v>1559.38346136</v>
      </c>
      <c r="H23" s="36">
        <f>SUMIFS(СВЦЭМ!$D$39:$D$782,СВЦЭМ!$A$39:$A$782,$A23,СВЦЭМ!$B$39:$B$782,H$11)+'СЕТ СН'!$F$14+СВЦЭМ!$D$10+'СЕТ СН'!$F$8*'СЕТ СН'!$F$9-'СЕТ СН'!$F$26</f>
        <v>1500.3655373199999</v>
      </c>
      <c r="I23" s="36">
        <f>SUMIFS(СВЦЭМ!$D$39:$D$782,СВЦЭМ!$A$39:$A$782,$A23,СВЦЭМ!$B$39:$B$782,I$11)+'СЕТ СН'!$F$14+СВЦЭМ!$D$10+'СЕТ СН'!$F$8*'СЕТ СН'!$F$9-'СЕТ СН'!$F$26</f>
        <v>1513.1612900299999</v>
      </c>
      <c r="J23" s="36">
        <f>SUMIFS(СВЦЭМ!$D$39:$D$782,СВЦЭМ!$A$39:$A$782,$A23,СВЦЭМ!$B$39:$B$782,J$11)+'СЕТ СН'!$F$14+СВЦЭМ!$D$10+'СЕТ СН'!$F$8*'СЕТ СН'!$F$9-'СЕТ СН'!$F$26</f>
        <v>1491.8223293799999</v>
      </c>
      <c r="K23" s="36">
        <f>SUMIFS(СВЦЭМ!$D$39:$D$782,СВЦЭМ!$A$39:$A$782,$A23,СВЦЭМ!$B$39:$B$782,K$11)+'СЕТ СН'!$F$14+СВЦЭМ!$D$10+'СЕТ СН'!$F$8*'СЕТ СН'!$F$9-'СЕТ СН'!$F$26</f>
        <v>1495.27318917</v>
      </c>
      <c r="L23" s="36">
        <f>SUMIFS(СВЦЭМ!$D$39:$D$782,СВЦЭМ!$A$39:$A$782,$A23,СВЦЭМ!$B$39:$B$782,L$11)+'СЕТ СН'!$F$14+СВЦЭМ!$D$10+'СЕТ СН'!$F$8*'СЕТ СН'!$F$9-'СЕТ СН'!$F$26</f>
        <v>1498.1382760900001</v>
      </c>
      <c r="M23" s="36">
        <f>SUMIFS(СВЦЭМ!$D$39:$D$782,СВЦЭМ!$A$39:$A$782,$A23,СВЦЭМ!$B$39:$B$782,M$11)+'СЕТ СН'!$F$14+СВЦЭМ!$D$10+'СЕТ СН'!$F$8*'СЕТ СН'!$F$9-'СЕТ СН'!$F$26</f>
        <v>1495.24877642</v>
      </c>
      <c r="N23" s="36">
        <f>SUMIFS(СВЦЭМ!$D$39:$D$782,СВЦЭМ!$A$39:$A$782,$A23,СВЦЭМ!$B$39:$B$782,N$11)+'СЕТ СН'!$F$14+СВЦЭМ!$D$10+'СЕТ СН'!$F$8*'СЕТ СН'!$F$9-'СЕТ СН'!$F$26</f>
        <v>1518.1194791</v>
      </c>
      <c r="O23" s="36">
        <f>SUMIFS(СВЦЭМ!$D$39:$D$782,СВЦЭМ!$A$39:$A$782,$A23,СВЦЭМ!$B$39:$B$782,O$11)+'СЕТ СН'!$F$14+СВЦЭМ!$D$10+'СЕТ СН'!$F$8*'СЕТ СН'!$F$9-'СЕТ СН'!$F$26</f>
        <v>1552.54088935</v>
      </c>
      <c r="P23" s="36">
        <f>SUMIFS(СВЦЭМ!$D$39:$D$782,СВЦЭМ!$A$39:$A$782,$A23,СВЦЭМ!$B$39:$B$782,P$11)+'СЕТ СН'!$F$14+СВЦЭМ!$D$10+'СЕТ СН'!$F$8*'СЕТ СН'!$F$9-'СЕТ СН'!$F$26</f>
        <v>1561.2061660300001</v>
      </c>
      <c r="Q23" s="36">
        <f>SUMIFS(СВЦЭМ!$D$39:$D$782,СВЦЭМ!$A$39:$A$782,$A23,СВЦЭМ!$B$39:$B$782,Q$11)+'СЕТ СН'!$F$14+СВЦЭМ!$D$10+'СЕТ СН'!$F$8*'СЕТ СН'!$F$9-'СЕТ СН'!$F$26</f>
        <v>1560.1552390899999</v>
      </c>
      <c r="R23" s="36">
        <f>SUMIFS(СВЦЭМ!$D$39:$D$782,СВЦЭМ!$A$39:$A$782,$A23,СВЦЭМ!$B$39:$B$782,R$11)+'СЕТ СН'!$F$14+СВЦЭМ!$D$10+'СЕТ СН'!$F$8*'СЕТ СН'!$F$9-'СЕТ СН'!$F$26</f>
        <v>1508.0081007000001</v>
      </c>
      <c r="S23" s="36">
        <f>SUMIFS(СВЦЭМ!$D$39:$D$782,СВЦЭМ!$A$39:$A$782,$A23,СВЦЭМ!$B$39:$B$782,S$11)+'СЕТ СН'!$F$14+СВЦЭМ!$D$10+'СЕТ СН'!$F$8*'СЕТ СН'!$F$9-'СЕТ СН'!$F$26</f>
        <v>1463.93972665</v>
      </c>
      <c r="T23" s="36">
        <f>SUMIFS(СВЦЭМ!$D$39:$D$782,СВЦЭМ!$A$39:$A$782,$A23,СВЦЭМ!$B$39:$B$782,T$11)+'СЕТ СН'!$F$14+СВЦЭМ!$D$10+'СЕТ СН'!$F$8*'СЕТ СН'!$F$9-'СЕТ СН'!$F$26</f>
        <v>1468.5300810599999</v>
      </c>
      <c r="U23" s="36">
        <f>SUMIFS(СВЦЭМ!$D$39:$D$782,СВЦЭМ!$A$39:$A$782,$A23,СВЦЭМ!$B$39:$B$782,U$11)+'СЕТ СН'!$F$14+СВЦЭМ!$D$10+'СЕТ СН'!$F$8*'СЕТ СН'!$F$9-'СЕТ СН'!$F$26</f>
        <v>1484.15243588</v>
      </c>
      <c r="V23" s="36">
        <f>SUMIFS(СВЦЭМ!$D$39:$D$782,СВЦЭМ!$A$39:$A$782,$A23,СВЦЭМ!$B$39:$B$782,V$11)+'СЕТ СН'!$F$14+СВЦЭМ!$D$10+'СЕТ СН'!$F$8*'СЕТ СН'!$F$9-'СЕТ СН'!$F$26</f>
        <v>1498.8134437199999</v>
      </c>
      <c r="W23" s="36">
        <f>SUMIFS(СВЦЭМ!$D$39:$D$782,СВЦЭМ!$A$39:$A$782,$A23,СВЦЭМ!$B$39:$B$782,W$11)+'СЕТ СН'!$F$14+СВЦЭМ!$D$10+'СЕТ СН'!$F$8*'СЕТ СН'!$F$9-'СЕТ СН'!$F$26</f>
        <v>1518.3691864800001</v>
      </c>
      <c r="X23" s="36">
        <f>SUMIFS(СВЦЭМ!$D$39:$D$782,СВЦЭМ!$A$39:$A$782,$A23,СВЦЭМ!$B$39:$B$782,X$11)+'СЕТ СН'!$F$14+СВЦЭМ!$D$10+'СЕТ СН'!$F$8*'СЕТ СН'!$F$9-'СЕТ СН'!$F$26</f>
        <v>1537.2657585100001</v>
      </c>
      <c r="Y23" s="36">
        <f>SUMIFS(СВЦЭМ!$D$39:$D$782,СВЦЭМ!$A$39:$A$782,$A23,СВЦЭМ!$B$39:$B$782,Y$11)+'СЕТ СН'!$F$14+СВЦЭМ!$D$10+'СЕТ СН'!$F$8*'СЕТ СН'!$F$9-'СЕТ СН'!$F$26</f>
        <v>1550.13310228</v>
      </c>
    </row>
    <row r="24" spans="1:25" ht="15.75" x14ac:dyDescent="0.2">
      <c r="A24" s="35">
        <f t="shared" si="0"/>
        <v>44574</v>
      </c>
      <c r="B24" s="36">
        <f>SUMIFS(СВЦЭМ!$D$39:$D$782,СВЦЭМ!$A$39:$A$782,$A24,СВЦЭМ!$B$39:$B$782,B$11)+'СЕТ СН'!$F$14+СВЦЭМ!$D$10+'СЕТ СН'!$F$8*'СЕТ СН'!$F$9-'СЕТ СН'!$F$26</f>
        <v>1592.1896830999999</v>
      </c>
      <c r="C24" s="36">
        <f>SUMIFS(СВЦЭМ!$D$39:$D$782,СВЦЭМ!$A$39:$A$782,$A24,СВЦЭМ!$B$39:$B$782,C$11)+'СЕТ СН'!$F$14+СВЦЭМ!$D$10+'СЕТ СН'!$F$8*'СЕТ СН'!$F$9-'СЕТ СН'!$F$26</f>
        <v>1611.0281416</v>
      </c>
      <c r="D24" s="36">
        <f>SUMIFS(СВЦЭМ!$D$39:$D$782,СВЦЭМ!$A$39:$A$782,$A24,СВЦЭМ!$B$39:$B$782,D$11)+'СЕТ СН'!$F$14+СВЦЭМ!$D$10+'СЕТ СН'!$F$8*'СЕТ СН'!$F$9-'СЕТ СН'!$F$26</f>
        <v>1612.61622794</v>
      </c>
      <c r="E24" s="36">
        <f>SUMIFS(СВЦЭМ!$D$39:$D$782,СВЦЭМ!$A$39:$A$782,$A24,СВЦЭМ!$B$39:$B$782,E$11)+'СЕТ СН'!$F$14+СВЦЭМ!$D$10+'СЕТ СН'!$F$8*'СЕТ СН'!$F$9-'СЕТ СН'!$F$26</f>
        <v>1617.1637689199999</v>
      </c>
      <c r="F24" s="36">
        <f>SUMIFS(СВЦЭМ!$D$39:$D$782,СВЦЭМ!$A$39:$A$782,$A24,СВЦЭМ!$B$39:$B$782,F$11)+'СЕТ СН'!$F$14+СВЦЭМ!$D$10+'СЕТ СН'!$F$8*'СЕТ СН'!$F$9-'СЕТ СН'!$F$26</f>
        <v>1609.8112109799999</v>
      </c>
      <c r="G24" s="36">
        <f>SUMIFS(СВЦЭМ!$D$39:$D$782,СВЦЭМ!$A$39:$A$782,$A24,СВЦЭМ!$B$39:$B$782,G$11)+'СЕТ СН'!$F$14+СВЦЭМ!$D$10+'СЕТ СН'!$F$8*'СЕТ СН'!$F$9-'СЕТ СН'!$F$26</f>
        <v>1557.23107003</v>
      </c>
      <c r="H24" s="36">
        <f>SUMIFS(СВЦЭМ!$D$39:$D$782,СВЦЭМ!$A$39:$A$782,$A24,СВЦЭМ!$B$39:$B$782,H$11)+'СЕТ СН'!$F$14+СВЦЭМ!$D$10+'СЕТ СН'!$F$8*'СЕТ СН'!$F$9-'СЕТ СН'!$F$26</f>
        <v>1512.46420111</v>
      </c>
      <c r="I24" s="36">
        <f>SUMIFS(СВЦЭМ!$D$39:$D$782,СВЦЭМ!$A$39:$A$782,$A24,СВЦЭМ!$B$39:$B$782,I$11)+'СЕТ СН'!$F$14+СВЦЭМ!$D$10+'СЕТ СН'!$F$8*'СЕТ СН'!$F$9-'СЕТ СН'!$F$26</f>
        <v>1511.4014236999999</v>
      </c>
      <c r="J24" s="36">
        <f>SUMIFS(СВЦЭМ!$D$39:$D$782,СВЦЭМ!$A$39:$A$782,$A24,СВЦЭМ!$B$39:$B$782,J$11)+'СЕТ СН'!$F$14+СВЦЭМ!$D$10+'СЕТ СН'!$F$8*'СЕТ СН'!$F$9-'СЕТ СН'!$F$26</f>
        <v>1508.19182518</v>
      </c>
      <c r="K24" s="36">
        <f>SUMIFS(СВЦЭМ!$D$39:$D$782,СВЦЭМ!$A$39:$A$782,$A24,СВЦЭМ!$B$39:$B$782,K$11)+'СЕТ СН'!$F$14+СВЦЭМ!$D$10+'СЕТ СН'!$F$8*'СЕТ СН'!$F$9-'СЕТ СН'!$F$26</f>
        <v>1500.35585618</v>
      </c>
      <c r="L24" s="36">
        <f>SUMIFS(СВЦЭМ!$D$39:$D$782,СВЦЭМ!$A$39:$A$782,$A24,СВЦЭМ!$B$39:$B$782,L$11)+'СЕТ СН'!$F$14+СВЦЭМ!$D$10+'СЕТ СН'!$F$8*'СЕТ СН'!$F$9-'СЕТ СН'!$F$26</f>
        <v>1503.3056226799999</v>
      </c>
      <c r="M24" s="36">
        <f>SUMIFS(СВЦЭМ!$D$39:$D$782,СВЦЭМ!$A$39:$A$782,$A24,СВЦЭМ!$B$39:$B$782,M$11)+'СЕТ СН'!$F$14+СВЦЭМ!$D$10+'СЕТ СН'!$F$8*'СЕТ СН'!$F$9-'СЕТ СН'!$F$26</f>
        <v>1523.6903010999999</v>
      </c>
      <c r="N24" s="36">
        <f>SUMIFS(СВЦЭМ!$D$39:$D$782,СВЦЭМ!$A$39:$A$782,$A24,СВЦЭМ!$B$39:$B$782,N$11)+'СЕТ СН'!$F$14+СВЦЭМ!$D$10+'СЕТ СН'!$F$8*'СЕТ СН'!$F$9-'СЕТ СН'!$F$26</f>
        <v>1539.80679431</v>
      </c>
      <c r="O24" s="36">
        <f>SUMIFS(СВЦЭМ!$D$39:$D$782,СВЦЭМ!$A$39:$A$782,$A24,СВЦЭМ!$B$39:$B$782,O$11)+'СЕТ СН'!$F$14+СВЦЭМ!$D$10+'СЕТ СН'!$F$8*'СЕТ СН'!$F$9-'СЕТ СН'!$F$26</f>
        <v>1576.80345134</v>
      </c>
      <c r="P24" s="36">
        <f>SUMIFS(СВЦЭМ!$D$39:$D$782,СВЦЭМ!$A$39:$A$782,$A24,СВЦЭМ!$B$39:$B$782,P$11)+'СЕТ СН'!$F$14+СВЦЭМ!$D$10+'СЕТ СН'!$F$8*'СЕТ СН'!$F$9-'СЕТ СН'!$F$26</f>
        <v>1580.2959917200001</v>
      </c>
      <c r="Q24" s="36">
        <f>SUMIFS(СВЦЭМ!$D$39:$D$782,СВЦЭМ!$A$39:$A$782,$A24,СВЦЭМ!$B$39:$B$782,Q$11)+'СЕТ СН'!$F$14+СВЦЭМ!$D$10+'СЕТ СН'!$F$8*'СЕТ СН'!$F$9-'СЕТ СН'!$F$26</f>
        <v>1582.51353584</v>
      </c>
      <c r="R24" s="36">
        <f>SUMIFS(СВЦЭМ!$D$39:$D$782,СВЦЭМ!$A$39:$A$782,$A24,СВЦЭМ!$B$39:$B$782,R$11)+'СЕТ СН'!$F$14+СВЦЭМ!$D$10+'СЕТ СН'!$F$8*'СЕТ СН'!$F$9-'СЕТ СН'!$F$26</f>
        <v>1535.5398911699999</v>
      </c>
      <c r="S24" s="36">
        <f>SUMIFS(СВЦЭМ!$D$39:$D$782,СВЦЭМ!$A$39:$A$782,$A24,СВЦЭМ!$B$39:$B$782,S$11)+'СЕТ СН'!$F$14+СВЦЭМ!$D$10+'СЕТ СН'!$F$8*'СЕТ СН'!$F$9-'СЕТ СН'!$F$26</f>
        <v>1500.4591616800001</v>
      </c>
      <c r="T24" s="36">
        <f>SUMIFS(СВЦЭМ!$D$39:$D$782,СВЦЭМ!$A$39:$A$782,$A24,СВЦЭМ!$B$39:$B$782,T$11)+'СЕТ СН'!$F$14+СВЦЭМ!$D$10+'СЕТ СН'!$F$8*'СЕТ СН'!$F$9-'СЕТ СН'!$F$26</f>
        <v>1511.55909817</v>
      </c>
      <c r="U24" s="36">
        <f>SUMIFS(СВЦЭМ!$D$39:$D$782,СВЦЭМ!$A$39:$A$782,$A24,СВЦЭМ!$B$39:$B$782,U$11)+'СЕТ СН'!$F$14+СВЦЭМ!$D$10+'СЕТ СН'!$F$8*'СЕТ СН'!$F$9-'СЕТ СН'!$F$26</f>
        <v>1519.3613206699999</v>
      </c>
      <c r="V24" s="36">
        <f>SUMIFS(СВЦЭМ!$D$39:$D$782,СВЦЭМ!$A$39:$A$782,$A24,СВЦЭМ!$B$39:$B$782,V$11)+'СЕТ СН'!$F$14+СВЦЭМ!$D$10+'СЕТ СН'!$F$8*'СЕТ СН'!$F$9-'СЕТ СН'!$F$26</f>
        <v>1516.4150377400001</v>
      </c>
      <c r="W24" s="36">
        <f>SUMIFS(СВЦЭМ!$D$39:$D$782,СВЦЭМ!$A$39:$A$782,$A24,СВЦЭМ!$B$39:$B$782,W$11)+'СЕТ СН'!$F$14+СВЦЭМ!$D$10+'СЕТ СН'!$F$8*'СЕТ СН'!$F$9-'СЕТ СН'!$F$26</f>
        <v>1533.5426914699999</v>
      </c>
      <c r="X24" s="36">
        <f>SUMIFS(СВЦЭМ!$D$39:$D$782,СВЦЭМ!$A$39:$A$782,$A24,СВЦЭМ!$B$39:$B$782,X$11)+'СЕТ СН'!$F$14+СВЦЭМ!$D$10+'СЕТ СН'!$F$8*'СЕТ СН'!$F$9-'СЕТ СН'!$F$26</f>
        <v>1553.3679362099999</v>
      </c>
      <c r="Y24" s="36">
        <f>SUMIFS(СВЦЭМ!$D$39:$D$782,СВЦЭМ!$A$39:$A$782,$A24,СВЦЭМ!$B$39:$B$782,Y$11)+'СЕТ СН'!$F$14+СВЦЭМ!$D$10+'СЕТ СН'!$F$8*'СЕТ СН'!$F$9-'СЕТ СН'!$F$26</f>
        <v>1585.9355176500001</v>
      </c>
    </row>
    <row r="25" spans="1:25" ht="15.75" x14ac:dyDescent="0.2">
      <c r="A25" s="35">
        <f t="shared" si="0"/>
        <v>44575</v>
      </c>
      <c r="B25" s="36">
        <f>SUMIFS(СВЦЭМ!$D$39:$D$782,СВЦЭМ!$A$39:$A$782,$A25,СВЦЭМ!$B$39:$B$782,B$11)+'СЕТ СН'!$F$14+СВЦЭМ!$D$10+'СЕТ СН'!$F$8*'СЕТ СН'!$F$9-'СЕТ СН'!$F$26</f>
        <v>1608.84173738</v>
      </c>
      <c r="C25" s="36">
        <f>SUMIFS(СВЦЭМ!$D$39:$D$782,СВЦЭМ!$A$39:$A$782,$A25,СВЦЭМ!$B$39:$B$782,C$11)+'СЕТ СН'!$F$14+СВЦЭМ!$D$10+'СЕТ СН'!$F$8*'СЕТ СН'!$F$9-'СЕТ СН'!$F$26</f>
        <v>1634.4243943900001</v>
      </c>
      <c r="D25" s="36">
        <f>SUMIFS(СВЦЭМ!$D$39:$D$782,СВЦЭМ!$A$39:$A$782,$A25,СВЦЭМ!$B$39:$B$782,D$11)+'СЕТ СН'!$F$14+СВЦЭМ!$D$10+'СЕТ СН'!$F$8*'СЕТ СН'!$F$9-'СЕТ СН'!$F$26</f>
        <v>1652.2754816500001</v>
      </c>
      <c r="E25" s="36">
        <f>SUMIFS(СВЦЭМ!$D$39:$D$782,СВЦЭМ!$A$39:$A$782,$A25,СВЦЭМ!$B$39:$B$782,E$11)+'СЕТ СН'!$F$14+СВЦЭМ!$D$10+'СЕТ СН'!$F$8*'СЕТ СН'!$F$9-'СЕТ СН'!$F$26</f>
        <v>1647.23982869</v>
      </c>
      <c r="F25" s="36">
        <f>SUMIFS(СВЦЭМ!$D$39:$D$782,СВЦЭМ!$A$39:$A$782,$A25,СВЦЭМ!$B$39:$B$782,F$11)+'СЕТ СН'!$F$14+СВЦЭМ!$D$10+'СЕТ СН'!$F$8*'СЕТ СН'!$F$9-'СЕТ СН'!$F$26</f>
        <v>1640.27407176</v>
      </c>
      <c r="G25" s="36">
        <f>SUMIFS(СВЦЭМ!$D$39:$D$782,СВЦЭМ!$A$39:$A$782,$A25,СВЦЭМ!$B$39:$B$782,G$11)+'СЕТ СН'!$F$14+СВЦЭМ!$D$10+'СЕТ СН'!$F$8*'СЕТ СН'!$F$9-'СЕТ СН'!$F$26</f>
        <v>1617.9971047700001</v>
      </c>
      <c r="H25" s="36">
        <f>SUMIFS(СВЦЭМ!$D$39:$D$782,СВЦЭМ!$A$39:$A$782,$A25,СВЦЭМ!$B$39:$B$782,H$11)+'СЕТ СН'!$F$14+СВЦЭМ!$D$10+'СЕТ СН'!$F$8*'СЕТ СН'!$F$9-'СЕТ СН'!$F$26</f>
        <v>1569.7273879500001</v>
      </c>
      <c r="I25" s="36">
        <f>SUMIFS(СВЦЭМ!$D$39:$D$782,СВЦЭМ!$A$39:$A$782,$A25,СВЦЭМ!$B$39:$B$782,I$11)+'СЕТ СН'!$F$14+СВЦЭМ!$D$10+'СЕТ СН'!$F$8*'СЕТ СН'!$F$9-'СЕТ СН'!$F$26</f>
        <v>1537.70020479</v>
      </c>
      <c r="J25" s="36">
        <f>SUMIFS(СВЦЭМ!$D$39:$D$782,СВЦЭМ!$A$39:$A$782,$A25,СВЦЭМ!$B$39:$B$782,J$11)+'СЕТ СН'!$F$14+СВЦЭМ!$D$10+'СЕТ СН'!$F$8*'СЕТ СН'!$F$9-'СЕТ СН'!$F$26</f>
        <v>1529.73964011</v>
      </c>
      <c r="K25" s="36">
        <f>SUMIFS(СВЦЭМ!$D$39:$D$782,СВЦЭМ!$A$39:$A$782,$A25,СВЦЭМ!$B$39:$B$782,K$11)+'СЕТ СН'!$F$14+СВЦЭМ!$D$10+'СЕТ СН'!$F$8*'СЕТ СН'!$F$9-'СЕТ СН'!$F$26</f>
        <v>1518.1278797</v>
      </c>
      <c r="L25" s="36">
        <f>SUMIFS(СВЦЭМ!$D$39:$D$782,СВЦЭМ!$A$39:$A$782,$A25,СВЦЭМ!$B$39:$B$782,L$11)+'СЕТ СН'!$F$14+СВЦЭМ!$D$10+'СЕТ СН'!$F$8*'СЕТ СН'!$F$9-'СЕТ СН'!$F$26</f>
        <v>1537.0246419800001</v>
      </c>
      <c r="M25" s="36">
        <f>SUMIFS(СВЦЭМ!$D$39:$D$782,СВЦЭМ!$A$39:$A$782,$A25,СВЦЭМ!$B$39:$B$782,M$11)+'СЕТ СН'!$F$14+СВЦЭМ!$D$10+'СЕТ СН'!$F$8*'СЕТ СН'!$F$9-'СЕТ СН'!$F$26</f>
        <v>1550.4626174699999</v>
      </c>
      <c r="N25" s="36">
        <f>SUMIFS(СВЦЭМ!$D$39:$D$782,СВЦЭМ!$A$39:$A$782,$A25,СВЦЭМ!$B$39:$B$782,N$11)+'СЕТ СН'!$F$14+СВЦЭМ!$D$10+'СЕТ СН'!$F$8*'СЕТ СН'!$F$9-'СЕТ СН'!$F$26</f>
        <v>1556.9174309800001</v>
      </c>
      <c r="O25" s="36">
        <f>SUMIFS(СВЦЭМ!$D$39:$D$782,СВЦЭМ!$A$39:$A$782,$A25,СВЦЭМ!$B$39:$B$782,O$11)+'СЕТ СН'!$F$14+СВЦЭМ!$D$10+'СЕТ СН'!$F$8*'СЕТ СН'!$F$9-'СЕТ СН'!$F$26</f>
        <v>1585.76622415</v>
      </c>
      <c r="P25" s="36">
        <f>SUMIFS(СВЦЭМ!$D$39:$D$782,СВЦЭМ!$A$39:$A$782,$A25,СВЦЭМ!$B$39:$B$782,P$11)+'СЕТ СН'!$F$14+СВЦЭМ!$D$10+'СЕТ СН'!$F$8*'СЕТ СН'!$F$9-'СЕТ СН'!$F$26</f>
        <v>1610.8300252199999</v>
      </c>
      <c r="Q25" s="36">
        <f>SUMIFS(СВЦЭМ!$D$39:$D$782,СВЦЭМ!$A$39:$A$782,$A25,СВЦЭМ!$B$39:$B$782,Q$11)+'СЕТ СН'!$F$14+СВЦЭМ!$D$10+'СЕТ СН'!$F$8*'СЕТ СН'!$F$9-'СЕТ СН'!$F$26</f>
        <v>1601.6529963800001</v>
      </c>
      <c r="R25" s="36">
        <f>SUMIFS(СВЦЭМ!$D$39:$D$782,СВЦЭМ!$A$39:$A$782,$A25,СВЦЭМ!$B$39:$B$782,R$11)+'СЕТ СН'!$F$14+СВЦЭМ!$D$10+'СЕТ СН'!$F$8*'СЕТ СН'!$F$9-'СЕТ СН'!$F$26</f>
        <v>1550.0220628500001</v>
      </c>
      <c r="S25" s="36">
        <f>SUMIFS(СВЦЭМ!$D$39:$D$782,СВЦЭМ!$A$39:$A$782,$A25,СВЦЭМ!$B$39:$B$782,S$11)+'СЕТ СН'!$F$14+СВЦЭМ!$D$10+'СЕТ СН'!$F$8*'СЕТ СН'!$F$9-'СЕТ СН'!$F$26</f>
        <v>1532.2031693900001</v>
      </c>
      <c r="T25" s="36">
        <f>SUMIFS(СВЦЭМ!$D$39:$D$782,СВЦЭМ!$A$39:$A$782,$A25,СВЦЭМ!$B$39:$B$782,T$11)+'СЕТ СН'!$F$14+СВЦЭМ!$D$10+'СЕТ СН'!$F$8*'СЕТ СН'!$F$9-'СЕТ СН'!$F$26</f>
        <v>1520.05093104</v>
      </c>
      <c r="U25" s="36">
        <f>SUMIFS(СВЦЭМ!$D$39:$D$782,СВЦЭМ!$A$39:$A$782,$A25,СВЦЭМ!$B$39:$B$782,U$11)+'СЕТ СН'!$F$14+СВЦЭМ!$D$10+'СЕТ СН'!$F$8*'СЕТ СН'!$F$9-'СЕТ СН'!$F$26</f>
        <v>1531.9395853599999</v>
      </c>
      <c r="V25" s="36">
        <f>SUMIFS(СВЦЭМ!$D$39:$D$782,СВЦЭМ!$A$39:$A$782,$A25,СВЦЭМ!$B$39:$B$782,V$11)+'СЕТ СН'!$F$14+СВЦЭМ!$D$10+'СЕТ СН'!$F$8*'СЕТ СН'!$F$9-'СЕТ СН'!$F$26</f>
        <v>1546.2407896300001</v>
      </c>
      <c r="W25" s="36">
        <f>SUMIFS(СВЦЭМ!$D$39:$D$782,СВЦЭМ!$A$39:$A$782,$A25,СВЦЭМ!$B$39:$B$782,W$11)+'СЕТ СН'!$F$14+СВЦЭМ!$D$10+'СЕТ СН'!$F$8*'СЕТ СН'!$F$9-'СЕТ СН'!$F$26</f>
        <v>1544.9610202700001</v>
      </c>
      <c r="X25" s="36">
        <f>SUMIFS(СВЦЭМ!$D$39:$D$782,СВЦЭМ!$A$39:$A$782,$A25,СВЦЭМ!$B$39:$B$782,X$11)+'СЕТ СН'!$F$14+СВЦЭМ!$D$10+'СЕТ СН'!$F$8*'СЕТ СН'!$F$9-'СЕТ СН'!$F$26</f>
        <v>1561.6621703600001</v>
      </c>
      <c r="Y25" s="36">
        <f>SUMIFS(СВЦЭМ!$D$39:$D$782,СВЦЭМ!$A$39:$A$782,$A25,СВЦЭМ!$B$39:$B$782,Y$11)+'СЕТ СН'!$F$14+СВЦЭМ!$D$10+'СЕТ СН'!$F$8*'СЕТ СН'!$F$9-'СЕТ СН'!$F$26</f>
        <v>1576.4144992399999</v>
      </c>
    </row>
    <row r="26" spans="1:25" ht="15.75" x14ac:dyDescent="0.2">
      <c r="A26" s="35">
        <f t="shared" si="0"/>
        <v>44576</v>
      </c>
      <c r="B26" s="36">
        <f>SUMIFS(СВЦЭМ!$D$39:$D$782,СВЦЭМ!$A$39:$A$782,$A26,СВЦЭМ!$B$39:$B$782,B$11)+'СЕТ СН'!$F$14+СВЦЭМ!$D$10+'СЕТ СН'!$F$8*'СЕТ СН'!$F$9-'СЕТ СН'!$F$26</f>
        <v>1557.6818567800001</v>
      </c>
      <c r="C26" s="36">
        <f>SUMIFS(СВЦЭМ!$D$39:$D$782,СВЦЭМ!$A$39:$A$782,$A26,СВЦЭМ!$B$39:$B$782,C$11)+'СЕТ СН'!$F$14+СВЦЭМ!$D$10+'СЕТ СН'!$F$8*'СЕТ СН'!$F$9-'СЕТ СН'!$F$26</f>
        <v>1498.93857856</v>
      </c>
      <c r="D26" s="36">
        <f>SUMIFS(СВЦЭМ!$D$39:$D$782,СВЦЭМ!$A$39:$A$782,$A26,СВЦЭМ!$B$39:$B$782,D$11)+'СЕТ СН'!$F$14+СВЦЭМ!$D$10+'СЕТ СН'!$F$8*'СЕТ СН'!$F$9-'СЕТ СН'!$F$26</f>
        <v>1547.8686311900001</v>
      </c>
      <c r="E26" s="36">
        <f>SUMIFS(СВЦЭМ!$D$39:$D$782,СВЦЭМ!$A$39:$A$782,$A26,СВЦЭМ!$B$39:$B$782,E$11)+'СЕТ СН'!$F$14+СВЦЭМ!$D$10+'СЕТ СН'!$F$8*'СЕТ СН'!$F$9-'СЕТ СН'!$F$26</f>
        <v>1560.9783658399999</v>
      </c>
      <c r="F26" s="36">
        <f>SUMIFS(СВЦЭМ!$D$39:$D$782,СВЦЭМ!$A$39:$A$782,$A26,СВЦЭМ!$B$39:$B$782,F$11)+'СЕТ СН'!$F$14+СВЦЭМ!$D$10+'СЕТ СН'!$F$8*'СЕТ СН'!$F$9-'СЕТ СН'!$F$26</f>
        <v>1560.91759738</v>
      </c>
      <c r="G26" s="36">
        <f>SUMIFS(СВЦЭМ!$D$39:$D$782,СВЦЭМ!$A$39:$A$782,$A26,СВЦЭМ!$B$39:$B$782,G$11)+'СЕТ СН'!$F$14+СВЦЭМ!$D$10+'СЕТ СН'!$F$8*'СЕТ СН'!$F$9-'СЕТ СН'!$F$26</f>
        <v>1551.6654834999999</v>
      </c>
      <c r="H26" s="36">
        <f>SUMIFS(СВЦЭМ!$D$39:$D$782,СВЦЭМ!$A$39:$A$782,$A26,СВЦЭМ!$B$39:$B$782,H$11)+'СЕТ СН'!$F$14+СВЦЭМ!$D$10+'СЕТ СН'!$F$8*'СЕТ СН'!$F$9-'СЕТ СН'!$F$26</f>
        <v>1511.4904946300001</v>
      </c>
      <c r="I26" s="36">
        <f>SUMIFS(СВЦЭМ!$D$39:$D$782,СВЦЭМ!$A$39:$A$782,$A26,СВЦЭМ!$B$39:$B$782,I$11)+'СЕТ СН'!$F$14+СВЦЭМ!$D$10+'СЕТ СН'!$F$8*'СЕТ СН'!$F$9-'СЕТ СН'!$F$26</f>
        <v>1498.91150006</v>
      </c>
      <c r="J26" s="36">
        <f>SUMIFS(СВЦЭМ!$D$39:$D$782,СВЦЭМ!$A$39:$A$782,$A26,СВЦЭМ!$B$39:$B$782,J$11)+'СЕТ СН'!$F$14+СВЦЭМ!$D$10+'СЕТ СН'!$F$8*'СЕТ СН'!$F$9-'СЕТ СН'!$F$26</f>
        <v>1475.9057917800001</v>
      </c>
      <c r="K26" s="36">
        <f>SUMIFS(СВЦЭМ!$D$39:$D$782,СВЦЭМ!$A$39:$A$782,$A26,СВЦЭМ!$B$39:$B$782,K$11)+'СЕТ СН'!$F$14+СВЦЭМ!$D$10+'СЕТ СН'!$F$8*'СЕТ СН'!$F$9-'СЕТ СН'!$F$26</f>
        <v>1453.96729379</v>
      </c>
      <c r="L26" s="36">
        <f>SUMIFS(СВЦЭМ!$D$39:$D$782,СВЦЭМ!$A$39:$A$782,$A26,СВЦЭМ!$B$39:$B$782,L$11)+'СЕТ СН'!$F$14+СВЦЭМ!$D$10+'СЕТ СН'!$F$8*'СЕТ СН'!$F$9-'СЕТ СН'!$F$26</f>
        <v>1444.1042846600001</v>
      </c>
      <c r="M26" s="36">
        <f>SUMIFS(СВЦЭМ!$D$39:$D$782,СВЦЭМ!$A$39:$A$782,$A26,СВЦЭМ!$B$39:$B$782,M$11)+'СЕТ СН'!$F$14+СВЦЭМ!$D$10+'СЕТ СН'!$F$8*'СЕТ СН'!$F$9-'СЕТ СН'!$F$26</f>
        <v>1457.93728078</v>
      </c>
      <c r="N26" s="36">
        <f>SUMIFS(СВЦЭМ!$D$39:$D$782,СВЦЭМ!$A$39:$A$782,$A26,СВЦЭМ!$B$39:$B$782,N$11)+'СЕТ СН'!$F$14+СВЦЭМ!$D$10+'СЕТ СН'!$F$8*'СЕТ СН'!$F$9-'СЕТ СН'!$F$26</f>
        <v>1494.87678891</v>
      </c>
      <c r="O26" s="36">
        <f>SUMIFS(СВЦЭМ!$D$39:$D$782,СВЦЭМ!$A$39:$A$782,$A26,СВЦЭМ!$B$39:$B$782,O$11)+'СЕТ СН'!$F$14+СВЦЭМ!$D$10+'СЕТ СН'!$F$8*'СЕТ СН'!$F$9-'СЕТ СН'!$F$26</f>
        <v>1527.58544639</v>
      </c>
      <c r="P26" s="36">
        <f>SUMIFS(СВЦЭМ!$D$39:$D$782,СВЦЭМ!$A$39:$A$782,$A26,СВЦЭМ!$B$39:$B$782,P$11)+'СЕТ СН'!$F$14+СВЦЭМ!$D$10+'СЕТ СН'!$F$8*'СЕТ СН'!$F$9-'СЕТ СН'!$F$26</f>
        <v>1528.64641209</v>
      </c>
      <c r="Q26" s="36">
        <f>SUMIFS(СВЦЭМ!$D$39:$D$782,СВЦЭМ!$A$39:$A$782,$A26,СВЦЭМ!$B$39:$B$782,Q$11)+'СЕТ СН'!$F$14+СВЦЭМ!$D$10+'СЕТ СН'!$F$8*'СЕТ СН'!$F$9-'СЕТ СН'!$F$26</f>
        <v>1529.0282321499999</v>
      </c>
      <c r="R26" s="36">
        <f>SUMIFS(СВЦЭМ!$D$39:$D$782,СВЦЭМ!$A$39:$A$782,$A26,СВЦЭМ!$B$39:$B$782,R$11)+'СЕТ СН'!$F$14+СВЦЭМ!$D$10+'СЕТ СН'!$F$8*'СЕТ СН'!$F$9-'СЕТ СН'!$F$26</f>
        <v>1479.12150099</v>
      </c>
      <c r="S26" s="36">
        <f>SUMIFS(СВЦЭМ!$D$39:$D$782,СВЦЭМ!$A$39:$A$782,$A26,СВЦЭМ!$B$39:$B$782,S$11)+'СЕТ СН'!$F$14+СВЦЭМ!$D$10+'СЕТ СН'!$F$8*'СЕТ СН'!$F$9-'СЕТ СН'!$F$26</f>
        <v>1458.68579387</v>
      </c>
      <c r="T26" s="36">
        <f>SUMIFS(СВЦЭМ!$D$39:$D$782,СВЦЭМ!$A$39:$A$782,$A26,СВЦЭМ!$B$39:$B$782,T$11)+'СЕТ СН'!$F$14+СВЦЭМ!$D$10+'СЕТ СН'!$F$8*'СЕТ СН'!$F$9-'СЕТ СН'!$F$26</f>
        <v>1459.5843373</v>
      </c>
      <c r="U26" s="36">
        <f>SUMIFS(СВЦЭМ!$D$39:$D$782,СВЦЭМ!$A$39:$A$782,$A26,СВЦЭМ!$B$39:$B$782,U$11)+'СЕТ СН'!$F$14+СВЦЭМ!$D$10+'СЕТ СН'!$F$8*'СЕТ СН'!$F$9-'СЕТ СН'!$F$26</f>
        <v>1471.5785725999999</v>
      </c>
      <c r="V26" s="36">
        <f>SUMIFS(СВЦЭМ!$D$39:$D$782,СВЦЭМ!$A$39:$A$782,$A26,СВЦЭМ!$B$39:$B$782,V$11)+'СЕТ СН'!$F$14+СВЦЭМ!$D$10+'СЕТ СН'!$F$8*'СЕТ СН'!$F$9-'СЕТ СН'!$F$26</f>
        <v>1482.0036512199999</v>
      </c>
      <c r="W26" s="36">
        <f>SUMIFS(СВЦЭМ!$D$39:$D$782,СВЦЭМ!$A$39:$A$782,$A26,СВЦЭМ!$B$39:$B$782,W$11)+'СЕТ СН'!$F$14+СВЦЭМ!$D$10+'СЕТ СН'!$F$8*'СЕТ СН'!$F$9-'СЕТ СН'!$F$26</f>
        <v>1494.6506383400001</v>
      </c>
      <c r="X26" s="36">
        <f>SUMIFS(СВЦЭМ!$D$39:$D$782,СВЦЭМ!$A$39:$A$782,$A26,СВЦЭМ!$B$39:$B$782,X$11)+'СЕТ СН'!$F$14+СВЦЭМ!$D$10+'СЕТ СН'!$F$8*'СЕТ СН'!$F$9-'СЕТ СН'!$F$26</f>
        <v>1503.4025449799999</v>
      </c>
      <c r="Y26" s="36">
        <f>SUMIFS(СВЦЭМ!$D$39:$D$782,СВЦЭМ!$A$39:$A$782,$A26,СВЦЭМ!$B$39:$B$782,Y$11)+'СЕТ СН'!$F$14+СВЦЭМ!$D$10+'СЕТ СН'!$F$8*'СЕТ СН'!$F$9-'СЕТ СН'!$F$26</f>
        <v>1522.5678252600001</v>
      </c>
    </row>
    <row r="27" spans="1:25" ht="15.75" x14ac:dyDescent="0.2">
      <c r="A27" s="35">
        <f t="shared" si="0"/>
        <v>44577</v>
      </c>
      <c r="B27" s="36">
        <f>SUMIFS(СВЦЭМ!$D$39:$D$782,СВЦЭМ!$A$39:$A$782,$A27,СВЦЭМ!$B$39:$B$782,B$11)+'СЕТ СН'!$F$14+СВЦЭМ!$D$10+'СЕТ СН'!$F$8*'СЕТ СН'!$F$9-'СЕТ СН'!$F$26</f>
        <v>1513.1188831500001</v>
      </c>
      <c r="C27" s="36">
        <f>SUMIFS(СВЦЭМ!$D$39:$D$782,СВЦЭМ!$A$39:$A$782,$A27,СВЦЭМ!$B$39:$B$782,C$11)+'СЕТ СН'!$F$14+СВЦЭМ!$D$10+'СЕТ СН'!$F$8*'СЕТ СН'!$F$9-'СЕТ СН'!$F$26</f>
        <v>1535.8177408900001</v>
      </c>
      <c r="D27" s="36">
        <f>SUMIFS(СВЦЭМ!$D$39:$D$782,СВЦЭМ!$A$39:$A$782,$A27,СВЦЭМ!$B$39:$B$782,D$11)+'СЕТ СН'!$F$14+СВЦЭМ!$D$10+'СЕТ СН'!$F$8*'СЕТ СН'!$F$9-'СЕТ СН'!$F$26</f>
        <v>1557.0882587200001</v>
      </c>
      <c r="E27" s="36">
        <f>SUMIFS(СВЦЭМ!$D$39:$D$782,СВЦЭМ!$A$39:$A$782,$A27,СВЦЭМ!$B$39:$B$782,E$11)+'СЕТ СН'!$F$14+СВЦЭМ!$D$10+'СЕТ СН'!$F$8*'СЕТ СН'!$F$9-'СЕТ СН'!$F$26</f>
        <v>1552.2656660800001</v>
      </c>
      <c r="F27" s="36">
        <f>SUMIFS(СВЦЭМ!$D$39:$D$782,СВЦЭМ!$A$39:$A$782,$A27,СВЦЭМ!$B$39:$B$782,F$11)+'СЕТ СН'!$F$14+СВЦЭМ!$D$10+'СЕТ СН'!$F$8*'СЕТ СН'!$F$9-'СЕТ СН'!$F$26</f>
        <v>1548.3455488699999</v>
      </c>
      <c r="G27" s="36">
        <f>SUMIFS(СВЦЭМ!$D$39:$D$782,СВЦЭМ!$A$39:$A$782,$A27,СВЦЭМ!$B$39:$B$782,G$11)+'СЕТ СН'!$F$14+СВЦЭМ!$D$10+'СЕТ СН'!$F$8*'СЕТ СН'!$F$9-'СЕТ СН'!$F$26</f>
        <v>1545.3200148599999</v>
      </c>
      <c r="H27" s="36">
        <f>SUMIFS(СВЦЭМ!$D$39:$D$782,СВЦЭМ!$A$39:$A$782,$A27,СВЦЭМ!$B$39:$B$782,H$11)+'СЕТ СН'!$F$14+СВЦЭМ!$D$10+'СЕТ СН'!$F$8*'СЕТ СН'!$F$9-'СЕТ СН'!$F$26</f>
        <v>1504.9387081899999</v>
      </c>
      <c r="I27" s="36">
        <f>SUMIFS(СВЦЭМ!$D$39:$D$782,СВЦЭМ!$A$39:$A$782,$A27,СВЦЭМ!$B$39:$B$782,I$11)+'СЕТ СН'!$F$14+СВЦЭМ!$D$10+'СЕТ СН'!$F$8*'СЕТ СН'!$F$9-'СЕТ СН'!$F$26</f>
        <v>1482.2455836300001</v>
      </c>
      <c r="J27" s="36">
        <f>SUMIFS(СВЦЭМ!$D$39:$D$782,СВЦЭМ!$A$39:$A$782,$A27,СВЦЭМ!$B$39:$B$782,J$11)+'СЕТ СН'!$F$14+СВЦЭМ!$D$10+'СЕТ СН'!$F$8*'СЕТ СН'!$F$9-'СЕТ СН'!$F$26</f>
        <v>1475.34120332</v>
      </c>
      <c r="K27" s="36">
        <f>SUMIFS(СВЦЭМ!$D$39:$D$782,СВЦЭМ!$A$39:$A$782,$A27,СВЦЭМ!$B$39:$B$782,K$11)+'СЕТ СН'!$F$14+СВЦЭМ!$D$10+'СЕТ СН'!$F$8*'СЕТ СН'!$F$9-'СЕТ СН'!$F$26</f>
        <v>1459.1290516700001</v>
      </c>
      <c r="L27" s="36">
        <f>SUMIFS(СВЦЭМ!$D$39:$D$782,СВЦЭМ!$A$39:$A$782,$A27,СВЦЭМ!$B$39:$B$782,L$11)+'СЕТ СН'!$F$14+СВЦЭМ!$D$10+'СЕТ СН'!$F$8*'СЕТ СН'!$F$9-'СЕТ СН'!$F$26</f>
        <v>1470.7288877400001</v>
      </c>
      <c r="M27" s="36">
        <f>SUMIFS(СВЦЭМ!$D$39:$D$782,СВЦЭМ!$A$39:$A$782,$A27,СВЦЭМ!$B$39:$B$782,M$11)+'СЕТ СН'!$F$14+СВЦЭМ!$D$10+'СЕТ СН'!$F$8*'СЕТ СН'!$F$9-'СЕТ СН'!$F$26</f>
        <v>1495.22533428</v>
      </c>
      <c r="N27" s="36">
        <f>SUMIFS(СВЦЭМ!$D$39:$D$782,СВЦЭМ!$A$39:$A$782,$A27,СВЦЭМ!$B$39:$B$782,N$11)+'СЕТ СН'!$F$14+СВЦЭМ!$D$10+'СЕТ СН'!$F$8*'СЕТ СН'!$F$9-'СЕТ СН'!$F$26</f>
        <v>1527.3298624500001</v>
      </c>
      <c r="O27" s="36">
        <f>SUMIFS(СВЦЭМ!$D$39:$D$782,СВЦЭМ!$A$39:$A$782,$A27,СВЦЭМ!$B$39:$B$782,O$11)+'СЕТ СН'!$F$14+СВЦЭМ!$D$10+'СЕТ СН'!$F$8*'СЕТ СН'!$F$9-'СЕТ СН'!$F$26</f>
        <v>1564.85739575</v>
      </c>
      <c r="P27" s="36">
        <f>SUMIFS(СВЦЭМ!$D$39:$D$782,СВЦЭМ!$A$39:$A$782,$A27,СВЦЭМ!$B$39:$B$782,P$11)+'СЕТ СН'!$F$14+СВЦЭМ!$D$10+'СЕТ СН'!$F$8*'СЕТ СН'!$F$9-'СЕТ СН'!$F$26</f>
        <v>1568.8322234499999</v>
      </c>
      <c r="Q27" s="36">
        <f>SUMIFS(СВЦЭМ!$D$39:$D$782,СВЦЭМ!$A$39:$A$782,$A27,СВЦЭМ!$B$39:$B$782,Q$11)+'СЕТ СН'!$F$14+СВЦЭМ!$D$10+'СЕТ СН'!$F$8*'СЕТ СН'!$F$9-'СЕТ СН'!$F$26</f>
        <v>1569.33576105</v>
      </c>
      <c r="R27" s="36">
        <f>SUMIFS(СВЦЭМ!$D$39:$D$782,СВЦЭМ!$A$39:$A$782,$A27,СВЦЭМ!$B$39:$B$782,R$11)+'СЕТ СН'!$F$14+СВЦЭМ!$D$10+'СЕТ СН'!$F$8*'СЕТ СН'!$F$9-'СЕТ СН'!$F$26</f>
        <v>1524.1493949400001</v>
      </c>
      <c r="S27" s="36">
        <f>SUMIFS(СВЦЭМ!$D$39:$D$782,СВЦЭМ!$A$39:$A$782,$A27,СВЦЭМ!$B$39:$B$782,S$11)+'СЕТ СН'!$F$14+СВЦЭМ!$D$10+'СЕТ СН'!$F$8*'СЕТ СН'!$F$9-'СЕТ СН'!$F$26</f>
        <v>1476.58132144</v>
      </c>
      <c r="T27" s="36">
        <f>SUMIFS(СВЦЭМ!$D$39:$D$782,СВЦЭМ!$A$39:$A$782,$A27,СВЦЭМ!$B$39:$B$782,T$11)+'СЕТ СН'!$F$14+СВЦЭМ!$D$10+'СЕТ СН'!$F$8*'СЕТ СН'!$F$9-'СЕТ СН'!$F$26</f>
        <v>1471.4094693899999</v>
      </c>
      <c r="U27" s="36">
        <f>SUMIFS(СВЦЭМ!$D$39:$D$782,СВЦЭМ!$A$39:$A$782,$A27,СВЦЭМ!$B$39:$B$782,U$11)+'СЕТ СН'!$F$14+СВЦЭМ!$D$10+'СЕТ СН'!$F$8*'СЕТ СН'!$F$9-'СЕТ СН'!$F$26</f>
        <v>1485.5541037200001</v>
      </c>
      <c r="V27" s="36">
        <f>SUMIFS(СВЦЭМ!$D$39:$D$782,СВЦЭМ!$A$39:$A$782,$A27,СВЦЭМ!$B$39:$B$782,V$11)+'СЕТ СН'!$F$14+СВЦЭМ!$D$10+'СЕТ СН'!$F$8*'СЕТ СН'!$F$9-'СЕТ СН'!$F$26</f>
        <v>1498.37736436</v>
      </c>
      <c r="W27" s="36">
        <f>SUMIFS(СВЦЭМ!$D$39:$D$782,СВЦЭМ!$A$39:$A$782,$A27,СВЦЭМ!$B$39:$B$782,W$11)+'СЕТ СН'!$F$14+СВЦЭМ!$D$10+'СЕТ СН'!$F$8*'СЕТ СН'!$F$9-'СЕТ СН'!$F$26</f>
        <v>1519.3643387899999</v>
      </c>
      <c r="X27" s="36">
        <f>SUMIFS(СВЦЭМ!$D$39:$D$782,СВЦЭМ!$A$39:$A$782,$A27,СВЦЭМ!$B$39:$B$782,X$11)+'СЕТ СН'!$F$14+СВЦЭМ!$D$10+'СЕТ СН'!$F$8*'СЕТ СН'!$F$9-'СЕТ СН'!$F$26</f>
        <v>1533.2229348799999</v>
      </c>
      <c r="Y27" s="36">
        <f>SUMIFS(СВЦЭМ!$D$39:$D$782,СВЦЭМ!$A$39:$A$782,$A27,СВЦЭМ!$B$39:$B$782,Y$11)+'СЕТ СН'!$F$14+СВЦЭМ!$D$10+'СЕТ СН'!$F$8*'СЕТ СН'!$F$9-'СЕТ СН'!$F$26</f>
        <v>1553.23021266</v>
      </c>
    </row>
    <row r="28" spans="1:25" ht="15.75" x14ac:dyDescent="0.2">
      <c r="A28" s="35">
        <f t="shared" si="0"/>
        <v>44578</v>
      </c>
      <c r="B28" s="36">
        <f>SUMIFS(СВЦЭМ!$D$39:$D$782,СВЦЭМ!$A$39:$A$782,$A28,СВЦЭМ!$B$39:$B$782,B$11)+'СЕТ СН'!$F$14+СВЦЭМ!$D$10+'СЕТ СН'!$F$8*'СЕТ СН'!$F$9-'СЕТ СН'!$F$26</f>
        <v>1583.13337613</v>
      </c>
      <c r="C28" s="36">
        <f>SUMIFS(СВЦЭМ!$D$39:$D$782,СВЦЭМ!$A$39:$A$782,$A28,СВЦЭМ!$B$39:$B$782,C$11)+'СЕТ СН'!$F$14+СВЦЭМ!$D$10+'СЕТ СН'!$F$8*'СЕТ СН'!$F$9-'СЕТ СН'!$F$26</f>
        <v>1644.6665329299999</v>
      </c>
      <c r="D28" s="36">
        <f>SUMIFS(СВЦЭМ!$D$39:$D$782,СВЦЭМ!$A$39:$A$782,$A28,СВЦЭМ!$B$39:$B$782,D$11)+'СЕТ СН'!$F$14+СВЦЭМ!$D$10+'СЕТ СН'!$F$8*'СЕТ СН'!$F$9-'СЕТ СН'!$F$26</f>
        <v>1656.19113457</v>
      </c>
      <c r="E28" s="36">
        <f>SUMIFS(СВЦЭМ!$D$39:$D$782,СВЦЭМ!$A$39:$A$782,$A28,СВЦЭМ!$B$39:$B$782,E$11)+'СЕТ СН'!$F$14+СВЦЭМ!$D$10+'СЕТ СН'!$F$8*'СЕТ СН'!$F$9-'СЕТ СН'!$F$26</f>
        <v>1603.1328897200001</v>
      </c>
      <c r="F28" s="36">
        <f>SUMIFS(СВЦЭМ!$D$39:$D$782,СВЦЭМ!$A$39:$A$782,$A28,СВЦЭМ!$B$39:$B$782,F$11)+'СЕТ СН'!$F$14+СВЦЭМ!$D$10+'СЕТ СН'!$F$8*'СЕТ СН'!$F$9-'СЕТ СН'!$F$26</f>
        <v>1603.5529843300001</v>
      </c>
      <c r="G28" s="36">
        <f>SUMIFS(СВЦЭМ!$D$39:$D$782,СВЦЭМ!$A$39:$A$782,$A28,СВЦЭМ!$B$39:$B$782,G$11)+'СЕТ СН'!$F$14+СВЦЭМ!$D$10+'СЕТ СН'!$F$8*'СЕТ СН'!$F$9-'СЕТ СН'!$F$26</f>
        <v>1543.7220448</v>
      </c>
      <c r="H28" s="36">
        <f>SUMIFS(СВЦЭМ!$D$39:$D$782,СВЦЭМ!$A$39:$A$782,$A28,СВЦЭМ!$B$39:$B$782,H$11)+'СЕТ СН'!$F$14+СВЦЭМ!$D$10+'СЕТ СН'!$F$8*'СЕТ СН'!$F$9-'СЕТ СН'!$F$26</f>
        <v>1521.74039528</v>
      </c>
      <c r="I28" s="36">
        <f>SUMIFS(СВЦЭМ!$D$39:$D$782,СВЦЭМ!$A$39:$A$782,$A28,СВЦЭМ!$B$39:$B$782,I$11)+'СЕТ СН'!$F$14+СВЦЭМ!$D$10+'СЕТ СН'!$F$8*'СЕТ СН'!$F$9-'СЕТ СН'!$F$26</f>
        <v>1494.6273527400001</v>
      </c>
      <c r="J28" s="36">
        <f>SUMIFS(СВЦЭМ!$D$39:$D$782,СВЦЭМ!$A$39:$A$782,$A28,СВЦЭМ!$B$39:$B$782,J$11)+'СЕТ СН'!$F$14+СВЦЭМ!$D$10+'СЕТ СН'!$F$8*'СЕТ СН'!$F$9-'СЕТ СН'!$F$26</f>
        <v>1515.3456159499999</v>
      </c>
      <c r="K28" s="36">
        <f>SUMIFS(СВЦЭМ!$D$39:$D$782,СВЦЭМ!$A$39:$A$782,$A28,СВЦЭМ!$B$39:$B$782,K$11)+'СЕТ СН'!$F$14+СВЦЭМ!$D$10+'СЕТ СН'!$F$8*'СЕТ СН'!$F$9-'СЕТ СН'!$F$26</f>
        <v>1530.6079973000001</v>
      </c>
      <c r="L28" s="36">
        <f>SUMIFS(СВЦЭМ!$D$39:$D$782,СВЦЭМ!$A$39:$A$782,$A28,СВЦЭМ!$B$39:$B$782,L$11)+'СЕТ СН'!$F$14+СВЦЭМ!$D$10+'СЕТ СН'!$F$8*'СЕТ СН'!$F$9-'СЕТ СН'!$F$26</f>
        <v>1538.36752544</v>
      </c>
      <c r="M28" s="36">
        <f>SUMIFS(СВЦЭМ!$D$39:$D$782,СВЦЭМ!$A$39:$A$782,$A28,СВЦЭМ!$B$39:$B$782,M$11)+'СЕТ СН'!$F$14+СВЦЭМ!$D$10+'СЕТ СН'!$F$8*'СЕТ СН'!$F$9-'СЕТ СН'!$F$26</f>
        <v>1522.4126667600001</v>
      </c>
      <c r="N28" s="36">
        <f>SUMIFS(СВЦЭМ!$D$39:$D$782,СВЦЭМ!$A$39:$A$782,$A28,СВЦЭМ!$B$39:$B$782,N$11)+'СЕТ СН'!$F$14+СВЦЭМ!$D$10+'СЕТ СН'!$F$8*'СЕТ СН'!$F$9-'СЕТ СН'!$F$26</f>
        <v>1521.30029399</v>
      </c>
      <c r="O28" s="36">
        <f>SUMIFS(СВЦЭМ!$D$39:$D$782,СВЦЭМ!$A$39:$A$782,$A28,СВЦЭМ!$B$39:$B$782,O$11)+'СЕТ СН'!$F$14+СВЦЭМ!$D$10+'СЕТ СН'!$F$8*'СЕТ СН'!$F$9-'СЕТ СН'!$F$26</f>
        <v>1531.98890078</v>
      </c>
      <c r="P28" s="36">
        <f>SUMIFS(СВЦЭМ!$D$39:$D$782,СВЦЭМ!$A$39:$A$782,$A28,СВЦЭМ!$B$39:$B$782,P$11)+'СЕТ СН'!$F$14+СВЦЭМ!$D$10+'СЕТ СН'!$F$8*'СЕТ СН'!$F$9-'СЕТ СН'!$F$26</f>
        <v>1532.4752813099999</v>
      </c>
      <c r="Q28" s="36">
        <f>SUMIFS(СВЦЭМ!$D$39:$D$782,СВЦЭМ!$A$39:$A$782,$A28,СВЦЭМ!$B$39:$B$782,Q$11)+'СЕТ СН'!$F$14+СВЦЭМ!$D$10+'СЕТ СН'!$F$8*'СЕТ СН'!$F$9-'СЕТ СН'!$F$26</f>
        <v>1525.5080774600001</v>
      </c>
      <c r="R28" s="36">
        <f>SUMIFS(СВЦЭМ!$D$39:$D$782,СВЦЭМ!$A$39:$A$782,$A28,СВЦЭМ!$B$39:$B$782,R$11)+'СЕТ СН'!$F$14+СВЦЭМ!$D$10+'СЕТ СН'!$F$8*'СЕТ СН'!$F$9-'СЕТ СН'!$F$26</f>
        <v>1513.87216603</v>
      </c>
      <c r="S28" s="36">
        <f>SUMIFS(СВЦЭМ!$D$39:$D$782,СВЦЭМ!$A$39:$A$782,$A28,СВЦЭМ!$B$39:$B$782,S$11)+'СЕТ СН'!$F$14+СВЦЭМ!$D$10+'СЕТ СН'!$F$8*'СЕТ СН'!$F$9-'СЕТ СН'!$F$26</f>
        <v>1480.35556296</v>
      </c>
      <c r="T28" s="36">
        <f>SUMIFS(СВЦЭМ!$D$39:$D$782,СВЦЭМ!$A$39:$A$782,$A28,СВЦЭМ!$B$39:$B$782,T$11)+'СЕТ СН'!$F$14+СВЦЭМ!$D$10+'СЕТ СН'!$F$8*'СЕТ СН'!$F$9-'СЕТ СН'!$F$26</f>
        <v>1523.6206820899999</v>
      </c>
      <c r="U28" s="36">
        <f>SUMIFS(СВЦЭМ!$D$39:$D$782,СВЦЭМ!$A$39:$A$782,$A28,СВЦЭМ!$B$39:$B$782,U$11)+'СЕТ СН'!$F$14+СВЦЭМ!$D$10+'СЕТ СН'!$F$8*'СЕТ СН'!$F$9-'СЕТ СН'!$F$26</f>
        <v>1534.2326110199999</v>
      </c>
      <c r="V28" s="36">
        <f>SUMIFS(СВЦЭМ!$D$39:$D$782,СВЦЭМ!$A$39:$A$782,$A28,СВЦЭМ!$B$39:$B$782,V$11)+'СЕТ СН'!$F$14+СВЦЭМ!$D$10+'СЕТ СН'!$F$8*'СЕТ СН'!$F$9-'СЕТ СН'!$F$26</f>
        <v>1533.47027065</v>
      </c>
      <c r="W28" s="36">
        <f>SUMIFS(СВЦЭМ!$D$39:$D$782,СВЦЭМ!$A$39:$A$782,$A28,СВЦЭМ!$B$39:$B$782,W$11)+'СЕТ СН'!$F$14+СВЦЭМ!$D$10+'СЕТ СН'!$F$8*'СЕТ СН'!$F$9-'СЕТ СН'!$F$26</f>
        <v>1544.8545052700001</v>
      </c>
      <c r="X28" s="36">
        <f>SUMIFS(СВЦЭМ!$D$39:$D$782,СВЦЭМ!$A$39:$A$782,$A28,СВЦЭМ!$B$39:$B$782,X$11)+'СЕТ СН'!$F$14+СВЦЭМ!$D$10+'СЕТ СН'!$F$8*'СЕТ СН'!$F$9-'СЕТ СН'!$F$26</f>
        <v>1560.96969603</v>
      </c>
      <c r="Y28" s="36">
        <f>SUMIFS(СВЦЭМ!$D$39:$D$782,СВЦЭМ!$A$39:$A$782,$A28,СВЦЭМ!$B$39:$B$782,Y$11)+'СЕТ СН'!$F$14+СВЦЭМ!$D$10+'СЕТ СН'!$F$8*'СЕТ СН'!$F$9-'СЕТ СН'!$F$26</f>
        <v>1610.21074208</v>
      </c>
    </row>
    <row r="29" spans="1:25" ht="15.75" x14ac:dyDescent="0.2">
      <c r="A29" s="35">
        <f t="shared" si="0"/>
        <v>44579</v>
      </c>
      <c r="B29" s="36">
        <f>SUMIFS(СВЦЭМ!$D$39:$D$782,СВЦЭМ!$A$39:$A$782,$A29,СВЦЭМ!$B$39:$B$782,B$11)+'СЕТ СН'!$F$14+СВЦЭМ!$D$10+'СЕТ СН'!$F$8*'СЕТ СН'!$F$9-'СЕТ СН'!$F$26</f>
        <v>1578.8343318699999</v>
      </c>
      <c r="C29" s="36">
        <f>SUMIFS(СВЦЭМ!$D$39:$D$782,СВЦЭМ!$A$39:$A$782,$A29,СВЦЭМ!$B$39:$B$782,C$11)+'СЕТ СН'!$F$14+СВЦЭМ!$D$10+'СЕТ СН'!$F$8*'СЕТ СН'!$F$9-'СЕТ СН'!$F$26</f>
        <v>1600.7358467199999</v>
      </c>
      <c r="D29" s="36">
        <f>SUMIFS(СВЦЭМ!$D$39:$D$782,СВЦЭМ!$A$39:$A$782,$A29,СВЦЭМ!$B$39:$B$782,D$11)+'СЕТ СН'!$F$14+СВЦЭМ!$D$10+'СЕТ СН'!$F$8*'СЕТ СН'!$F$9-'СЕТ СН'!$F$26</f>
        <v>1640.0882554100001</v>
      </c>
      <c r="E29" s="36">
        <f>SUMIFS(СВЦЭМ!$D$39:$D$782,СВЦЭМ!$A$39:$A$782,$A29,СВЦЭМ!$B$39:$B$782,E$11)+'СЕТ СН'!$F$14+СВЦЭМ!$D$10+'СЕТ СН'!$F$8*'СЕТ СН'!$F$9-'СЕТ СН'!$F$26</f>
        <v>1647.1909108300001</v>
      </c>
      <c r="F29" s="36">
        <f>SUMIFS(СВЦЭМ!$D$39:$D$782,СВЦЭМ!$A$39:$A$782,$A29,СВЦЭМ!$B$39:$B$782,F$11)+'СЕТ СН'!$F$14+СВЦЭМ!$D$10+'СЕТ СН'!$F$8*'СЕТ СН'!$F$9-'СЕТ СН'!$F$26</f>
        <v>1633.40381856</v>
      </c>
      <c r="G29" s="36">
        <f>SUMIFS(СВЦЭМ!$D$39:$D$782,СВЦЭМ!$A$39:$A$782,$A29,СВЦЭМ!$B$39:$B$782,G$11)+'СЕТ СН'!$F$14+СВЦЭМ!$D$10+'СЕТ СН'!$F$8*'СЕТ СН'!$F$9-'СЕТ СН'!$F$26</f>
        <v>1595.4169730599999</v>
      </c>
      <c r="H29" s="36">
        <f>SUMIFS(СВЦЭМ!$D$39:$D$782,СВЦЭМ!$A$39:$A$782,$A29,СВЦЭМ!$B$39:$B$782,H$11)+'СЕТ СН'!$F$14+СВЦЭМ!$D$10+'СЕТ СН'!$F$8*'СЕТ СН'!$F$9-'СЕТ СН'!$F$26</f>
        <v>1552.01728712</v>
      </c>
      <c r="I29" s="36">
        <f>SUMIFS(СВЦЭМ!$D$39:$D$782,СВЦЭМ!$A$39:$A$782,$A29,СВЦЭМ!$B$39:$B$782,I$11)+'СЕТ СН'!$F$14+СВЦЭМ!$D$10+'СЕТ СН'!$F$8*'СЕТ СН'!$F$9-'СЕТ СН'!$F$26</f>
        <v>1521.9509428900001</v>
      </c>
      <c r="J29" s="36">
        <f>SUMIFS(СВЦЭМ!$D$39:$D$782,СВЦЭМ!$A$39:$A$782,$A29,СВЦЭМ!$B$39:$B$782,J$11)+'СЕТ СН'!$F$14+СВЦЭМ!$D$10+'СЕТ СН'!$F$8*'СЕТ СН'!$F$9-'СЕТ СН'!$F$26</f>
        <v>1487.3296267999999</v>
      </c>
      <c r="K29" s="36">
        <f>SUMIFS(СВЦЭМ!$D$39:$D$782,СВЦЭМ!$A$39:$A$782,$A29,СВЦЭМ!$B$39:$B$782,K$11)+'СЕТ СН'!$F$14+СВЦЭМ!$D$10+'СЕТ СН'!$F$8*'СЕТ СН'!$F$9-'СЕТ СН'!$F$26</f>
        <v>1513.04242353</v>
      </c>
      <c r="L29" s="36">
        <f>SUMIFS(СВЦЭМ!$D$39:$D$782,СВЦЭМ!$A$39:$A$782,$A29,СВЦЭМ!$B$39:$B$782,L$11)+'СЕТ СН'!$F$14+СВЦЭМ!$D$10+'СЕТ СН'!$F$8*'СЕТ СН'!$F$9-'СЕТ СН'!$F$26</f>
        <v>1522.5376360299999</v>
      </c>
      <c r="M29" s="36">
        <f>SUMIFS(СВЦЭМ!$D$39:$D$782,СВЦЭМ!$A$39:$A$782,$A29,СВЦЭМ!$B$39:$B$782,M$11)+'СЕТ СН'!$F$14+СВЦЭМ!$D$10+'СЕТ СН'!$F$8*'СЕТ СН'!$F$9-'СЕТ СН'!$F$26</f>
        <v>1542.96399851</v>
      </c>
      <c r="N29" s="36">
        <f>SUMIFS(СВЦЭМ!$D$39:$D$782,СВЦЭМ!$A$39:$A$782,$A29,СВЦЭМ!$B$39:$B$782,N$11)+'СЕТ СН'!$F$14+СВЦЭМ!$D$10+'СЕТ СН'!$F$8*'СЕТ СН'!$F$9-'СЕТ СН'!$F$26</f>
        <v>1530.03473254</v>
      </c>
      <c r="O29" s="36">
        <f>SUMIFS(СВЦЭМ!$D$39:$D$782,СВЦЭМ!$A$39:$A$782,$A29,СВЦЭМ!$B$39:$B$782,O$11)+'СЕТ СН'!$F$14+СВЦЭМ!$D$10+'СЕТ СН'!$F$8*'СЕТ СН'!$F$9-'СЕТ СН'!$F$26</f>
        <v>1547.7076397999999</v>
      </c>
      <c r="P29" s="36">
        <f>SUMIFS(СВЦЭМ!$D$39:$D$782,СВЦЭМ!$A$39:$A$782,$A29,СВЦЭМ!$B$39:$B$782,P$11)+'СЕТ СН'!$F$14+СВЦЭМ!$D$10+'СЕТ СН'!$F$8*'СЕТ СН'!$F$9-'СЕТ СН'!$F$26</f>
        <v>1562.2930269000001</v>
      </c>
      <c r="Q29" s="36">
        <f>SUMIFS(СВЦЭМ!$D$39:$D$782,СВЦЭМ!$A$39:$A$782,$A29,СВЦЭМ!$B$39:$B$782,Q$11)+'СЕТ СН'!$F$14+СВЦЭМ!$D$10+'СЕТ СН'!$F$8*'СЕТ СН'!$F$9-'СЕТ СН'!$F$26</f>
        <v>1566.54942286</v>
      </c>
      <c r="R29" s="36">
        <f>SUMIFS(СВЦЭМ!$D$39:$D$782,СВЦЭМ!$A$39:$A$782,$A29,СВЦЭМ!$B$39:$B$782,R$11)+'СЕТ СН'!$F$14+СВЦЭМ!$D$10+'СЕТ СН'!$F$8*'СЕТ СН'!$F$9-'СЕТ СН'!$F$26</f>
        <v>1526.26964946</v>
      </c>
      <c r="S29" s="36">
        <f>SUMIFS(СВЦЭМ!$D$39:$D$782,СВЦЭМ!$A$39:$A$782,$A29,СВЦЭМ!$B$39:$B$782,S$11)+'СЕТ СН'!$F$14+СВЦЭМ!$D$10+'СЕТ СН'!$F$8*'СЕТ СН'!$F$9-'СЕТ СН'!$F$26</f>
        <v>1515.4300286</v>
      </c>
      <c r="T29" s="36">
        <f>SUMIFS(СВЦЭМ!$D$39:$D$782,СВЦЭМ!$A$39:$A$782,$A29,СВЦЭМ!$B$39:$B$782,T$11)+'СЕТ СН'!$F$14+СВЦЭМ!$D$10+'СЕТ СН'!$F$8*'СЕТ СН'!$F$9-'СЕТ СН'!$F$26</f>
        <v>1521.17403468</v>
      </c>
      <c r="U29" s="36">
        <f>SUMIFS(СВЦЭМ!$D$39:$D$782,СВЦЭМ!$A$39:$A$782,$A29,СВЦЭМ!$B$39:$B$782,U$11)+'СЕТ СН'!$F$14+СВЦЭМ!$D$10+'СЕТ СН'!$F$8*'СЕТ СН'!$F$9-'СЕТ СН'!$F$26</f>
        <v>1505.9090252400001</v>
      </c>
      <c r="V29" s="36">
        <f>SUMIFS(СВЦЭМ!$D$39:$D$782,СВЦЭМ!$A$39:$A$782,$A29,СВЦЭМ!$B$39:$B$782,V$11)+'СЕТ СН'!$F$14+СВЦЭМ!$D$10+'СЕТ СН'!$F$8*'СЕТ СН'!$F$9-'СЕТ СН'!$F$26</f>
        <v>1499.6438367400001</v>
      </c>
      <c r="W29" s="36">
        <f>SUMIFS(СВЦЭМ!$D$39:$D$782,СВЦЭМ!$A$39:$A$782,$A29,СВЦЭМ!$B$39:$B$782,W$11)+'СЕТ СН'!$F$14+СВЦЭМ!$D$10+'СЕТ СН'!$F$8*'СЕТ СН'!$F$9-'СЕТ СН'!$F$26</f>
        <v>1516.5741322599999</v>
      </c>
      <c r="X29" s="36">
        <f>SUMIFS(СВЦЭМ!$D$39:$D$782,СВЦЭМ!$A$39:$A$782,$A29,СВЦЭМ!$B$39:$B$782,X$11)+'СЕТ СН'!$F$14+СВЦЭМ!$D$10+'СЕТ СН'!$F$8*'СЕТ СН'!$F$9-'СЕТ СН'!$F$26</f>
        <v>1537.6114840099999</v>
      </c>
      <c r="Y29" s="36">
        <f>SUMIFS(СВЦЭМ!$D$39:$D$782,СВЦЭМ!$A$39:$A$782,$A29,СВЦЭМ!$B$39:$B$782,Y$11)+'СЕТ СН'!$F$14+СВЦЭМ!$D$10+'СЕТ СН'!$F$8*'СЕТ СН'!$F$9-'СЕТ СН'!$F$26</f>
        <v>1547.6536239500001</v>
      </c>
    </row>
    <row r="30" spans="1:25" ht="15.75" x14ac:dyDescent="0.2">
      <c r="A30" s="35">
        <f t="shared" si="0"/>
        <v>44580</v>
      </c>
      <c r="B30" s="36">
        <f>SUMIFS(СВЦЭМ!$D$39:$D$782,СВЦЭМ!$A$39:$A$782,$A30,СВЦЭМ!$B$39:$B$782,B$11)+'СЕТ СН'!$F$14+СВЦЭМ!$D$10+'СЕТ СН'!$F$8*'СЕТ СН'!$F$9-'СЕТ СН'!$F$26</f>
        <v>1606.8859786400001</v>
      </c>
      <c r="C30" s="36">
        <f>SUMIFS(СВЦЭМ!$D$39:$D$782,СВЦЭМ!$A$39:$A$782,$A30,СВЦЭМ!$B$39:$B$782,C$11)+'СЕТ СН'!$F$14+СВЦЭМ!$D$10+'СЕТ СН'!$F$8*'СЕТ СН'!$F$9-'СЕТ СН'!$F$26</f>
        <v>1635.4897928400001</v>
      </c>
      <c r="D30" s="36">
        <f>SUMIFS(СВЦЭМ!$D$39:$D$782,СВЦЭМ!$A$39:$A$782,$A30,СВЦЭМ!$B$39:$B$782,D$11)+'СЕТ СН'!$F$14+СВЦЭМ!$D$10+'СЕТ СН'!$F$8*'СЕТ СН'!$F$9-'СЕТ СН'!$F$26</f>
        <v>1658.92340253</v>
      </c>
      <c r="E30" s="36">
        <f>SUMIFS(СВЦЭМ!$D$39:$D$782,СВЦЭМ!$A$39:$A$782,$A30,СВЦЭМ!$B$39:$B$782,E$11)+'СЕТ СН'!$F$14+СВЦЭМ!$D$10+'СЕТ СН'!$F$8*'СЕТ СН'!$F$9-'СЕТ СН'!$F$26</f>
        <v>1662.2397617300001</v>
      </c>
      <c r="F30" s="36">
        <f>SUMIFS(СВЦЭМ!$D$39:$D$782,СВЦЭМ!$A$39:$A$782,$A30,СВЦЭМ!$B$39:$B$782,F$11)+'СЕТ СН'!$F$14+СВЦЭМ!$D$10+'СЕТ СН'!$F$8*'СЕТ СН'!$F$9-'СЕТ СН'!$F$26</f>
        <v>1650.7409379400001</v>
      </c>
      <c r="G30" s="36">
        <f>SUMIFS(СВЦЭМ!$D$39:$D$782,СВЦЭМ!$A$39:$A$782,$A30,СВЦЭМ!$B$39:$B$782,G$11)+'СЕТ СН'!$F$14+СВЦЭМ!$D$10+'СЕТ СН'!$F$8*'СЕТ СН'!$F$9-'СЕТ СН'!$F$26</f>
        <v>1604.1861258399999</v>
      </c>
      <c r="H30" s="36">
        <f>SUMIFS(СВЦЭМ!$D$39:$D$782,СВЦЭМ!$A$39:$A$782,$A30,СВЦЭМ!$B$39:$B$782,H$11)+'СЕТ СН'!$F$14+СВЦЭМ!$D$10+'СЕТ СН'!$F$8*'СЕТ СН'!$F$9-'СЕТ СН'!$F$26</f>
        <v>1565.18296276</v>
      </c>
      <c r="I30" s="36">
        <f>SUMIFS(СВЦЭМ!$D$39:$D$782,СВЦЭМ!$A$39:$A$782,$A30,СВЦЭМ!$B$39:$B$782,I$11)+'СЕТ СН'!$F$14+СВЦЭМ!$D$10+'СЕТ СН'!$F$8*'СЕТ СН'!$F$9-'СЕТ СН'!$F$26</f>
        <v>1534.6898981500001</v>
      </c>
      <c r="J30" s="36">
        <f>SUMIFS(СВЦЭМ!$D$39:$D$782,СВЦЭМ!$A$39:$A$782,$A30,СВЦЭМ!$B$39:$B$782,J$11)+'СЕТ СН'!$F$14+СВЦЭМ!$D$10+'СЕТ СН'!$F$8*'СЕТ СН'!$F$9-'СЕТ СН'!$F$26</f>
        <v>1514.6450322799999</v>
      </c>
      <c r="K30" s="36">
        <f>SUMIFS(СВЦЭМ!$D$39:$D$782,СВЦЭМ!$A$39:$A$782,$A30,СВЦЭМ!$B$39:$B$782,K$11)+'СЕТ СН'!$F$14+СВЦЭМ!$D$10+'СЕТ СН'!$F$8*'СЕТ СН'!$F$9-'СЕТ СН'!$F$26</f>
        <v>1513.9467864999999</v>
      </c>
      <c r="L30" s="36">
        <f>SUMIFS(СВЦЭМ!$D$39:$D$782,СВЦЭМ!$A$39:$A$782,$A30,СВЦЭМ!$B$39:$B$782,L$11)+'СЕТ СН'!$F$14+СВЦЭМ!$D$10+'СЕТ СН'!$F$8*'СЕТ СН'!$F$9-'СЕТ СН'!$F$26</f>
        <v>1521.5138195699999</v>
      </c>
      <c r="M30" s="36">
        <f>SUMIFS(СВЦЭМ!$D$39:$D$782,СВЦЭМ!$A$39:$A$782,$A30,СВЦЭМ!$B$39:$B$782,M$11)+'СЕТ СН'!$F$14+СВЦЭМ!$D$10+'СЕТ СН'!$F$8*'СЕТ СН'!$F$9-'СЕТ СН'!$F$26</f>
        <v>1529.3320786300001</v>
      </c>
      <c r="N30" s="36">
        <f>SUMIFS(СВЦЭМ!$D$39:$D$782,СВЦЭМ!$A$39:$A$782,$A30,СВЦЭМ!$B$39:$B$782,N$11)+'СЕТ СН'!$F$14+СВЦЭМ!$D$10+'СЕТ СН'!$F$8*'СЕТ СН'!$F$9-'СЕТ СН'!$F$26</f>
        <v>1532.7299668000001</v>
      </c>
      <c r="O30" s="36">
        <f>SUMIFS(СВЦЭМ!$D$39:$D$782,СВЦЭМ!$A$39:$A$782,$A30,СВЦЭМ!$B$39:$B$782,O$11)+'СЕТ СН'!$F$14+СВЦЭМ!$D$10+'СЕТ СН'!$F$8*'СЕТ СН'!$F$9-'СЕТ СН'!$F$26</f>
        <v>1572.42412694</v>
      </c>
      <c r="P30" s="36">
        <f>SUMIFS(СВЦЭМ!$D$39:$D$782,СВЦЭМ!$A$39:$A$782,$A30,СВЦЭМ!$B$39:$B$782,P$11)+'СЕТ СН'!$F$14+СВЦЭМ!$D$10+'СЕТ СН'!$F$8*'СЕТ СН'!$F$9-'СЕТ СН'!$F$26</f>
        <v>1575.03895345</v>
      </c>
      <c r="Q30" s="36">
        <f>SUMIFS(СВЦЭМ!$D$39:$D$782,СВЦЭМ!$A$39:$A$782,$A30,СВЦЭМ!$B$39:$B$782,Q$11)+'СЕТ СН'!$F$14+СВЦЭМ!$D$10+'СЕТ СН'!$F$8*'СЕТ СН'!$F$9-'СЕТ СН'!$F$26</f>
        <v>1568.10611049</v>
      </c>
      <c r="R30" s="36">
        <f>SUMIFS(СВЦЭМ!$D$39:$D$782,СВЦЭМ!$A$39:$A$782,$A30,СВЦЭМ!$B$39:$B$782,R$11)+'СЕТ СН'!$F$14+СВЦЭМ!$D$10+'СЕТ СН'!$F$8*'СЕТ СН'!$F$9-'СЕТ СН'!$F$26</f>
        <v>1537.38943457</v>
      </c>
      <c r="S30" s="36">
        <f>SUMIFS(СВЦЭМ!$D$39:$D$782,СВЦЭМ!$A$39:$A$782,$A30,СВЦЭМ!$B$39:$B$782,S$11)+'СЕТ СН'!$F$14+СВЦЭМ!$D$10+'СЕТ СН'!$F$8*'СЕТ СН'!$F$9-'СЕТ СН'!$F$26</f>
        <v>1512.68685046</v>
      </c>
      <c r="T30" s="36">
        <f>SUMIFS(СВЦЭМ!$D$39:$D$782,СВЦЭМ!$A$39:$A$782,$A30,СВЦЭМ!$B$39:$B$782,T$11)+'СЕТ СН'!$F$14+СВЦЭМ!$D$10+'СЕТ СН'!$F$8*'СЕТ СН'!$F$9-'СЕТ СН'!$F$26</f>
        <v>1503.8985802899999</v>
      </c>
      <c r="U30" s="36">
        <f>SUMIFS(СВЦЭМ!$D$39:$D$782,СВЦЭМ!$A$39:$A$782,$A30,СВЦЭМ!$B$39:$B$782,U$11)+'СЕТ СН'!$F$14+СВЦЭМ!$D$10+'СЕТ СН'!$F$8*'СЕТ СН'!$F$9-'СЕТ СН'!$F$26</f>
        <v>1510.0637206500001</v>
      </c>
      <c r="V30" s="36">
        <f>SUMIFS(СВЦЭМ!$D$39:$D$782,СВЦЭМ!$A$39:$A$782,$A30,СВЦЭМ!$B$39:$B$782,V$11)+'СЕТ СН'!$F$14+СВЦЭМ!$D$10+'СЕТ СН'!$F$8*'СЕТ СН'!$F$9-'СЕТ СН'!$F$26</f>
        <v>1502.1749468</v>
      </c>
      <c r="W30" s="36">
        <f>SUMIFS(СВЦЭМ!$D$39:$D$782,СВЦЭМ!$A$39:$A$782,$A30,СВЦЭМ!$B$39:$B$782,W$11)+'СЕТ СН'!$F$14+СВЦЭМ!$D$10+'СЕТ СН'!$F$8*'СЕТ СН'!$F$9-'СЕТ СН'!$F$26</f>
        <v>1515.16975675</v>
      </c>
      <c r="X30" s="36">
        <f>SUMIFS(СВЦЭМ!$D$39:$D$782,СВЦЭМ!$A$39:$A$782,$A30,СВЦЭМ!$B$39:$B$782,X$11)+'СЕТ СН'!$F$14+СВЦЭМ!$D$10+'СЕТ СН'!$F$8*'СЕТ СН'!$F$9-'СЕТ СН'!$F$26</f>
        <v>1534.3700148099999</v>
      </c>
      <c r="Y30" s="36">
        <f>SUMIFS(СВЦЭМ!$D$39:$D$782,СВЦЭМ!$A$39:$A$782,$A30,СВЦЭМ!$B$39:$B$782,Y$11)+'СЕТ СН'!$F$14+СВЦЭМ!$D$10+'СЕТ СН'!$F$8*'СЕТ СН'!$F$9-'СЕТ СН'!$F$26</f>
        <v>1544.78204362</v>
      </c>
    </row>
    <row r="31" spans="1:25" ht="15.75" x14ac:dyDescent="0.2">
      <c r="A31" s="35">
        <f t="shared" si="0"/>
        <v>44581</v>
      </c>
      <c r="B31" s="36">
        <f>SUMIFS(СВЦЭМ!$D$39:$D$782,СВЦЭМ!$A$39:$A$782,$A31,СВЦЭМ!$B$39:$B$782,B$11)+'СЕТ СН'!$F$14+СВЦЭМ!$D$10+'СЕТ СН'!$F$8*'СЕТ СН'!$F$9-'СЕТ СН'!$F$26</f>
        <v>1578.15964431</v>
      </c>
      <c r="C31" s="36">
        <f>SUMIFS(СВЦЭМ!$D$39:$D$782,СВЦЭМ!$A$39:$A$782,$A31,СВЦЭМ!$B$39:$B$782,C$11)+'СЕТ СН'!$F$14+СВЦЭМ!$D$10+'СЕТ СН'!$F$8*'СЕТ СН'!$F$9-'СЕТ СН'!$F$26</f>
        <v>1584.2753568800001</v>
      </c>
      <c r="D31" s="36">
        <f>SUMIFS(СВЦЭМ!$D$39:$D$782,СВЦЭМ!$A$39:$A$782,$A31,СВЦЭМ!$B$39:$B$782,D$11)+'СЕТ СН'!$F$14+СВЦЭМ!$D$10+'СЕТ СН'!$F$8*'СЕТ СН'!$F$9-'СЕТ СН'!$F$26</f>
        <v>1634.0923505999999</v>
      </c>
      <c r="E31" s="36">
        <f>SUMIFS(СВЦЭМ!$D$39:$D$782,СВЦЭМ!$A$39:$A$782,$A31,СВЦЭМ!$B$39:$B$782,E$11)+'СЕТ СН'!$F$14+СВЦЭМ!$D$10+'СЕТ СН'!$F$8*'СЕТ СН'!$F$9-'СЕТ СН'!$F$26</f>
        <v>1650.8407943300001</v>
      </c>
      <c r="F31" s="36">
        <f>SUMIFS(СВЦЭМ!$D$39:$D$782,СВЦЭМ!$A$39:$A$782,$A31,СВЦЭМ!$B$39:$B$782,F$11)+'СЕТ СН'!$F$14+СВЦЭМ!$D$10+'СЕТ СН'!$F$8*'СЕТ СН'!$F$9-'СЕТ СН'!$F$26</f>
        <v>1641.5561446199999</v>
      </c>
      <c r="G31" s="36">
        <f>SUMIFS(СВЦЭМ!$D$39:$D$782,СВЦЭМ!$A$39:$A$782,$A31,СВЦЭМ!$B$39:$B$782,G$11)+'СЕТ СН'!$F$14+СВЦЭМ!$D$10+'СЕТ СН'!$F$8*'СЕТ СН'!$F$9-'СЕТ СН'!$F$26</f>
        <v>1617.8316876700001</v>
      </c>
      <c r="H31" s="36">
        <f>SUMIFS(СВЦЭМ!$D$39:$D$782,СВЦЭМ!$A$39:$A$782,$A31,СВЦЭМ!$B$39:$B$782,H$11)+'СЕТ СН'!$F$14+СВЦЭМ!$D$10+'СЕТ СН'!$F$8*'СЕТ СН'!$F$9-'СЕТ СН'!$F$26</f>
        <v>1559.14344736</v>
      </c>
      <c r="I31" s="36">
        <f>SUMIFS(СВЦЭМ!$D$39:$D$782,СВЦЭМ!$A$39:$A$782,$A31,СВЦЭМ!$B$39:$B$782,I$11)+'СЕТ СН'!$F$14+СВЦЭМ!$D$10+'СЕТ СН'!$F$8*'СЕТ СН'!$F$9-'СЕТ СН'!$F$26</f>
        <v>1530.31758255</v>
      </c>
      <c r="J31" s="36">
        <f>SUMIFS(СВЦЭМ!$D$39:$D$782,СВЦЭМ!$A$39:$A$782,$A31,СВЦЭМ!$B$39:$B$782,J$11)+'СЕТ СН'!$F$14+СВЦЭМ!$D$10+'СЕТ СН'!$F$8*'СЕТ СН'!$F$9-'СЕТ СН'!$F$26</f>
        <v>1515.9914172399999</v>
      </c>
      <c r="K31" s="36">
        <f>SUMIFS(СВЦЭМ!$D$39:$D$782,СВЦЭМ!$A$39:$A$782,$A31,СВЦЭМ!$B$39:$B$782,K$11)+'СЕТ СН'!$F$14+СВЦЭМ!$D$10+'СЕТ СН'!$F$8*'СЕТ СН'!$F$9-'СЕТ СН'!$F$26</f>
        <v>1511.75070123</v>
      </c>
      <c r="L31" s="36">
        <f>SUMIFS(СВЦЭМ!$D$39:$D$782,СВЦЭМ!$A$39:$A$782,$A31,СВЦЭМ!$B$39:$B$782,L$11)+'СЕТ СН'!$F$14+СВЦЭМ!$D$10+'СЕТ СН'!$F$8*'СЕТ СН'!$F$9-'СЕТ СН'!$F$26</f>
        <v>1512.8527077799999</v>
      </c>
      <c r="M31" s="36">
        <f>SUMIFS(СВЦЭМ!$D$39:$D$782,СВЦЭМ!$A$39:$A$782,$A31,СВЦЭМ!$B$39:$B$782,M$11)+'СЕТ СН'!$F$14+СВЦЭМ!$D$10+'СЕТ СН'!$F$8*'СЕТ СН'!$F$9-'СЕТ СН'!$F$26</f>
        <v>1518.3387751800001</v>
      </c>
      <c r="N31" s="36">
        <f>SUMIFS(СВЦЭМ!$D$39:$D$782,СВЦЭМ!$A$39:$A$782,$A31,СВЦЭМ!$B$39:$B$782,N$11)+'СЕТ СН'!$F$14+СВЦЭМ!$D$10+'СЕТ СН'!$F$8*'СЕТ СН'!$F$9-'СЕТ СН'!$F$26</f>
        <v>1547.71188792</v>
      </c>
      <c r="O31" s="36">
        <f>SUMIFS(СВЦЭМ!$D$39:$D$782,СВЦЭМ!$A$39:$A$782,$A31,СВЦЭМ!$B$39:$B$782,O$11)+'СЕТ СН'!$F$14+СВЦЭМ!$D$10+'СЕТ СН'!$F$8*'СЕТ СН'!$F$9-'СЕТ СН'!$F$26</f>
        <v>1570.3409713399999</v>
      </c>
      <c r="P31" s="36">
        <f>SUMIFS(СВЦЭМ!$D$39:$D$782,СВЦЭМ!$A$39:$A$782,$A31,СВЦЭМ!$B$39:$B$782,P$11)+'СЕТ СН'!$F$14+СВЦЭМ!$D$10+'СЕТ СН'!$F$8*'СЕТ СН'!$F$9-'СЕТ СН'!$F$26</f>
        <v>1568.0563618000001</v>
      </c>
      <c r="Q31" s="36">
        <f>SUMIFS(СВЦЭМ!$D$39:$D$782,СВЦЭМ!$A$39:$A$782,$A31,СВЦЭМ!$B$39:$B$782,Q$11)+'СЕТ СН'!$F$14+СВЦЭМ!$D$10+'СЕТ СН'!$F$8*'СЕТ СН'!$F$9-'СЕТ СН'!$F$26</f>
        <v>1555.5000583999999</v>
      </c>
      <c r="R31" s="36">
        <f>SUMIFS(СВЦЭМ!$D$39:$D$782,СВЦЭМ!$A$39:$A$782,$A31,СВЦЭМ!$B$39:$B$782,R$11)+'СЕТ СН'!$F$14+СВЦЭМ!$D$10+'СЕТ СН'!$F$8*'СЕТ СН'!$F$9-'СЕТ СН'!$F$26</f>
        <v>1526.6281645900001</v>
      </c>
      <c r="S31" s="36">
        <f>SUMIFS(СВЦЭМ!$D$39:$D$782,СВЦЭМ!$A$39:$A$782,$A31,СВЦЭМ!$B$39:$B$782,S$11)+'СЕТ СН'!$F$14+СВЦЭМ!$D$10+'СЕТ СН'!$F$8*'СЕТ СН'!$F$9-'СЕТ СН'!$F$26</f>
        <v>1501.0442141599999</v>
      </c>
      <c r="T31" s="36">
        <f>SUMIFS(СВЦЭМ!$D$39:$D$782,СВЦЭМ!$A$39:$A$782,$A31,СВЦЭМ!$B$39:$B$782,T$11)+'СЕТ СН'!$F$14+СВЦЭМ!$D$10+'СЕТ СН'!$F$8*'СЕТ СН'!$F$9-'СЕТ СН'!$F$26</f>
        <v>1493.7689765699999</v>
      </c>
      <c r="U31" s="36">
        <f>SUMIFS(СВЦЭМ!$D$39:$D$782,СВЦЭМ!$A$39:$A$782,$A31,СВЦЭМ!$B$39:$B$782,U$11)+'СЕТ СН'!$F$14+СВЦЭМ!$D$10+'СЕТ СН'!$F$8*'СЕТ СН'!$F$9-'СЕТ СН'!$F$26</f>
        <v>1510.76765918</v>
      </c>
      <c r="V31" s="36">
        <f>SUMIFS(СВЦЭМ!$D$39:$D$782,СВЦЭМ!$A$39:$A$782,$A31,СВЦЭМ!$B$39:$B$782,V$11)+'СЕТ СН'!$F$14+СВЦЭМ!$D$10+'СЕТ СН'!$F$8*'СЕТ СН'!$F$9-'СЕТ СН'!$F$26</f>
        <v>1520.4110408900001</v>
      </c>
      <c r="W31" s="36">
        <f>SUMIFS(СВЦЭМ!$D$39:$D$782,СВЦЭМ!$A$39:$A$782,$A31,СВЦЭМ!$B$39:$B$782,W$11)+'СЕТ СН'!$F$14+СВЦЭМ!$D$10+'СЕТ СН'!$F$8*'СЕТ СН'!$F$9-'СЕТ СН'!$F$26</f>
        <v>1538.05890125</v>
      </c>
      <c r="X31" s="36">
        <f>SUMIFS(СВЦЭМ!$D$39:$D$782,СВЦЭМ!$A$39:$A$782,$A31,СВЦЭМ!$B$39:$B$782,X$11)+'СЕТ СН'!$F$14+СВЦЭМ!$D$10+'СЕТ СН'!$F$8*'СЕТ СН'!$F$9-'СЕТ СН'!$F$26</f>
        <v>1565.5864851900001</v>
      </c>
      <c r="Y31" s="36">
        <f>SUMIFS(СВЦЭМ!$D$39:$D$782,СВЦЭМ!$A$39:$A$782,$A31,СВЦЭМ!$B$39:$B$782,Y$11)+'СЕТ СН'!$F$14+СВЦЭМ!$D$10+'СЕТ СН'!$F$8*'СЕТ СН'!$F$9-'СЕТ СН'!$F$26</f>
        <v>1600.85594206</v>
      </c>
    </row>
    <row r="32" spans="1:25" ht="15.75" x14ac:dyDescent="0.2">
      <c r="A32" s="35">
        <f t="shared" si="0"/>
        <v>44582</v>
      </c>
      <c r="B32" s="36">
        <f>SUMIFS(СВЦЭМ!$D$39:$D$782,СВЦЭМ!$A$39:$A$782,$A32,СВЦЭМ!$B$39:$B$782,B$11)+'СЕТ СН'!$F$14+СВЦЭМ!$D$10+'СЕТ СН'!$F$8*'СЕТ СН'!$F$9-'СЕТ СН'!$F$26</f>
        <v>1577.8630442000001</v>
      </c>
      <c r="C32" s="36">
        <f>SUMIFS(СВЦЭМ!$D$39:$D$782,СВЦЭМ!$A$39:$A$782,$A32,СВЦЭМ!$B$39:$B$782,C$11)+'СЕТ СН'!$F$14+СВЦЭМ!$D$10+'СЕТ СН'!$F$8*'СЕТ СН'!$F$9-'СЕТ СН'!$F$26</f>
        <v>1574.85941688</v>
      </c>
      <c r="D32" s="36">
        <f>SUMIFS(СВЦЭМ!$D$39:$D$782,СВЦЭМ!$A$39:$A$782,$A32,СВЦЭМ!$B$39:$B$782,D$11)+'СЕТ СН'!$F$14+СВЦЭМ!$D$10+'СЕТ СН'!$F$8*'СЕТ СН'!$F$9-'СЕТ СН'!$F$26</f>
        <v>1601.05264149</v>
      </c>
      <c r="E32" s="36">
        <f>SUMIFS(СВЦЭМ!$D$39:$D$782,СВЦЭМ!$A$39:$A$782,$A32,СВЦЭМ!$B$39:$B$782,E$11)+'СЕТ СН'!$F$14+СВЦЭМ!$D$10+'СЕТ СН'!$F$8*'СЕТ СН'!$F$9-'СЕТ СН'!$F$26</f>
        <v>1598.0582502699999</v>
      </c>
      <c r="F32" s="36">
        <f>SUMIFS(СВЦЭМ!$D$39:$D$782,СВЦЭМ!$A$39:$A$782,$A32,СВЦЭМ!$B$39:$B$782,F$11)+'СЕТ СН'!$F$14+СВЦЭМ!$D$10+'СЕТ СН'!$F$8*'СЕТ СН'!$F$9-'СЕТ СН'!$F$26</f>
        <v>1588.6974157</v>
      </c>
      <c r="G32" s="36">
        <f>SUMIFS(СВЦЭМ!$D$39:$D$782,СВЦЭМ!$A$39:$A$782,$A32,СВЦЭМ!$B$39:$B$782,G$11)+'СЕТ СН'!$F$14+СВЦЭМ!$D$10+'СЕТ СН'!$F$8*'СЕТ СН'!$F$9-'СЕТ СН'!$F$26</f>
        <v>1578.5188823200001</v>
      </c>
      <c r="H32" s="36">
        <f>SUMIFS(СВЦЭМ!$D$39:$D$782,СВЦЭМ!$A$39:$A$782,$A32,СВЦЭМ!$B$39:$B$782,H$11)+'СЕТ СН'!$F$14+СВЦЭМ!$D$10+'СЕТ СН'!$F$8*'СЕТ СН'!$F$9-'СЕТ СН'!$F$26</f>
        <v>1532.5342203499999</v>
      </c>
      <c r="I32" s="36">
        <f>SUMIFS(СВЦЭМ!$D$39:$D$782,СВЦЭМ!$A$39:$A$782,$A32,СВЦЭМ!$B$39:$B$782,I$11)+'СЕТ СН'!$F$14+СВЦЭМ!$D$10+'СЕТ СН'!$F$8*'СЕТ СН'!$F$9-'СЕТ СН'!$F$26</f>
        <v>1540.7715662000001</v>
      </c>
      <c r="J32" s="36">
        <f>SUMIFS(СВЦЭМ!$D$39:$D$782,СВЦЭМ!$A$39:$A$782,$A32,СВЦЭМ!$B$39:$B$782,J$11)+'СЕТ СН'!$F$14+СВЦЭМ!$D$10+'СЕТ СН'!$F$8*'СЕТ СН'!$F$9-'СЕТ СН'!$F$26</f>
        <v>1537.5988690900001</v>
      </c>
      <c r="K32" s="36">
        <f>SUMIFS(СВЦЭМ!$D$39:$D$782,СВЦЭМ!$A$39:$A$782,$A32,СВЦЭМ!$B$39:$B$782,K$11)+'СЕТ СН'!$F$14+СВЦЭМ!$D$10+'СЕТ СН'!$F$8*'СЕТ СН'!$F$9-'СЕТ СН'!$F$26</f>
        <v>1503.6492817999999</v>
      </c>
      <c r="L32" s="36">
        <f>SUMIFS(СВЦЭМ!$D$39:$D$782,СВЦЭМ!$A$39:$A$782,$A32,СВЦЭМ!$B$39:$B$782,L$11)+'СЕТ СН'!$F$14+СВЦЭМ!$D$10+'СЕТ СН'!$F$8*'СЕТ СН'!$F$9-'СЕТ СН'!$F$26</f>
        <v>1503.9202149099999</v>
      </c>
      <c r="M32" s="36">
        <f>SUMIFS(СВЦЭМ!$D$39:$D$782,СВЦЭМ!$A$39:$A$782,$A32,СВЦЭМ!$B$39:$B$782,M$11)+'СЕТ СН'!$F$14+СВЦЭМ!$D$10+'СЕТ СН'!$F$8*'СЕТ СН'!$F$9-'СЕТ СН'!$F$26</f>
        <v>1530.99212016</v>
      </c>
      <c r="N32" s="36">
        <f>SUMIFS(СВЦЭМ!$D$39:$D$782,СВЦЭМ!$A$39:$A$782,$A32,СВЦЭМ!$B$39:$B$782,N$11)+'СЕТ СН'!$F$14+СВЦЭМ!$D$10+'СЕТ СН'!$F$8*'СЕТ СН'!$F$9-'СЕТ СН'!$F$26</f>
        <v>1555.6801335</v>
      </c>
      <c r="O32" s="36">
        <f>SUMIFS(СВЦЭМ!$D$39:$D$782,СВЦЭМ!$A$39:$A$782,$A32,СВЦЭМ!$B$39:$B$782,O$11)+'СЕТ СН'!$F$14+СВЦЭМ!$D$10+'СЕТ СН'!$F$8*'СЕТ СН'!$F$9-'СЕТ СН'!$F$26</f>
        <v>1595.30564531</v>
      </c>
      <c r="P32" s="36">
        <f>SUMIFS(СВЦЭМ!$D$39:$D$782,СВЦЭМ!$A$39:$A$782,$A32,СВЦЭМ!$B$39:$B$782,P$11)+'СЕТ СН'!$F$14+СВЦЭМ!$D$10+'СЕТ СН'!$F$8*'СЕТ СН'!$F$9-'СЕТ СН'!$F$26</f>
        <v>1591.69387598</v>
      </c>
      <c r="Q32" s="36">
        <f>SUMIFS(СВЦЭМ!$D$39:$D$782,СВЦЭМ!$A$39:$A$782,$A32,СВЦЭМ!$B$39:$B$782,Q$11)+'СЕТ СН'!$F$14+СВЦЭМ!$D$10+'СЕТ СН'!$F$8*'СЕТ СН'!$F$9-'СЕТ СН'!$F$26</f>
        <v>1584.9484909600001</v>
      </c>
      <c r="R32" s="36">
        <f>SUMIFS(СВЦЭМ!$D$39:$D$782,СВЦЭМ!$A$39:$A$782,$A32,СВЦЭМ!$B$39:$B$782,R$11)+'СЕТ СН'!$F$14+СВЦЭМ!$D$10+'СЕТ СН'!$F$8*'СЕТ СН'!$F$9-'СЕТ СН'!$F$26</f>
        <v>1555.3919866000001</v>
      </c>
      <c r="S32" s="36">
        <f>SUMIFS(СВЦЭМ!$D$39:$D$782,СВЦЭМ!$A$39:$A$782,$A32,СВЦЭМ!$B$39:$B$782,S$11)+'СЕТ СН'!$F$14+СВЦЭМ!$D$10+'СЕТ СН'!$F$8*'СЕТ СН'!$F$9-'СЕТ СН'!$F$26</f>
        <v>1513.8823478100001</v>
      </c>
      <c r="T32" s="36">
        <f>SUMIFS(СВЦЭМ!$D$39:$D$782,СВЦЭМ!$A$39:$A$782,$A32,СВЦЭМ!$B$39:$B$782,T$11)+'СЕТ СН'!$F$14+СВЦЭМ!$D$10+'СЕТ СН'!$F$8*'СЕТ СН'!$F$9-'СЕТ СН'!$F$26</f>
        <v>1499.4339396600001</v>
      </c>
      <c r="U32" s="36">
        <f>SUMIFS(СВЦЭМ!$D$39:$D$782,СВЦЭМ!$A$39:$A$782,$A32,СВЦЭМ!$B$39:$B$782,U$11)+'СЕТ СН'!$F$14+СВЦЭМ!$D$10+'СЕТ СН'!$F$8*'СЕТ СН'!$F$9-'СЕТ СН'!$F$26</f>
        <v>1511.2666565899999</v>
      </c>
      <c r="V32" s="36">
        <f>SUMIFS(СВЦЭМ!$D$39:$D$782,СВЦЭМ!$A$39:$A$782,$A32,СВЦЭМ!$B$39:$B$782,V$11)+'СЕТ СН'!$F$14+СВЦЭМ!$D$10+'СЕТ СН'!$F$8*'СЕТ СН'!$F$9-'СЕТ СН'!$F$26</f>
        <v>1519.4920729600001</v>
      </c>
      <c r="W32" s="36">
        <f>SUMIFS(СВЦЭМ!$D$39:$D$782,СВЦЭМ!$A$39:$A$782,$A32,СВЦЭМ!$B$39:$B$782,W$11)+'СЕТ СН'!$F$14+СВЦЭМ!$D$10+'СЕТ СН'!$F$8*'СЕТ СН'!$F$9-'СЕТ СН'!$F$26</f>
        <v>1541.0536296</v>
      </c>
      <c r="X32" s="36">
        <f>SUMIFS(СВЦЭМ!$D$39:$D$782,СВЦЭМ!$A$39:$A$782,$A32,СВЦЭМ!$B$39:$B$782,X$11)+'СЕТ СН'!$F$14+СВЦЭМ!$D$10+'СЕТ СН'!$F$8*'СЕТ СН'!$F$9-'СЕТ СН'!$F$26</f>
        <v>1567.0879289100001</v>
      </c>
      <c r="Y32" s="36">
        <f>SUMIFS(СВЦЭМ!$D$39:$D$782,СВЦЭМ!$A$39:$A$782,$A32,СВЦЭМ!$B$39:$B$782,Y$11)+'СЕТ СН'!$F$14+СВЦЭМ!$D$10+'СЕТ СН'!$F$8*'СЕТ СН'!$F$9-'СЕТ СН'!$F$26</f>
        <v>1608.1832177599999</v>
      </c>
    </row>
    <row r="33" spans="1:27" ht="15.75" x14ac:dyDescent="0.2">
      <c r="A33" s="35">
        <f t="shared" si="0"/>
        <v>44583</v>
      </c>
      <c r="B33" s="36">
        <f>SUMIFS(СВЦЭМ!$D$39:$D$782,СВЦЭМ!$A$39:$A$782,$A33,СВЦЭМ!$B$39:$B$782,B$11)+'СЕТ СН'!$F$14+СВЦЭМ!$D$10+'СЕТ СН'!$F$8*'СЕТ СН'!$F$9-'СЕТ СН'!$F$26</f>
        <v>1632.7383619300001</v>
      </c>
      <c r="C33" s="36">
        <f>SUMIFS(СВЦЭМ!$D$39:$D$782,СВЦЭМ!$A$39:$A$782,$A33,СВЦЭМ!$B$39:$B$782,C$11)+'СЕТ СН'!$F$14+СВЦЭМ!$D$10+'СЕТ СН'!$F$8*'СЕТ СН'!$F$9-'СЕТ СН'!$F$26</f>
        <v>1639.88309936</v>
      </c>
      <c r="D33" s="36">
        <f>SUMIFS(СВЦЭМ!$D$39:$D$782,СВЦЭМ!$A$39:$A$782,$A33,СВЦЭМ!$B$39:$B$782,D$11)+'СЕТ СН'!$F$14+СВЦЭМ!$D$10+'СЕТ СН'!$F$8*'СЕТ СН'!$F$9-'СЕТ СН'!$F$26</f>
        <v>1670.55054857</v>
      </c>
      <c r="E33" s="36">
        <f>SUMIFS(СВЦЭМ!$D$39:$D$782,СВЦЭМ!$A$39:$A$782,$A33,СВЦЭМ!$B$39:$B$782,E$11)+'СЕТ СН'!$F$14+СВЦЭМ!$D$10+'СЕТ СН'!$F$8*'СЕТ СН'!$F$9-'СЕТ СН'!$F$26</f>
        <v>1676.12185699</v>
      </c>
      <c r="F33" s="36">
        <f>SUMIFS(СВЦЭМ!$D$39:$D$782,СВЦЭМ!$A$39:$A$782,$A33,СВЦЭМ!$B$39:$B$782,F$11)+'СЕТ СН'!$F$14+СВЦЭМ!$D$10+'СЕТ СН'!$F$8*'СЕТ СН'!$F$9-'СЕТ СН'!$F$26</f>
        <v>1670.3535821800001</v>
      </c>
      <c r="G33" s="36">
        <f>SUMIFS(СВЦЭМ!$D$39:$D$782,СВЦЭМ!$A$39:$A$782,$A33,СВЦЭМ!$B$39:$B$782,G$11)+'СЕТ СН'!$F$14+СВЦЭМ!$D$10+'СЕТ СН'!$F$8*'СЕТ СН'!$F$9-'СЕТ СН'!$F$26</f>
        <v>1657.1374595899999</v>
      </c>
      <c r="H33" s="36">
        <f>SUMIFS(СВЦЭМ!$D$39:$D$782,СВЦЭМ!$A$39:$A$782,$A33,СВЦЭМ!$B$39:$B$782,H$11)+'СЕТ СН'!$F$14+СВЦЭМ!$D$10+'СЕТ СН'!$F$8*'СЕТ СН'!$F$9-'СЕТ СН'!$F$26</f>
        <v>1590.95156795</v>
      </c>
      <c r="I33" s="36">
        <f>SUMIFS(СВЦЭМ!$D$39:$D$782,СВЦЭМ!$A$39:$A$782,$A33,СВЦЭМ!$B$39:$B$782,I$11)+'СЕТ СН'!$F$14+СВЦЭМ!$D$10+'СЕТ СН'!$F$8*'СЕТ СН'!$F$9-'СЕТ СН'!$F$26</f>
        <v>1566.20800031</v>
      </c>
      <c r="J33" s="36">
        <f>SUMIFS(СВЦЭМ!$D$39:$D$782,СВЦЭМ!$A$39:$A$782,$A33,СВЦЭМ!$B$39:$B$782,J$11)+'СЕТ СН'!$F$14+СВЦЭМ!$D$10+'СЕТ СН'!$F$8*'СЕТ СН'!$F$9-'СЕТ СН'!$F$26</f>
        <v>1519.93734423</v>
      </c>
      <c r="K33" s="36">
        <f>SUMIFS(СВЦЭМ!$D$39:$D$782,СВЦЭМ!$A$39:$A$782,$A33,СВЦЭМ!$B$39:$B$782,K$11)+'СЕТ СН'!$F$14+СВЦЭМ!$D$10+'СЕТ СН'!$F$8*'СЕТ СН'!$F$9-'СЕТ СН'!$F$26</f>
        <v>1502.14524652</v>
      </c>
      <c r="L33" s="36">
        <f>SUMIFS(СВЦЭМ!$D$39:$D$782,СВЦЭМ!$A$39:$A$782,$A33,СВЦЭМ!$B$39:$B$782,L$11)+'СЕТ СН'!$F$14+СВЦЭМ!$D$10+'СЕТ СН'!$F$8*'СЕТ СН'!$F$9-'СЕТ СН'!$F$26</f>
        <v>1507.6005181800001</v>
      </c>
      <c r="M33" s="36">
        <f>SUMIFS(СВЦЭМ!$D$39:$D$782,СВЦЭМ!$A$39:$A$782,$A33,СВЦЭМ!$B$39:$B$782,M$11)+'СЕТ СН'!$F$14+СВЦЭМ!$D$10+'СЕТ СН'!$F$8*'СЕТ СН'!$F$9-'СЕТ СН'!$F$26</f>
        <v>1511.5946326200001</v>
      </c>
      <c r="N33" s="36">
        <f>SUMIFS(СВЦЭМ!$D$39:$D$782,СВЦЭМ!$A$39:$A$782,$A33,СВЦЭМ!$B$39:$B$782,N$11)+'СЕТ СН'!$F$14+СВЦЭМ!$D$10+'СЕТ СН'!$F$8*'СЕТ СН'!$F$9-'СЕТ СН'!$F$26</f>
        <v>1530.96781035</v>
      </c>
      <c r="O33" s="36">
        <f>SUMIFS(СВЦЭМ!$D$39:$D$782,СВЦЭМ!$A$39:$A$782,$A33,СВЦЭМ!$B$39:$B$782,O$11)+'СЕТ СН'!$F$14+СВЦЭМ!$D$10+'СЕТ СН'!$F$8*'СЕТ СН'!$F$9-'СЕТ СН'!$F$26</f>
        <v>1582.44297861</v>
      </c>
      <c r="P33" s="36">
        <f>SUMIFS(СВЦЭМ!$D$39:$D$782,СВЦЭМ!$A$39:$A$782,$A33,СВЦЭМ!$B$39:$B$782,P$11)+'СЕТ СН'!$F$14+СВЦЭМ!$D$10+'СЕТ СН'!$F$8*'СЕТ СН'!$F$9-'СЕТ СН'!$F$26</f>
        <v>1591.5219675599999</v>
      </c>
      <c r="Q33" s="36">
        <f>SUMIFS(СВЦЭМ!$D$39:$D$782,СВЦЭМ!$A$39:$A$782,$A33,СВЦЭМ!$B$39:$B$782,Q$11)+'СЕТ СН'!$F$14+СВЦЭМ!$D$10+'СЕТ СН'!$F$8*'СЕТ СН'!$F$9-'СЕТ СН'!$F$26</f>
        <v>1586.5709683600001</v>
      </c>
      <c r="R33" s="36">
        <f>SUMIFS(СВЦЭМ!$D$39:$D$782,СВЦЭМ!$A$39:$A$782,$A33,СВЦЭМ!$B$39:$B$782,R$11)+'СЕТ СН'!$F$14+СВЦЭМ!$D$10+'СЕТ СН'!$F$8*'СЕТ СН'!$F$9-'СЕТ СН'!$F$26</f>
        <v>1555.20990583</v>
      </c>
      <c r="S33" s="36">
        <f>SUMIFS(СВЦЭМ!$D$39:$D$782,СВЦЭМ!$A$39:$A$782,$A33,СВЦЭМ!$B$39:$B$782,S$11)+'СЕТ СН'!$F$14+СВЦЭМ!$D$10+'СЕТ СН'!$F$8*'СЕТ СН'!$F$9-'СЕТ СН'!$F$26</f>
        <v>1504.97456958</v>
      </c>
      <c r="T33" s="36">
        <f>SUMIFS(СВЦЭМ!$D$39:$D$782,СВЦЭМ!$A$39:$A$782,$A33,СВЦЭМ!$B$39:$B$782,T$11)+'СЕТ СН'!$F$14+СВЦЭМ!$D$10+'СЕТ СН'!$F$8*'СЕТ СН'!$F$9-'СЕТ СН'!$F$26</f>
        <v>1500.5020179099999</v>
      </c>
      <c r="U33" s="36">
        <f>SUMIFS(СВЦЭМ!$D$39:$D$782,СВЦЭМ!$A$39:$A$782,$A33,СВЦЭМ!$B$39:$B$782,U$11)+'СЕТ СН'!$F$14+СВЦЭМ!$D$10+'СЕТ СН'!$F$8*'СЕТ СН'!$F$9-'СЕТ СН'!$F$26</f>
        <v>1515.3096575300001</v>
      </c>
      <c r="V33" s="36">
        <f>SUMIFS(СВЦЭМ!$D$39:$D$782,СВЦЭМ!$A$39:$A$782,$A33,СВЦЭМ!$B$39:$B$782,V$11)+'СЕТ СН'!$F$14+СВЦЭМ!$D$10+'СЕТ СН'!$F$8*'СЕТ СН'!$F$9-'СЕТ СН'!$F$26</f>
        <v>1523.7362519999999</v>
      </c>
      <c r="W33" s="36">
        <f>SUMIFS(СВЦЭМ!$D$39:$D$782,СВЦЭМ!$A$39:$A$782,$A33,СВЦЭМ!$B$39:$B$782,W$11)+'СЕТ СН'!$F$14+СВЦЭМ!$D$10+'СЕТ СН'!$F$8*'СЕТ СН'!$F$9-'СЕТ СН'!$F$26</f>
        <v>1535.2400342599999</v>
      </c>
      <c r="X33" s="36">
        <f>SUMIFS(СВЦЭМ!$D$39:$D$782,СВЦЭМ!$A$39:$A$782,$A33,СВЦЭМ!$B$39:$B$782,X$11)+'СЕТ СН'!$F$14+СВЦЭМ!$D$10+'СЕТ СН'!$F$8*'СЕТ СН'!$F$9-'СЕТ СН'!$F$26</f>
        <v>1571.7929233299999</v>
      </c>
      <c r="Y33" s="36">
        <f>SUMIFS(СВЦЭМ!$D$39:$D$782,СВЦЭМ!$A$39:$A$782,$A33,СВЦЭМ!$B$39:$B$782,Y$11)+'СЕТ СН'!$F$14+СВЦЭМ!$D$10+'СЕТ СН'!$F$8*'СЕТ СН'!$F$9-'СЕТ СН'!$F$26</f>
        <v>1605.2569021300001</v>
      </c>
    </row>
    <row r="34" spans="1:27" ht="15.75" x14ac:dyDescent="0.2">
      <c r="A34" s="35">
        <f t="shared" si="0"/>
        <v>44584</v>
      </c>
      <c r="B34" s="36">
        <f>SUMIFS(СВЦЭМ!$D$39:$D$782,СВЦЭМ!$A$39:$A$782,$A34,СВЦЭМ!$B$39:$B$782,B$11)+'СЕТ СН'!$F$14+СВЦЭМ!$D$10+'СЕТ СН'!$F$8*'СЕТ СН'!$F$9-'СЕТ СН'!$F$26</f>
        <v>1646.2402257799999</v>
      </c>
      <c r="C34" s="36">
        <f>SUMIFS(СВЦЭМ!$D$39:$D$782,СВЦЭМ!$A$39:$A$782,$A34,СВЦЭМ!$B$39:$B$782,C$11)+'СЕТ СН'!$F$14+СВЦЭМ!$D$10+'СЕТ СН'!$F$8*'СЕТ СН'!$F$9-'СЕТ СН'!$F$26</f>
        <v>1667.6092718</v>
      </c>
      <c r="D34" s="36">
        <f>SUMIFS(СВЦЭМ!$D$39:$D$782,СВЦЭМ!$A$39:$A$782,$A34,СВЦЭМ!$B$39:$B$782,D$11)+'СЕТ СН'!$F$14+СВЦЭМ!$D$10+'СЕТ СН'!$F$8*'СЕТ СН'!$F$9-'СЕТ СН'!$F$26</f>
        <v>1679.1504822300001</v>
      </c>
      <c r="E34" s="36">
        <f>SUMIFS(СВЦЭМ!$D$39:$D$782,СВЦЭМ!$A$39:$A$782,$A34,СВЦЭМ!$B$39:$B$782,E$11)+'СЕТ СН'!$F$14+СВЦЭМ!$D$10+'СЕТ СН'!$F$8*'СЕТ СН'!$F$9-'СЕТ СН'!$F$26</f>
        <v>1677.96146451</v>
      </c>
      <c r="F34" s="36">
        <f>SUMIFS(СВЦЭМ!$D$39:$D$782,СВЦЭМ!$A$39:$A$782,$A34,СВЦЭМ!$B$39:$B$782,F$11)+'СЕТ СН'!$F$14+СВЦЭМ!$D$10+'СЕТ СН'!$F$8*'СЕТ СН'!$F$9-'СЕТ СН'!$F$26</f>
        <v>1691.2047389899999</v>
      </c>
      <c r="G34" s="36">
        <f>SUMIFS(СВЦЭМ!$D$39:$D$782,СВЦЭМ!$A$39:$A$782,$A34,СВЦЭМ!$B$39:$B$782,G$11)+'СЕТ СН'!$F$14+СВЦЭМ!$D$10+'СЕТ СН'!$F$8*'СЕТ СН'!$F$9-'СЕТ СН'!$F$26</f>
        <v>1677.11486831</v>
      </c>
      <c r="H34" s="36">
        <f>SUMIFS(СВЦЭМ!$D$39:$D$782,СВЦЭМ!$A$39:$A$782,$A34,СВЦЭМ!$B$39:$B$782,H$11)+'СЕТ СН'!$F$14+СВЦЭМ!$D$10+'СЕТ СН'!$F$8*'СЕТ СН'!$F$9-'СЕТ СН'!$F$26</f>
        <v>1635.29765851</v>
      </c>
      <c r="I34" s="36">
        <f>SUMIFS(СВЦЭМ!$D$39:$D$782,СВЦЭМ!$A$39:$A$782,$A34,СВЦЭМ!$B$39:$B$782,I$11)+'СЕТ СН'!$F$14+СВЦЭМ!$D$10+'СЕТ СН'!$F$8*'СЕТ СН'!$F$9-'СЕТ СН'!$F$26</f>
        <v>1621.62258582</v>
      </c>
      <c r="J34" s="36">
        <f>SUMIFS(СВЦЭМ!$D$39:$D$782,СВЦЭМ!$A$39:$A$782,$A34,СВЦЭМ!$B$39:$B$782,J$11)+'СЕТ СН'!$F$14+СВЦЭМ!$D$10+'СЕТ СН'!$F$8*'СЕТ СН'!$F$9-'СЕТ СН'!$F$26</f>
        <v>1555.38679475</v>
      </c>
      <c r="K34" s="36">
        <f>SUMIFS(СВЦЭМ!$D$39:$D$782,СВЦЭМ!$A$39:$A$782,$A34,СВЦЭМ!$B$39:$B$782,K$11)+'СЕТ СН'!$F$14+СВЦЭМ!$D$10+'СЕТ СН'!$F$8*'СЕТ СН'!$F$9-'СЕТ СН'!$F$26</f>
        <v>1537.5131464599999</v>
      </c>
      <c r="L34" s="36">
        <f>SUMIFS(СВЦЭМ!$D$39:$D$782,СВЦЭМ!$A$39:$A$782,$A34,СВЦЭМ!$B$39:$B$782,L$11)+'СЕТ СН'!$F$14+СВЦЭМ!$D$10+'СЕТ СН'!$F$8*'СЕТ СН'!$F$9-'СЕТ СН'!$F$26</f>
        <v>1551.2554084799999</v>
      </c>
      <c r="M34" s="36">
        <f>SUMIFS(СВЦЭМ!$D$39:$D$782,СВЦЭМ!$A$39:$A$782,$A34,СВЦЭМ!$B$39:$B$782,M$11)+'СЕТ СН'!$F$14+СВЦЭМ!$D$10+'СЕТ СН'!$F$8*'СЕТ СН'!$F$9-'СЕТ СН'!$F$26</f>
        <v>1544.98824109</v>
      </c>
      <c r="N34" s="36">
        <f>SUMIFS(СВЦЭМ!$D$39:$D$782,СВЦЭМ!$A$39:$A$782,$A34,СВЦЭМ!$B$39:$B$782,N$11)+'СЕТ СН'!$F$14+СВЦЭМ!$D$10+'СЕТ СН'!$F$8*'СЕТ СН'!$F$9-'СЕТ СН'!$F$26</f>
        <v>1587.6421442799999</v>
      </c>
      <c r="O34" s="36">
        <f>SUMIFS(СВЦЭМ!$D$39:$D$782,СВЦЭМ!$A$39:$A$782,$A34,СВЦЭМ!$B$39:$B$782,O$11)+'СЕТ СН'!$F$14+СВЦЭМ!$D$10+'СЕТ СН'!$F$8*'СЕТ СН'!$F$9-'СЕТ СН'!$F$26</f>
        <v>1630.5407803999999</v>
      </c>
      <c r="P34" s="36">
        <f>SUMIFS(СВЦЭМ!$D$39:$D$782,СВЦЭМ!$A$39:$A$782,$A34,СВЦЭМ!$B$39:$B$782,P$11)+'СЕТ СН'!$F$14+СВЦЭМ!$D$10+'СЕТ СН'!$F$8*'СЕТ СН'!$F$9-'СЕТ СН'!$F$26</f>
        <v>1627.1557737000001</v>
      </c>
      <c r="Q34" s="36">
        <f>SUMIFS(СВЦЭМ!$D$39:$D$782,СВЦЭМ!$A$39:$A$782,$A34,СВЦЭМ!$B$39:$B$782,Q$11)+'СЕТ СН'!$F$14+СВЦЭМ!$D$10+'СЕТ СН'!$F$8*'СЕТ СН'!$F$9-'СЕТ СН'!$F$26</f>
        <v>1633.8113032199999</v>
      </c>
      <c r="R34" s="36">
        <f>SUMIFS(СВЦЭМ!$D$39:$D$782,СВЦЭМ!$A$39:$A$782,$A34,СВЦЭМ!$B$39:$B$782,R$11)+'СЕТ СН'!$F$14+СВЦЭМ!$D$10+'СЕТ СН'!$F$8*'СЕТ СН'!$F$9-'СЕТ СН'!$F$26</f>
        <v>1615.12948637</v>
      </c>
      <c r="S34" s="36">
        <f>SUMIFS(СВЦЭМ!$D$39:$D$782,СВЦЭМ!$A$39:$A$782,$A34,СВЦЭМ!$B$39:$B$782,S$11)+'СЕТ СН'!$F$14+СВЦЭМ!$D$10+'СЕТ СН'!$F$8*'СЕТ СН'!$F$9-'СЕТ СН'!$F$26</f>
        <v>1548.21114803</v>
      </c>
      <c r="T34" s="36">
        <f>SUMIFS(СВЦЭМ!$D$39:$D$782,СВЦЭМ!$A$39:$A$782,$A34,СВЦЭМ!$B$39:$B$782,T$11)+'СЕТ СН'!$F$14+СВЦЭМ!$D$10+'СЕТ СН'!$F$8*'СЕТ СН'!$F$9-'СЕТ СН'!$F$26</f>
        <v>1529.85877845</v>
      </c>
      <c r="U34" s="36">
        <f>SUMIFS(СВЦЭМ!$D$39:$D$782,СВЦЭМ!$A$39:$A$782,$A34,СВЦЭМ!$B$39:$B$782,U$11)+'СЕТ СН'!$F$14+СВЦЭМ!$D$10+'СЕТ СН'!$F$8*'СЕТ СН'!$F$9-'СЕТ СН'!$F$26</f>
        <v>1552.2805572300001</v>
      </c>
      <c r="V34" s="36">
        <f>SUMIFS(СВЦЭМ!$D$39:$D$782,СВЦЭМ!$A$39:$A$782,$A34,СВЦЭМ!$B$39:$B$782,V$11)+'СЕТ СН'!$F$14+СВЦЭМ!$D$10+'СЕТ СН'!$F$8*'СЕТ СН'!$F$9-'СЕТ СН'!$F$26</f>
        <v>1579.8349227399999</v>
      </c>
      <c r="W34" s="36">
        <f>SUMIFS(СВЦЭМ!$D$39:$D$782,СВЦЭМ!$A$39:$A$782,$A34,СВЦЭМ!$B$39:$B$782,W$11)+'СЕТ СН'!$F$14+СВЦЭМ!$D$10+'СЕТ СН'!$F$8*'СЕТ СН'!$F$9-'СЕТ СН'!$F$26</f>
        <v>1586.8154731</v>
      </c>
      <c r="X34" s="36">
        <f>SUMIFS(СВЦЭМ!$D$39:$D$782,СВЦЭМ!$A$39:$A$782,$A34,СВЦЭМ!$B$39:$B$782,X$11)+'СЕТ СН'!$F$14+СВЦЭМ!$D$10+'СЕТ СН'!$F$8*'СЕТ СН'!$F$9-'СЕТ СН'!$F$26</f>
        <v>1625.36404771</v>
      </c>
      <c r="Y34" s="36">
        <f>SUMIFS(СВЦЭМ!$D$39:$D$782,СВЦЭМ!$A$39:$A$782,$A34,СВЦЭМ!$B$39:$B$782,Y$11)+'СЕТ СН'!$F$14+СВЦЭМ!$D$10+'СЕТ СН'!$F$8*'СЕТ СН'!$F$9-'СЕТ СН'!$F$26</f>
        <v>1653.2749775100001</v>
      </c>
    </row>
    <row r="35" spans="1:27" ht="15.75" x14ac:dyDescent="0.2">
      <c r="A35" s="35">
        <f t="shared" si="0"/>
        <v>44585</v>
      </c>
      <c r="B35" s="36">
        <f>SUMIFS(СВЦЭМ!$D$39:$D$782,СВЦЭМ!$A$39:$A$782,$A35,СВЦЭМ!$B$39:$B$782,B$11)+'СЕТ СН'!$F$14+СВЦЭМ!$D$10+'СЕТ СН'!$F$8*'СЕТ СН'!$F$9-'СЕТ СН'!$F$26</f>
        <v>1691.2564189499999</v>
      </c>
      <c r="C35" s="36">
        <f>SUMIFS(СВЦЭМ!$D$39:$D$782,СВЦЭМ!$A$39:$A$782,$A35,СВЦЭМ!$B$39:$B$782,C$11)+'СЕТ СН'!$F$14+СВЦЭМ!$D$10+'СЕТ СН'!$F$8*'СЕТ СН'!$F$9-'СЕТ СН'!$F$26</f>
        <v>1676.04704077</v>
      </c>
      <c r="D35" s="36">
        <f>SUMIFS(СВЦЭМ!$D$39:$D$782,СВЦЭМ!$A$39:$A$782,$A35,СВЦЭМ!$B$39:$B$782,D$11)+'СЕТ СН'!$F$14+СВЦЭМ!$D$10+'СЕТ СН'!$F$8*'СЕТ СН'!$F$9-'СЕТ СН'!$F$26</f>
        <v>1673.2917259400001</v>
      </c>
      <c r="E35" s="36">
        <f>SUMIFS(СВЦЭМ!$D$39:$D$782,СВЦЭМ!$A$39:$A$782,$A35,СВЦЭМ!$B$39:$B$782,E$11)+'СЕТ СН'!$F$14+СВЦЭМ!$D$10+'СЕТ СН'!$F$8*'СЕТ СН'!$F$9-'СЕТ СН'!$F$26</f>
        <v>1672.84849076</v>
      </c>
      <c r="F35" s="36">
        <f>SUMIFS(СВЦЭМ!$D$39:$D$782,СВЦЭМ!$A$39:$A$782,$A35,СВЦЭМ!$B$39:$B$782,F$11)+'СЕТ СН'!$F$14+СВЦЭМ!$D$10+'СЕТ СН'!$F$8*'СЕТ СН'!$F$9-'СЕТ СН'!$F$26</f>
        <v>1665.38237153</v>
      </c>
      <c r="G35" s="36">
        <f>SUMIFS(СВЦЭМ!$D$39:$D$782,СВЦЭМ!$A$39:$A$782,$A35,СВЦЭМ!$B$39:$B$782,G$11)+'СЕТ СН'!$F$14+СВЦЭМ!$D$10+'СЕТ СН'!$F$8*'СЕТ СН'!$F$9-'СЕТ СН'!$F$26</f>
        <v>1626.6432873700001</v>
      </c>
      <c r="H35" s="36">
        <f>SUMIFS(СВЦЭМ!$D$39:$D$782,СВЦЭМ!$A$39:$A$782,$A35,СВЦЭМ!$B$39:$B$782,H$11)+'СЕТ СН'!$F$14+СВЦЭМ!$D$10+'СЕТ СН'!$F$8*'СЕТ СН'!$F$9-'СЕТ СН'!$F$26</f>
        <v>1559.99640933</v>
      </c>
      <c r="I35" s="36">
        <f>SUMIFS(СВЦЭМ!$D$39:$D$782,СВЦЭМ!$A$39:$A$782,$A35,СВЦЭМ!$B$39:$B$782,I$11)+'СЕТ СН'!$F$14+СВЦЭМ!$D$10+'СЕТ СН'!$F$8*'СЕТ СН'!$F$9-'СЕТ СН'!$F$26</f>
        <v>1556.5134162300001</v>
      </c>
      <c r="J35" s="36">
        <f>SUMIFS(СВЦЭМ!$D$39:$D$782,СВЦЭМ!$A$39:$A$782,$A35,СВЦЭМ!$B$39:$B$782,J$11)+'СЕТ СН'!$F$14+СВЦЭМ!$D$10+'СЕТ СН'!$F$8*'СЕТ СН'!$F$9-'СЕТ СН'!$F$26</f>
        <v>1546.1198189300001</v>
      </c>
      <c r="K35" s="36">
        <f>SUMIFS(СВЦЭМ!$D$39:$D$782,СВЦЭМ!$A$39:$A$782,$A35,СВЦЭМ!$B$39:$B$782,K$11)+'СЕТ СН'!$F$14+СВЦЭМ!$D$10+'СЕТ СН'!$F$8*'СЕТ СН'!$F$9-'СЕТ СН'!$F$26</f>
        <v>1554.2686221500001</v>
      </c>
      <c r="L35" s="36">
        <f>SUMIFS(СВЦЭМ!$D$39:$D$782,СВЦЭМ!$A$39:$A$782,$A35,СВЦЭМ!$B$39:$B$782,L$11)+'СЕТ СН'!$F$14+СВЦЭМ!$D$10+'СЕТ СН'!$F$8*'СЕТ СН'!$F$9-'СЕТ СН'!$F$26</f>
        <v>1568.2120272899999</v>
      </c>
      <c r="M35" s="36">
        <f>SUMIFS(СВЦЭМ!$D$39:$D$782,СВЦЭМ!$A$39:$A$782,$A35,СВЦЭМ!$B$39:$B$782,M$11)+'СЕТ СН'!$F$14+СВЦЭМ!$D$10+'СЕТ СН'!$F$8*'СЕТ СН'!$F$9-'СЕТ СН'!$F$26</f>
        <v>1579.5820334299999</v>
      </c>
      <c r="N35" s="36">
        <f>SUMIFS(СВЦЭМ!$D$39:$D$782,СВЦЭМ!$A$39:$A$782,$A35,СВЦЭМ!$B$39:$B$782,N$11)+'СЕТ СН'!$F$14+СВЦЭМ!$D$10+'СЕТ СН'!$F$8*'СЕТ СН'!$F$9-'СЕТ СН'!$F$26</f>
        <v>1596.52727396</v>
      </c>
      <c r="O35" s="36">
        <f>SUMIFS(СВЦЭМ!$D$39:$D$782,СВЦЭМ!$A$39:$A$782,$A35,СВЦЭМ!$B$39:$B$782,O$11)+'СЕТ СН'!$F$14+СВЦЭМ!$D$10+'СЕТ СН'!$F$8*'СЕТ СН'!$F$9-'СЕТ СН'!$F$26</f>
        <v>1639.1681965600001</v>
      </c>
      <c r="P35" s="36">
        <f>SUMIFS(СВЦЭМ!$D$39:$D$782,СВЦЭМ!$A$39:$A$782,$A35,СВЦЭМ!$B$39:$B$782,P$11)+'СЕТ СН'!$F$14+СВЦЭМ!$D$10+'СЕТ СН'!$F$8*'СЕТ СН'!$F$9-'СЕТ СН'!$F$26</f>
        <v>1642.8148854399999</v>
      </c>
      <c r="Q35" s="36">
        <f>SUMIFS(СВЦЭМ!$D$39:$D$782,СВЦЭМ!$A$39:$A$782,$A35,СВЦЭМ!$B$39:$B$782,Q$11)+'СЕТ СН'!$F$14+СВЦЭМ!$D$10+'СЕТ СН'!$F$8*'СЕТ СН'!$F$9-'СЕТ СН'!$F$26</f>
        <v>1649.4026858899999</v>
      </c>
      <c r="R35" s="36">
        <f>SUMIFS(СВЦЭМ!$D$39:$D$782,СВЦЭМ!$A$39:$A$782,$A35,СВЦЭМ!$B$39:$B$782,R$11)+'СЕТ СН'!$F$14+СВЦЭМ!$D$10+'СЕТ СН'!$F$8*'СЕТ СН'!$F$9-'СЕТ СН'!$F$26</f>
        <v>1605.9481808600001</v>
      </c>
      <c r="S35" s="36">
        <f>SUMIFS(СВЦЭМ!$D$39:$D$782,СВЦЭМ!$A$39:$A$782,$A35,СВЦЭМ!$B$39:$B$782,S$11)+'СЕТ СН'!$F$14+СВЦЭМ!$D$10+'СЕТ СН'!$F$8*'СЕТ СН'!$F$9-'СЕТ СН'!$F$26</f>
        <v>1555.1790981700001</v>
      </c>
      <c r="T35" s="36">
        <f>SUMIFS(СВЦЭМ!$D$39:$D$782,СВЦЭМ!$A$39:$A$782,$A35,СВЦЭМ!$B$39:$B$782,T$11)+'СЕТ СН'!$F$14+СВЦЭМ!$D$10+'СЕТ СН'!$F$8*'СЕТ СН'!$F$9-'СЕТ СН'!$F$26</f>
        <v>1550.67943212</v>
      </c>
      <c r="U35" s="36">
        <f>SUMIFS(СВЦЭМ!$D$39:$D$782,СВЦЭМ!$A$39:$A$782,$A35,СВЦЭМ!$B$39:$B$782,U$11)+'СЕТ СН'!$F$14+СВЦЭМ!$D$10+'СЕТ СН'!$F$8*'СЕТ СН'!$F$9-'СЕТ СН'!$F$26</f>
        <v>1560.0905709000001</v>
      </c>
      <c r="V35" s="36">
        <f>SUMIFS(СВЦЭМ!$D$39:$D$782,СВЦЭМ!$A$39:$A$782,$A35,СВЦЭМ!$B$39:$B$782,V$11)+'СЕТ СН'!$F$14+СВЦЭМ!$D$10+'СЕТ СН'!$F$8*'СЕТ СН'!$F$9-'СЕТ СН'!$F$26</f>
        <v>1578.34639414</v>
      </c>
      <c r="W35" s="36">
        <f>SUMIFS(СВЦЭМ!$D$39:$D$782,СВЦЭМ!$A$39:$A$782,$A35,СВЦЭМ!$B$39:$B$782,W$11)+'СЕТ СН'!$F$14+СВЦЭМ!$D$10+'СЕТ СН'!$F$8*'СЕТ СН'!$F$9-'СЕТ СН'!$F$26</f>
        <v>1589.5712142</v>
      </c>
      <c r="X35" s="36">
        <f>SUMIFS(СВЦЭМ!$D$39:$D$782,СВЦЭМ!$A$39:$A$782,$A35,СВЦЭМ!$B$39:$B$782,X$11)+'СЕТ СН'!$F$14+СВЦЭМ!$D$10+'СЕТ СН'!$F$8*'СЕТ СН'!$F$9-'СЕТ СН'!$F$26</f>
        <v>1615.8754828900001</v>
      </c>
      <c r="Y35" s="36">
        <f>SUMIFS(СВЦЭМ!$D$39:$D$782,СВЦЭМ!$A$39:$A$782,$A35,СВЦЭМ!$B$39:$B$782,Y$11)+'СЕТ СН'!$F$14+СВЦЭМ!$D$10+'СЕТ СН'!$F$8*'СЕТ СН'!$F$9-'СЕТ СН'!$F$26</f>
        <v>1641.1658505</v>
      </c>
    </row>
    <row r="36" spans="1:27" ht="15.75" x14ac:dyDescent="0.2">
      <c r="A36" s="35">
        <f t="shared" si="0"/>
        <v>44586</v>
      </c>
      <c r="B36" s="36">
        <f>SUMIFS(СВЦЭМ!$D$39:$D$782,СВЦЭМ!$A$39:$A$782,$A36,СВЦЭМ!$B$39:$B$782,B$11)+'СЕТ СН'!$F$14+СВЦЭМ!$D$10+'СЕТ СН'!$F$8*'СЕТ СН'!$F$9-'СЕТ СН'!$F$26</f>
        <v>1629.5665020900001</v>
      </c>
      <c r="C36" s="36">
        <f>SUMIFS(СВЦЭМ!$D$39:$D$782,СВЦЭМ!$A$39:$A$782,$A36,СВЦЭМ!$B$39:$B$782,C$11)+'СЕТ СН'!$F$14+СВЦЭМ!$D$10+'СЕТ СН'!$F$8*'СЕТ СН'!$F$9-'СЕТ СН'!$F$26</f>
        <v>1663.98189654</v>
      </c>
      <c r="D36" s="36">
        <f>SUMIFS(СВЦЭМ!$D$39:$D$782,СВЦЭМ!$A$39:$A$782,$A36,СВЦЭМ!$B$39:$B$782,D$11)+'СЕТ СН'!$F$14+СВЦЭМ!$D$10+'СЕТ СН'!$F$8*'СЕТ СН'!$F$9-'СЕТ СН'!$F$26</f>
        <v>1692.6269552399999</v>
      </c>
      <c r="E36" s="36">
        <f>SUMIFS(СВЦЭМ!$D$39:$D$782,СВЦЭМ!$A$39:$A$782,$A36,СВЦЭМ!$B$39:$B$782,E$11)+'СЕТ СН'!$F$14+СВЦЭМ!$D$10+'СЕТ СН'!$F$8*'СЕТ СН'!$F$9-'СЕТ СН'!$F$26</f>
        <v>1691.2842369</v>
      </c>
      <c r="F36" s="36">
        <f>SUMIFS(СВЦЭМ!$D$39:$D$782,СВЦЭМ!$A$39:$A$782,$A36,СВЦЭМ!$B$39:$B$782,F$11)+'СЕТ СН'!$F$14+СВЦЭМ!$D$10+'СЕТ СН'!$F$8*'СЕТ СН'!$F$9-'СЕТ СН'!$F$26</f>
        <v>1681.9483831499999</v>
      </c>
      <c r="G36" s="36">
        <f>SUMIFS(СВЦЭМ!$D$39:$D$782,СВЦЭМ!$A$39:$A$782,$A36,СВЦЭМ!$B$39:$B$782,G$11)+'СЕТ СН'!$F$14+СВЦЭМ!$D$10+'СЕТ СН'!$F$8*'СЕТ СН'!$F$9-'СЕТ СН'!$F$26</f>
        <v>1637.4427111299999</v>
      </c>
      <c r="H36" s="36">
        <f>SUMIFS(СВЦЭМ!$D$39:$D$782,СВЦЭМ!$A$39:$A$782,$A36,СВЦЭМ!$B$39:$B$782,H$11)+'СЕТ СН'!$F$14+СВЦЭМ!$D$10+'СЕТ СН'!$F$8*'СЕТ СН'!$F$9-'СЕТ СН'!$F$26</f>
        <v>1554.62600103</v>
      </c>
      <c r="I36" s="36">
        <f>SUMIFS(СВЦЭМ!$D$39:$D$782,СВЦЭМ!$A$39:$A$782,$A36,СВЦЭМ!$B$39:$B$782,I$11)+'СЕТ СН'!$F$14+СВЦЭМ!$D$10+'СЕТ СН'!$F$8*'СЕТ СН'!$F$9-'СЕТ СН'!$F$26</f>
        <v>1535.6837637599999</v>
      </c>
      <c r="J36" s="36">
        <f>SUMIFS(СВЦЭМ!$D$39:$D$782,СВЦЭМ!$A$39:$A$782,$A36,СВЦЭМ!$B$39:$B$782,J$11)+'СЕТ СН'!$F$14+СВЦЭМ!$D$10+'СЕТ СН'!$F$8*'СЕТ СН'!$F$9-'СЕТ СН'!$F$26</f>
        <v>1515.81857863</v>
      </c>
      <c r="K36" s="36">
        <f>SUMIFS(СВЦЭМ!$D$39:$D$782,СВЦЭМ!$A$39:$A$782,$A36,СВЦЭМ!$B$39:$B$782,K$11)+'СЕТ СН'!$F$14+СВЦЭМ!$D$10+'СЕТ СН'!$F$8*'СЕТ СН'!$F$9-'СЕТ СН'!$F$26</f>
        <v>1514.8883221399999</v>
      </c>
      <c r="L36" s="36">
        <f>SUMIFS(СВЦЭМ!$D$39:$D$782,СВЦЭМ!$A$39:$A$782,$A36,СВЦЭМ!$B$39:$B$782,L$11)+'СЕТ СН'!$F$14+СВЦЭМ!$D$10+'СЕТ СН'!$F$8*'СЕТ СН'!$F$9-'СЕТ СН'!$F$26</f>
        <v>1520.6576754299999</v>
      </c>
      <c r="M36" s="36">
        <f>SUMIFS(СВЦЭМ!$D$39:$D$782,СВЦЭМ!$A$39:$A$782,$A36,СВЦЭМ!$B$39:$B$782,M$11)+'СЕТ СН'!$F$14+СВЦЭМ!$D$10+'СЕТ СН'!$F$8*'СЕТ СН'!$F$9-'СЕТ СН'!$F$26</f>
        <v>1538.9650031000001</v>
      </c>
      <c r="N36" s="36">
        <f>SUMIFS(СВЦЭМ!$D$39:$D$782,СВЦЭМ!$A$39:$A$782,$A36,СВЦЭМ!$B$39:$B$782,N$11)+'СЕТ СН'!$F$14+СВЦЭМ!$D$10+'СЕТ СН'!$F$8*'СЕТ СН'!$F$9-'СЕТ СН'!$F$26</f>
        <v>1562.5030923900001</v>
      </c>
      <c r="O36" s="36">
        <f>SUMIFS(СВЦЭМ!$D$39:$D$782,СВЦЭМ!$A$39:$A$782,$A36,СВЦЭМ!$B$39:$B$782,O$11)+'СЕТ СН'!$F$14+СВЦЭМ!$D$10+'СЕТ СН'!$F$8*'СЕТ СН'!$F$9-'СЕТ СН'!$F$26</f>
        <v>1606.3670365099999</v>
      </c>
      <c r="P36" s="36">
        <f>SUMIFS(СВЦЭМ!$D$39:$D$782,СВЦЭМ!$A$39:$A$782,$A36,СВЦЭМ!$B$39:$B$782,P$11)+'СЕТ СН'!$F$14+СВЦЭМ!$D$10+'СЕТ СН'!$F$8*'СЕТ СН'!$F$9-'СЕТ СН'!$F$26</f>
        <v>1610.4060726299999</v>
      </c>
      <c r="Q36" s="36">
        <f>SUMIFS(СВЦЭМ!$D$39:$D$782,СВЦЭМ!$A$39:$A$782,$A36,СВЦЭМ!$B$39:$B$782,Q$11)+'СЕТ СН'!$F$14+СВЦЭМ!$D$10+'СЕТ СН'!$F$8*'СЕТ СН'!$F$9-'СЕТ СН'!$F$26</f>
        <v>1604.8107919199999</v>
      </c>
      <c r="R36" s="36">
        <f>SUMIFS(СВЦЭМ!$D$39:$D$782,СВЦЭМ!$A$39:$A$782,$A36,СВЦЭМ!$B$39:$B$782,R$11)+'СЕТ СН'!$F$14+СВЦЭМ!$D$10+'СЕТ СН'!$F$8*'СЕТ СН'!$F$9-'СЕТ СН'!$F$26</f>
        <v>1564.12992022</v>
      </c>
      <c r="S36" s="36">
        <f>SUMIFS(СВЦЭМ!$D$39:$D$782,СВЦЭМ!$A$39:$A$782,$A36,СВЦЭМ!$B$39:$B$782,S$11)+'СЕТ СН'!$F$14+СВЦЭМ!$D$10+'СЕТ СН'!$F$8*'СЕТ СН'!$F$9-'СЕТ СН'!$F$26</f>
        <v>1515.9414730200001</v>
      </c>
      <c r="T36" s="36">
        <f>SUMIFS(СВЦЭМ!$D$39:$D$782,СВЦЭМ!$A$39:$A$782,$A36,СВЦЭМ!$B$39:$B$782,T$11)+'СЕТ СН'!$F$14+СВЦЭМ!$D$10+'СЕТ СН'!$F$8*'СЕТ СН'!$F$9-'СЕТ СН'!$F$26</f>
        <v>1513.6999782400001</v>
      </c>
      <c r="U36" s="36">
        <f>SUMIFS(СВЦЭМ!$D$39:$D$782,СВЦЭМ!$A$39:$A$782,$A36,СВЦЭМ!$B$39:$B$782,U$11)+'СЕТ СН'!$F$14+СВЦЭМ!$D$10+'СЕТ СН'!$F$8*'СЕТ СН'!$F$9-'СЕТ СН'!$F$26</f>
        <v>1530.3902496000001</v>
      </c>
      <c r="V36" s="36">
        <f>SUMIFS(СВЦЭМ!$D$39:$D$782,СВЦЭМ!$A$39:$A$782,$A36,СВЦЭМ!$B$39:$B$782,V$11)+'СЕТ СН'!$F$14+СВЦЭМ!$D$10+'СЕТ СН'!$F$8*'СЕТ СН'!$F$9-'СЕТ СН'!$F$26</f>
        <v>1548.8118857300001</v>
      </c>
      <c r="W36" s="36">
        <f>SUMIFS(СВЦЭМ!$D$39:$D$782,СВЦЭМ!$A$39:$A$782,$A36,СВЦЭМ!$B$39:$B$782,W$11)+'СЕТ СН'!$F$14+СВЦЭМ!$D$10+'СЕТ СН'!$F$8*'СЕТ СН'!$F$9-'СЕТ СН'!$F$26</f>
        <v>1564.8925869899999</v>
      </c>
      <c r="X36" s="36">
        <f>SUMIFS(СВЦЭМ!$D$39:$D$782,СВЦЭМ!$A$39:$A$782,$A36,СВЦЭМ!$B$39:$B$782,X$11)+'СЕТ СН'!$F$14+СВЦЭМ!$D$10+'СЕТ СН'!$F$8*'СЕТ СН'!$F$9-'СЕТ СН'!$F$26</f>
        <v>1587.68607389</v>
      </c>
      <c r="Y36" s="36">
        <f>SUMIFS(СВЦЭМ!$D$39:$D$782,СВЦЭМ!$A$39:$A$782,$A36,СВЦЭМ!$B$39:$B$782,Y$11)+'СЕТ СН'!$F$14+СВЦЭМ!$D$10+'СЕТ СН'!$F$8*'СЕТ СН'!$F$9-'СЕТ СН'!$F$26</f>
        <v>1627.9661745599999</v>
      </c>
    </row>
    <row r="37" spans="1:27" ht="15.75" x14ac:dyDescent="0.2">
      <c r="A37" s="35">
        <f t="shared" si="0"/>
        <v>44587</v>
      </c>
      <c r="B37" s="36">
        <f>SUMIFS(СВЦЭМ!$D$39:$D$782,СВЦЭМ!$A$39:$A$782,$A37,СВЦЭМ!$B$39:$B$782,B$11)+'СЕТ СН'!$F$14+СВЦЭМ!$D$10+'СЕТ СН'!$F$8*'СЕТ СН'!$F$9-'СЕТ СН'!$F$26</f>
        <v>1576.70231797</v>
      </c>
      <c r="C37" s="36">
        <f>SUMIFS(СВЦЭМ!$D$39:$D$782,СВЦЭМ!$A$39:$A$782,$A37,СВЦЭМ!$B$39:$B$782,C$11)+'СЕТ СН'!$F$14+СВЦЭМ!$D$10+'СЕТ СН'!$F$8*'СЕТ СН'!$F$9-'СЕТ СН'!$F$26</f>
        <v>1635.24515275</v>
      </c>
      <c r="D37" s="36">
        <f>SUMIFS(СВЦЭМ!$D$39:$D$782,СВЦЭМ!$A$39:$A$782,$A37,СВЦЭМ!$B$39:$B$782,D$11)+'СЕТ СН'!$F$14+СВЦЭМ!$D$10+'СЕТ СН'!$F$8*'СЕТ СН'!$F$9-'СЕТ СН'!$F$26</f>
        <v>1667.1062825199999</v>
      </c>
      <c r="E37" s="36">
        <f>SUMIFS(СВЦЭМ!$D$39:$D$782,СВЦЭМ!$A$39:$A$782,$A37,СВЦЭМ!$B$39:$B$782,E$11)+'СЕТ СН'!$F$14+СВЦЭМ!$D$10+'СЕТ СН'!$F$8*'СЕТ СН'!$F$9-'СЕТ СН'!$F$26</f>
        <v>1671.6870501000001</v>
      </c>
      <c r="F37" s="36">
        <f>SUMIFS(СВЦЭМ!$D$39:$D$782,СВЦЭМ!$A$39:$A$782,$A37,СВЦЭМ!$B$39:$B$782,F$11)+'СЕТ СН'!$F$14+СВЦЭМ!$D$10+'СЕТ СН'!$F$8*'СЕТ СН'!$F$9-'СЕТ СН'!$F$26</f>
        <v>1659.02305409</v>
      </c>
      <c r="G37" s="36">
        <f>SUMIFS(СВЦЭМ!$D$39:$D$782,СВЦЭМ!$A$39:$A$782,$A37,СВЦЭМ!$B$39:$B$782,G$11)+'СЕТ СН'!$F$14+СВЦЭМ!$D$10+'СЕТ СН'!$F$8*'СЕТ СН'!$F$9-'СЕТ СН'!$F$26</f>
        <v>1618.8089477000001</v>
      </c>
      <c r="H37" s="36">
        <f>SUMIFS(СВЦЭМ!$D$39:$D$782,СВЦЭМ!$A$39:$A$782,$A37,СВЦЭМ!$B$39:$B$782,H$11)+'СЕТ СН'!$F$14+СВЦЭМ!$D$10+'СЕТ СН'!$F$8*'СЕТ СН'!$F$9-'СЕТ СН'!$F$26</f>
        <v>1563.39519283</v>
      </c>
      <c r="I37" s="36">
        <f>SUMIFS(СВЦЭМ!$D$39:$D$782,СВЦЭМ!$A$39:$A$782,$A37,СВЦЭМ!$B$39:$B$782,I$11)+'СЕТ СН'!$F$14+СВЦЭМ!$D$10+'СЕТ СН'!$F$8*'СЕТ СН'!$F$9-'СЕТ СН'!$F$26</f>
        <v>1557.32191519</v>
      </c>
      <c r="J37" s="36">
        <f>SUMIFS(СВЦЭМ!$D$39:$D$782,СВЦЭМ!$A$39:$A$782,$A37,СВЦЭМ!$B$39:$B$782,J$11)+'СЕТ СН'!$F$14+СВЦЭМ!$D$10+'СЕТ СН'!$F$8*'СЕТ СН'!$F$9-'СЕТ СН'!$F$26</f>
        <v>1550.32902468</v>
      </c>
      <c r="K37" s="36">
        <f>SUMIFS(СВЦЭМ!$D$39:$D$782,СВЦЭМ!$A$39:$A$782,$A37,СВЦЭМ!$B$39:$B$782,K$11)+'СЕТ СН'!$F$14+СВЦЭМ!$D$10+'СЕТ СН'!$F$8*'СЕТ СН'!$F$9-'СЕТ СН'!$F$26</f>
        <v>1537.37406895</v>
      </c>
      <c r="L37" s="36">
        <f>SUMIFS(СВЦЭМ!$D$39:$D$782,СВЦЭМ!$A$39:$A$782,$A37,СВЦЭМ!$B$39:$B$782,L$11)+'СЕТ СН'!$F$14+СВЦЭМ!$D$10+'СЕТ СН'!$F$8*'СЕТ СН'!$F$9-'СЕТ СН'!$F$26</f>
        <v>1542.8401558600001</v>
      </c>
      <c r="M37" s="36">
        <f>SUMIFS(СВЦЭМ!$D$39:$D$782,СВЦЭМ!$A$39:$A$782,$A37,СВЦЭМ!$B$39:$B$782,M$11)+'СЕТ СН'!$F$14+СВЦЭМ!$D$10+'СЕТ СН'!$F$8*'СЕТ СН'!$F$9-'СЕТ СН'!$F$26</f>
        <v>1549.2643995200001</v>
      </c>
      <c r="N37" s="36">
        <f>SUMIFS(СВЦЭМ!$D$39:$D$782,СВЦЭМ!$A$39:$A$782,$A37,СВЦЭМ!$B$39:$B$782,N$11)+'СЕТ СН'!$F$14+СВЦЭМ!$D$10+'СЕТ СН'!$F$8*'СЕТ СН'!$F$9-'СЕТ СН'!$F$26</f>
        <v>1572.7120904200001</v>
      </c>
      <c r="O37" s="36">
        <f>SUMIFS(СВЦЭМ!$D$39:$D$782,СВЦЭМ!$A$39:$A$782,$A37,СВЦЭМ!$B$39:$B$782,O$11)+'СЕТ СН'!$F$14+СВЦЭМ!$D$10+'СЕТ СН'!$F$8*'СЕТ СН'!$F$9-'СЕТ СН'!$F$26</f>
        <v>1608.35722999</v>
      </c>
      <c r="P37" s="36">
        <f>SUMIFS(СВЦЭМ!$D$39:$D$782,СВЦЭМ!$A$39:$A$782,$A37,СВЦЭМ!$B$39:$B$782,P$11)+'СЕТ СН'!$F$14+СВЦЭМ!$D$10+'СЕТ СН'!$F$8*'СЕТ СН'!$F$9-'СЕТ СН'!$F$26</f>
        <v>1611.8525668699999</v>
      </c>
      <c r="Q37" s="36">
        <f>SUMIFS(СВЦЭМ!$D$39:$D$782,СВЦЭМ!$A$39:$A$782,$A37,СВЦЭМ!$B$39:$B$782,Q$11)+'СЕТ СН'!$F$14+СВЦЭМ!$D$10+'СЕТ СН'!$F$8*'СЕТ СН'!$F$9-'СЕТ СН'!$F$26</f>
        <v>1618.2218551400001</v>
      </c>
      <c r="R37" s="36">
        <f>SUMIFS(СВЦЭМ!$D$39:$D$782,СВЦЭМ!$A$39:$A$782,$A37,СВЦЭМ!$B$39:$B$782,R$11)+'СЕТ СН'!$F$14+СВЦЭМ!$D$10+'СЕТ СН'!$F$8*'СЕТ СН'!$F$9-'СЕТ СН'!$F$26</f>
        <v>1577.7467998100001</v>
      </c>
      <c r="S37" s="36">
        <f>SUMIFS(СВЦЭМ!$D$39:$D$782,СВЦЭМ!$A$39:$A$782,$A37,СВЦЭМ!$B$39:$B$782,S$11)+'СЕТ СН'!$F$14+СВЦЭМ!$D$10+'СЕТ СН'!$F$8*'СЕТ СН'!$F$9-'СЕТ СН'!$F$26</f>
        <v>1549.65912938</v>
      </c>
      <c r="T37" s="36">
        <f>SUMIFS(СВЦЭМ!$D$39:$D$782,СВЦЭМ!$A$39:$A$782,$A37,СВЦЭМ!$B$39:$B$782,T$11)+'СЕТ СН'!$F$14+СВЦЭМ!$D$10+'СЕТ СН'!$F$8*'СЕТ СН'!$F$9-'СЕТ СН'!$F$26</f>
        <v>1554.33538125</v>
      </c>
      <c r="U37" s="36">
        <f>SUMIFS(СВЦЭМ!$D$39:$D$782,СВЦЭМ!$A$39:$A$782,$A37,СВЦЭМ!$B$39:$B$782,U$11)+'СЕТ СН'!$F$14+СВЦЭМ!$D$10+'СЕТ СН'!$F$8*'СЕТ СН'!$F$9-'СЕТ СН'!$F$26</f>
        <v>1549.9459328600001</v>
      </c>
      <c r="V37" s="36">
        <f>SUMIFS(СВЦЭМ!$D$39:$D$782,СВЦЭМ!$A$39:$A$782,$A37,СВЦЭМ!$B$39:$B$782,V$11)+'СЕТ СН'!$F$14+СВЦЭМ!$D$10+'СЕТ СН'!$F$8*'СЕТ СН'!$F$9-'СЕТ СН'!$F$26</f>
        <v>1566.77676782</v>
      </c>
      <c r="W37" s="36">
        <f>SUMIFS(СВЦЭМ!$D$39:$D$782,СВЦЭМ!$A$39:$A$782,$A37,СВЦЭМ!$B$39:$B$782,W$11)+'СЕТ СН'!$F$14+СВЦЭМ!$D$10+'СЕТ СН'!$F$8*'СЕТ СН'!$F$9-'СЕТ СН'!$F$26</f>
        <v>1599.8152461100001</v>
      </c>
      <c r="X37" s="36">
        <f>SUMIFS(СВЦЭМ!$D$39:$D$782,СВЦЭМ!$A$39:$A$782,$A37,СВЦЭМ!$B$39:$B$782,X$11)+'СЕТ СН'!$F$14+СВЦЭМ!$D$10+'СЕТ СН'!$F$8*'СЕТ СН'!$F$9-'СЕТ СН'!$F$26</f>
        <v>1624.1652540600001</v>
      </c>
      <c r="Y37" s="36">
        <f>SUMIFS(СВЦЭМ!$D$39:$D$782,СВЦЭМ!$A$39:$A$782,$A37,СВЦЭМ!$B$39:$B$782,Y$11)+'СЕТ СН'!$F$14+СВЦЭМ!$D$10+'СЕТ СН'!$F$8*'СЕТ СН'!$F$9-'СЕТ СН'!$F$26</f>
        <v>1632.3106097299999</v>
      </c>
    </row>
    <row r="38" spans="1:27" ht="15.75" x14ac:dyDescent="0.2">
      <c r="A38" s="35">
        <f t="shared" si="0"/>
        <v>44588</v>
      </c>
      <c r="B38" s="36">
        <f>SUMIFS(СВЦЭМ!$D$39:$D$782,СВЦЭМ!$A$39:$A$782,$A38,СВЦЭМ!$B$39:$B$782,B$11)+'СЕТ СН'!$F$14+СВЦЭМ!$D$10+'СЕТ СН'!$F$8*'СЕТ СН'!$F$9-'СЕТ СН'!$F$26</f>
        <v>1654.31226135</v>
      </c>
      <c r="C38" s="36">
        <f>SUMIFS(СВЦЭМ!$D$39:$D$782,СВЦЭМ!$A$39:$A$782,$A38,СВЦЭМ!$B$39:$B$782,C$11)+'СЕТ СН'!$F$14+СВЦЭМ!$D$10+'СЕТ СН'!$F$8*'СЕТ СН'!$F$9-'СЕТ СН'!$F$26</f>
        <v>1677.7208575100001</v>
      </c>
      <c r="D38" s="36">
        <f>SUMIFS(СВЦЭМ!$D$39:$D$782,СВЦЭМ!$A$39:$A$782,$A38,СВЦЭМ!$B$39:$B$782,D$11)+'СЕТ СН'!$F$14+СВЦЭМ!$D$10+'СЕТ СН'!$F$8*'СЕТ СН'!$F$9-'СЕТ СН'!$F$26</f>
        <v>1693.6056926199999</v>
      </c>
      <c r="E38" s="36">
        <f>SUMIFS(СВЦЭМ!$D$39:$D$782,СВЦЭМ!$A$39:$A$782,$A38,СВЦЭМ!$B$39:$B$782,E$11)+'СЕТ СН'!$F$14+СВЦЭМ!$D$10+'СЕТ СН'!$F$8*'СЕТ СН'!$F$9-'СЕТ СН'!$F$26</f>
        <v>1698.14720547</v>
      </c>
      <c r="F38" s="36">
        <f>SUMIFS(СВЦЭМ!$D$39:$D$782,СВЦЭМ!$A$39:$A$782,$A38,СВЦЭМ!$B$39:$B$782,F$11)+'СЕТ СН'!$F$14+СВЦЭМ!$D$10+'СЕТ СН'!$F$8*'СЕТ СН'!$F$9-'СЕТ СН'!$F$26</f>
        <v>1679.65208145</v>
      </c>
      <c r="G38" s="36">
        <f>SUMIFS(СВЦЭМ!$D$39:$D$782,СВЦЭМ!$A$39:$A$782,$A38,СВЦЭМ!$B$39:$B$782,G$11)+'СЕТ СН'!$F$14+СВЦЭМ!$D$10+'СЕТ СН'!$F$8*'СЕТ СН'!$F$9-'СЕТ СН'!$F$26</f>
        <v>1642.4863892599999</v>
      </c>
      <c r="H38" s="36">
        <f>SUMIFS(СВЦЭМ!$D$39:$D$782,СВЦЭМ!$A$39:$A$782,$A38,СВЦЭМ!$B$39:$B$782,H$11)+'СЕТ СН'!$F$14+СВЦЭМ!$D$10+'СЕТ СН'!$F$8*'СЕТ СН'!$F$9-'СЕТ СН'!$F$26</f>
        <v>1578.0552451900001</v>
      </c>
      <c r="I38" s="36">
        <f>SUMIFS(СВЦЭМ!$D$39:$D$782,СВЦЭМ!$A$39:$A$782,$A38,СВЦЭМ!$B$39:$B$782,I$11)+'СЕТ СН'!$F$14+СВЦЭМ!$D$10+'СЕТ СН'!$F$8*'СЕТ СН'!$F$9-'СЕТ СН'!$F$26</f>
        <v>1554.5048134799999</v>
      </c>
      <c r="J38" s="36">
        <f>SUMIFS(СВЦЭМ!$D$39:$D$782,СВЦЭМ!$A$39:$A$782,$A38,СВЦЭМ!$B$39:$B$782,J$11)+'СЕТ СН'!$F$14+СВЦЭМ!$D$10+'СЕТ СН'!$F$8*'СЕТ СН'!$F$9-'СЕТ СН'!$F$26</f>
        <v>1539.58906325</v>
      </c>
      <c r="K38" s="36">
        <f>SUMIFS(СВЦЭМ!$D$39:$D$782,СВЦЭМ!$A$39:$A$782,$A38,СВЦЭМ!$B$39:$B$782,K$11)+'СЕТ СН'!$F$14+СВЦЭМ!$D$10+'СЕТ СН'!$F$8*'СЕТ СН'!$F$9-'СЕТ СН'!$F$26</f>
        <v>1546.28174018</v>
      </c>
      <c r="L38" s="36">
        <f>SUMIFS(СВЦЭМ!$D$39:$D$782,СВЦЭМ!$A$39:$A$782,$A38,СВЦЭМ!$B$39:$B$782,L$11)+'СЕТ СН'!$F$14+СВЦЭМ!$D$10+'СЕТ СН'!$F$8*'СЕТ СН'!$F$9-'СЕТ СН'!$F$26</f>
        <v>1573.6342329399999</v>
      </c>
      <c r="M38" s="36">
        <f>SUMIFS(СВЦЭМ!$D$39:$D$782,СВЦЭМ!$A$39:$A$782,$A38,СВЦЭМ!$B$39:$B$782,M$11)+'СЕТ СН'!$F$14+СВЦЭМ!$D$10+'СЕТ СН'!$F$8*'СЕТ СН'!$F$9-'СЕТ СН'!$F$26</f>
        <v>1582.13004495</v>
      </c>
      <c r="N38" s="36">
        <f>SUMIFS(СВЦЭМ!$D$39:$D$782,СВЦЭМ!$A$39:$A$782,$A38,СВЦЭМ!$B$39:$B$782,N$11)+'СЕТ СН'!$F$14+СВЦЭМ!$D$10+'СЕТ СН'!$F$8*'СЕТ СН'!$F$9-'СЕТ СН'!$F$26</f>
        <v>1597.84306978</v>
      </c>
      <c r="O38" s="36">
        <f>SUMIFS(СВЦЭМ!$D$39:$D$782,СВЦЭМ!$A$39:$A$782,$A38,СВЦЭМ!$B$39:$B$782,O$11)+'СЕТ СН'!$F$14+СВЦЭМ!$D$10+'СЕТ СН'!$F$8*'СЕТ СН'!$F$9-'СЕТ СН'!$F$26</f>
        <v>1655.1012106400001</v>
      </c>
      <c r="P38" s="36">
        <f>SUMIFS(СВЦЭМ!$D$39:$D$782,СВЦЭМ!$A$39:$A$782,$A38,СВЦЭМ!$B$39:$B$782,P$11)+'СЕТ СН'!$F$14+СВЦЭМ!$D$10+'СЕТ СН'!$F$8*'СЕТ СН'!$F$9-'СЕТ СН'!$F$26</f>
        <v>1665.66118678</v>
      </c>
      <c r="Q38" s="36">
        <f>SUMIFS(СВЦЭМ!$D$39:$D$782,СВЦЭМ!$A$39:$A$782,$A38,СВЦЭМ!$B$39:$B$782,Q$11)+'СЕТ СН'!$F$14+СВЦЭМ!$D$10+'СЕТ СН'!$F$8*'СЕТ СН'!$F$9-'СЕТ СН'!$F$26</f>
        <v>1673.4565197300001</v>
      </c>
      <c r="R38" s="36">
        <f>SUMIFS(СВЦЭМ!$D$39:$D$782,СВЦЭМ!$A$39:$A$782,$A38,СВЦЭМ!$B$39:$B$782,R$11)+'СЕТ СН'!$F$14+СВЦЭМ!$D$10+'СЕТ СН'!$F$8*'СЕТ СН'!$F$9-'СЕТ СН'!$F$26</f>
        <v>1646.5432427200001</v>
      </c>
      <c r="S38" s="36">
        <f>SUMIFS(СВЦЭМ!$D$39:$D$782,СВЦЭМ!$A$39:$A$782,$A38,СВЦЭМ!$B$39:$B$782,S$11)+'СЕТ СН'!$F$14+СВЦЭМ!$D$10+'СЕТ СН'!$F$8*'СЕТ СН'!$F$9-'СЕТ СН'!$F$26</f>
        <v>1605.84476909</v>
      </c>
      <c r="T38" s="36">
        <f>SUMIFS(СВЦЭМ!$D$39:$D$782,СВЦЭМ!$A$39:$A$782,$A38,СВЦЭМ!$B$39:$B$782,T$11)+'СЕТ СН'!$F$14+СВЦЭМ!$D$10+'СЕТ СН'!$F$8*'СЕТ СН'!$F$9-'СЕТ СН'!$F$26</f>
        <v>1576.0635180500001</v>
      </c>
      <c r="U38" s="36">
        <f>SUMIFS(СВЦЭМ!$D$39:$D$782,СВЦЭМ!$A$39:$A$782,$A38,СВЦЭМ!$B$39:$B$782,U$11)+'СЕТ СН'!$F$14+СВЦЭМ!$D$10+'СЕТ СН'!$F$8*'СЕТ СН'!$F$9-'СЕТ СН'!$F$26</f>
        <v>1576.9472850699999</v>
      </c>
      <c r="V38" s="36">
        <f>SUMIFS(СВЦЭМ!$D$39:$D$782,СВЦЭМ!$A$39:$A$782,$A38,СВЦЭМ!$B$39:$B$782,V$11)+'СЕТ СН'!$F$14+СВЦЭМ!$D$10+'СЕТ СН'!$F$8*'СЕТ СН'!$F$9-'СЕТ СН'!$F$26</f>
        <v>1568.47293208</v>
      </c>
      <c r="W38" s="36">
        <f>SUMIFS(СВЦЭМ!$D$39:$D$782,СВЦЭМ!$A$39:$A$782,$A38,СВЦЭМ!$B$39:$B$782,W$11)+'СЕТ СН'!$F$14+СВЦЭМ!$D$10+'СЕТ СН'!$F$8*'СЕТ СН'!$F$9-'СЕТ СН'!$F$26</f>
        <v>1575.8094077000001</v>
      </c>
      <c r="X38" s="36">
        <f>SUMIFS(СВЦЭМ!$D$39:$D$782,СВЦЭМ!$A$39:$A$782,$A38,СВЦЭМ!$B$39:$B$782,X$11)+'СЕТ СН'!$F$14+СВЦЭМ!$D$10+'СЕТ СН'!$F$8*'СЕТ СН'!$F$9-'СЕТ СН'!$F$26</f>
        <v>1603.3663256899999</v>
      </c>
      <c r="Y38" s="36">
        <f>SUMIFS(СВЦЭМ!$D$39:$D$782,СВЦЭМ!$A$39:$A$782,$A38,СВЦЭМ!$B$39:$B$782,Y$11)+'СЕТ СН'!$F$14+СВЦЭМ!$D$10+'СЕТ СН'!$F$8*'СЕТ СН'!$F$9-'СЕТ СН'!$F$26</f>
        <v>1636.08548236</v>
      </c>
    </row>
    <row r="39" spans="1:27" ht="15.75" x14ac:dyDescent="0.2">
      <c r="A39" s="35">
        <f t="shared" si="0"/>
        <v>44589</v>
      </c>
      <c r="B39" s="36">
        <f>SUMIFS(СВЦЭМ!$D$39:$D$782,СВЦЭМ!$A$39:$A$782,$A39,СВЦЭМ!$B$39:$B$782,B$11)+'СЕТ СН'!$F$14+СВЦЭМ!$D$10+'СЕТ СН'!$F$8*'СЕТ СН'!$F$9-'СЕТ СН'!$F$26</f>
        <v>1645.45458981</v>
      </c>
      <c r="C39" s="36">
        <f>SUMIFS(СВЦЭМ!$D$39:$D$782,СВЦЭМ!$A$39:$A$782,$A39,СВЦЭМ!$B$39:$B$782,C$11)+'СЕТ СН'!$F$14+СВЦЭМ!$D$10+'СЕТ СН'!$F$8*'СЕТ СН'!$F$9-'СЕТ СН'!$F$26</f>
        <v>1669.2306364999999</v>
      </c>
      <c r="D39" s="36">
        <f>SUMIFS(СВЦЭМ!$D$39:$D$782,СВЦЭМ!$A$39:$A$782,$A39,СВЦЭМ!$B$39:$B$782,D$11)+'СЕТ СН'!$F$14+СВЦЭМ!$D$10+'СЕТ СН'!$F$8*'СЕТ СН'!$F$9-'СЕТ СН'!$F$26</f>
        <v>1702.1156446100001</v>
      </c>
      <c r="E39" s="36">
        <f>SUMIFS(СВЦЭМ!$D$39:$D$782,СВЦЭМ!$A$39:$A$782,$A39,СВЦЭМ!$B$39:$B$782,E$11)+'СЕТ СН'!$F$14+СВЦЭМ!$D$10+'СЕТ СН'!$F$8*'СЕТ СН'!$F$9-'СЕТ СН'!$F$26</f>
        <v>1696.8957486500001</v>
      </c>
      <c r="F39" s="36">
        <f>SUMIFS(СВЦЭМ!$D$39:$D$782,СВЦЭМ!$A$39:$A$782,$A39,СВЦЭМ!$B$39:$B$782,F$11)+'СЕТ СН'!$F$14+СВЦЭМ!$D$10+'СЕТ СН'!$F$8*'СЕТ СН'!$F$9-'СЕТ СН'!$F$26</f>
        <v>1667.6090423800001</v>
      </c>
      <c r="G39" s="36">
        <f>SUMIFS(СВЦЭМ!$D$39:$D$782,СВЦЭМ!$A$39:$A$782,$A39,СВЦЭМ!$B$39:$B$782,G$11)+'СЕТ СН'!$F$14+СВЦЭМ!$D$10+'СЕТ СН'!$F$8*'СЕТ СН'!$F$9-'СЕТ СН'!$F$26</f>
        <v>1640.7258655800001</v>
      </c>
      <c r="H39" s="36">
        <f>SUMIFS(СВЦЭМ!$D$39:$D$782,СВЦЭМ!$A$39:$A$782,$A39,СВЦЭМ!$B$39:$B$782,H$11)+'СЕТ СН'!$F$14+СВЦЭМ!$D$10+'СЕТ СН'!$F$8*'СЕТ СН'!$F$9-'СЕТ СН'!$F$26</f>
        <v>1591.96292741</v>
      </c>
      <c r="I39" s="36">
        <f>SUMIFS(СВЦЭМ!$D$39:$D$782,СВЦЭМ!$A$39:$A$782,$A39,СВЦЭМ!$B$39:$B$782,I$11)+'СЕТ СН'!$F$14+СВЦЭМ!$D$10+'СЕТ СН'!$F$8*'СЕТ СН'!$F$9-'СЕТ СН'!$F$26</f>
        <v>1560.67175213</v>
      </c>
      <c r="J39" s="36">
        <f>SUMIFS(СВЦЭМ!$D$39:$D$782,СВЦЭМ!$A$39:$A$782,$A39,СВЦЭМ!$B$39:$B$782,J$11)+'СЕТ СН'!$F$14+СВЦЭМ!$D$10+'СЕТ СН'!$F$8*'СЕТ СН'!$F$9-'СЕТ СН'!$F$26</f>
        <v>1556.1143290699999</v>
      </c>
      <c r="K39" s="36">
        <f>SUMIFS(СВЦЭМ!$D$39:$D$782,СВЦЭМ!$A$39:$A$782,$A39,СВЦЭМ!$B$39:$B$782,K$11)+'СЕТ СН'!$F$14+СВЦЭМ!$D$10+'СЕТ СН'!$F$8*'СЕТ СН'!$F$9-'СЕТ СН'!$F$26</f>
        <v>1510.7145603500001</v>
      </c>
      <c r="L39" s="36">
        <f>SUMIFS(СВЦЭМ!$D$39:$D$782,СВЦЭМ!$A$39:$A$782,$A39,СВЦЭМ!$B$39:$B$782,L$11)+'СЕТ СН'!$F$14+СВЦЭМ!$D$10+'СЕТ СН'!$F$8*'СЕТ СН'!$F$9-'СЕТ СН'!$F$26</f>
        <v>1522.44253981</v>
      </c>
      <c r="M39" s="36">
        <f>SUMIFS(СВЦЭМ!$D$39:$D$782,СВЦЭМ!$A$39:$A$782,$A39,СВЦЭМ!$B$39:$B$782,M$11)+'СЕТ СН'!$F$14+СВЦЭМ!$D$10+'СЕТ СН'!$F$8*'СЕТ СН'!$F$9-'СЕТ СН'!$F$26</f>
        <v>1534.4988099499999</v>
      </c>
      <c r="N39" s="36">
        <f>SUMIFS(СВЦЭМ!$D$39:$D$782,СВЦЭМ!$A$39:$A$782,$A39,СВЦЭМ!$B$39:$B$782,N$11)+'СЕТ СН'!$F$14+СВЦЭМ!$D$10+'СЕТ СН'!$F$8*'СЕТ СН'!$F$9-'СЕТ СН'!$F$26</f>
        <v>1567.0909624200001</v>
      </c>
      <c r="O39" s="36">
        <f>SUMIFS(СВЦЭМ!$D$39:$D$782,СВЦЭМ!$A$39:$A$782,$A39,СВЦЭМ!$B$39:$B$782,O$11)+'СЕТ СН'!$F$14+СВЦЭМ!$D$10+'СЕТ СН'!$F$8*'СЕТ СН'!$F$9-'СЕТ СН'!$F$26</f>
        <v>1608.46431768</v>
      </c>
      <c r="P39" s="36">
        <f>SUMIFS(СВЦЭМ!$D$39:$D$782,СВЦЭМ!$A$39:$A$782,$A39,СВЦЭМ!$B$39:$B$782,P$11)+'СЕТ СН'!$F$14+СВЦЭМ!$D$10+'СЕТ СН'!$F$8*'СЕТ СН'!$F$9-'СЕТ СН'!$F$26</f>
        <v>1625.00316365</v>
      </c>
      <c r="Q39" s="36">
        <f>SUMIFS(СВЦЭМ!$D$39:$D$782,СВЦЭМ!$A$39:$A$782,$A39,СВЦЭМ!$B$39:$B$782,Q$11)+'СЕТ СН'!$F$14+СВЦЭМ!$D$10+'СЕТ СН'!$F$8*'СЕТ СН'!$F$9-'СЕТ СН'!$F$26</f>
        <v>1633.8521419000001</v>
      </c>
      <c r="R39" s="36">
        <f>SUMIFS(СВЦЭМ!$D$39:$D$782,СВЦЭМ!$A$39:$A$782,$A39,СВЦЭМ!$B$39:$B$782,R$11)+'СЕТ СН'!$F$14+СВЦЭМ!$D$10+'СЕТ СН'!$F$8*'СЕТ СН'!$F$9-'СЕТ СН'!$F$26</f>
        <v>1600.64699561</v>
      </c>
      <c r="S39" s="36">
        <f>SUMIFS(СВЦЭМ!$D$39:$D$782,СВЦЭМ!$A$39:$A$782,$A39,СВЦЭМ!$B$39:$B$782,S$11)+'СЕТ СН'!$F$14+СВЦЭМ!$D$10+'СЕТ СН'!$F$8*'СЕТ СН'!$F$9-'СЕТ СН'!$F$26</f>
        <v>1573.8354971199999</v>
      </c>
      <c r="T39" s="36">
        <f>SUMIFS(СВЦЭМ!$D$39:$D$782,СВЦЭМ!$A$39:$A$782,$A39,СВЦЭМ!$B$39:$B$782,T$11)+'СЕТ СН'!$F$14+СВЦЭМ!$D$10+'СЕТ СН'!$F$8*'СЕТ СН'!$F$9-'СЕТ СН'!$F$26</f>
        <v>1572.1243716700001</v>
      </c>
      <c r="U39" s="36">
        <f>SUMIFS(СВЦЭМ!$D$39:$D$782,СВЦЭМ!$A$39:$A$782,$A39,СВЦЭМ!$B$39:$B$782,U$11)+'СЕТ СН'!$F$14+СВЦЭМ!$D$10+'СЕТ СН'!$F$8*'СЕТ СН'!$F$9-'СЕТ СН'!$F$26</f>
        <v>1582.2710041299999</v>
      </c>
      <c r="V39" s="36">
        <f>SUMIFS(СВЦЭМ!$D$39:$D$782,СВЦЭМ!$A$39:$A$782,$A39,СВЦЭМ!$B$39:$B$782,V$11)+'СЕТ СН'!$F$14+СВЦЭМ!$D$10+'СЕТ СН'!$F$8*'СЕТ СН'!$F$9-'СЕТ СН'!$F$26</f>
        <v>1562.64413623</v>
      </c>
      <c r="W39" s="36">
        <f>SUMIFS(СВЦЭМ!$D$39:$D$782,СВЦЭМ!$A$39:$A$782,$A39,СВЦЭМ!$B$39:$B$782,W$11)+'СЕТ СН'!$F$14+СВЦЭМ!$D$10+'СЕТ СН'!$F$8*'СЕТ СН'!$F$9-'СЕТ СН'!$F$26</f>
        <v>1602.3073021099999</v>
      </c>
      <c r="X39" s="36">
        <f>SUMIFS(СВЦЭМ!$D$39:$D$782,СВЦЭМ!$A$39:$A$782,$A39,СВЦЭМ!$B$39:$B$782,X$11)+'СЕТ СН'!$F$14+СВЦЭМ!$D$10+'СЕТ СН'!$F$8*'СЕТ СН'!$F$9-'СЕТ СН'!$F$26</f>
        <v>1596.81050714</v>
      </c>
      <c r="Y39" s="36">
        <f>SUMIFS(СВЦЭМ!$D$39:$D$782,СВЦЭМ!$A$39:$A$782,$A39,СВЦЭМ!$B$39:$B$782,Y$11)+'СЕТ СН'!$F$14+СВЦЭМ!$D$10+'СЕТ СН'!$F$8*'СЕТ СН'!$F$9-'СЕТ СН'!$F$26</f>
        <v>1625.4688120200001</v>
      </c>
    </row>
    <row r="40" spans="1:27" ht="15.75" x14ac:dyDescent="0.2">
      <c r="A40" s="35">
        <f t="shared" si="0"/>
        <v>44590</v>
      </c>
      <c r="B40" s="36">
        <f>SUMIFS(СВЦЭМ!$D$39:$D$782,СВЦЭМ!$A$39:$A$782,$A40,СВЦЭМ!$B$39:$B$782,B$11)+'СЕТ СН'!$F$14+СВЦЭМ!$D$10+'СЕТ СН'!$F$8*'СЕТ СН'!$F$9-'СЕТ СН'!$F$26</f>
        <v>1646.94403014</v>
      </c>
      <c r="C40" s="36">
        <f>SUMIFS(СВЦЭМ!$D$39:$D$782,СВЦЭМ!$A$39:$A$782,$A40,СВЦЭМ!$B$39:$B$782,C$11)+'СЕТ СН'!$F$14+СВЦЭМ!$D$10+'СЕТ СН'!$F$8*'СЕТ СН'!$F$9-'СЕТ СН'!$F$26</f>
        <v>1605.37229303</v>
      </c>
      <c r="D40" s="36">
        <f>SUMIFS(СВЦЭМ!$D$39:$D$782,СВЦЭМ!$A$39:$A$782,$A40,СВЦЭМ!$B$39:$B$782,D$11)+'СЕТ СН'!$F$14+СВЦЭМ!$D$10+'СЕТ СН'!$F$8*'СЕТ СН'!$F$9-'СЕТ СН'!$F$26</f>
        <v>1642.4516462300001</v>
      </c>
      <c r="E40" s="36">
        <f>SUMIFS(СВЦЭМ!$D$39:$D$782,СВЦЭМ!$A$39:$A$782,$A40,СВЦЭМ!$B$39:$B$782,E$11)+'СЕТ СН'!$F$14+СВЦЭМ!$D$10+'СЕТ СН'!$F$8*'СЕТ СН'!$F$9-'СЕТ СН'!$F$26</f>
        <v>1648.4697297099999</v>
      </c>
      <c r="F40" s="36">
        <f>SUMIFS(СВЦЭМ!$D$39:$D$782,СВЦЭМ!$A$39:$A$782,$A40,СВЦЭМ!$B$39:$B$782,F$11)+'СЕТ СН'!$F$14+СВЦЭМ!$D$10+'СЕТ СН'!$F$8*'СЕТ СН'!$F$9-'СЕТ СН'!$F$26</f>
        <v>1632.79666348</v>
      </c>
      <c r="G40" s="36">
        <f>SUMIFS(СВЦЭМ!$D$39:$D$782,СВЦЭМ!$A$39:$A$782,$A40,СВЦЭМ!$B$39:$B$782,G$11)+'СЕТ СН'!$F$14+СВЦЭМ!$D$10+'СЕТ СН'!$F$8*'СЕТ СН'!$F$9-'СЕТ СН'!$F$26</f>
        <v>1613.0604223099999</v>
      </c>
      <c r="H40" s="36">
        <f>SUMIFS(СВЦЭМ!$D$39:$D$782,СВЦЭМ!$A$39:$A$782,$A40,СВЦЭМ!$B$39:$B$782,H$11)+'СЕТ СН'!$F$14+СВЦЭМ!$D$10+'СЕТ СН'!$F$8*'СЕТ СН'!$F$9-'СЕТ СН'!$F$26</f>
        <v>1562.1083073499999</v>
      </c>
      <c r="I40" s="36">
        <f>SUMIFS(СВЦЭМ!$D$39:$D$782,СВЦЭМ!$A$39:$A$782,$A40,СВЦЭМ!$B$39:$B$782,I$11)+'СЕТ СН'!$F$14+СВЦЭМ!$D$10+'СЕТ СН'!$F$8*'СЕТ СН'!$F$9-'СЕТ СН'!$F$26</f>
        <v>1527.7228174300001</v>
      </c>
      <c r="J40" s="36">
        <f>SUMIFS(СВЦЭМ!$D$39:$D$782,СВЦЭМ!$A$39:$A$782,$A40,СВЦЭМ!$B$39:$B$782,J$11)+'СЕТ СН'!$F$14+СВЦЭМ!$D$10+'СЕТ СН'!$F$8*'СЕТ СН'!$F$9-'СЕТ СН'!$F$26</f>
        <v>1498.49753459</v>
      </c>
      <c r="K40" s="36">
        <f>SUMIFS(СВЦЭМ!$D$39:$D$782,СВЦЭМ!$A$39:$A$782,$A40,СВЦЭМ!$B$39:$B$782,K$11)+'СЕТ СН'!$F$14+СВЦЭМ!$D$10+'СЕТ СН'!$F$8*'СЕТ СН'!$F$9-'СЕТ СН'!$F$26</f>
        <v>1500.74317509</v>
      </c>
      <c r="L40" s="36">
        <f>SUMIFS(СВЦЭМ!$D$39:$D$782,СВЦЭМ!$A$39:$A$782,$A40,СВЦЭМ!$B$39:$B$782,L$11)+'СЕТ СН'!$F$14+СВЦЭМ!$D$10+'СЕТ СН'!$F$8*'СЕТ СН'!$F$9-'СЕТ СН'!$F$26</f>
        <v>1491.88758899</v>
      </c>
      <c r="M40" s="36">
        <f>SUMIFS(СВЦЭМ!$D$39:$D$782,СВЦЭМ!$A$39:$A$782,$A40,СВЦЭМ!$B$39:$B$782,M$11)+'СЕТ СН'!$F$14+СВЦЭМ!$D$10+'СЕТ СН'!$F$8*'СЕТ СН'!$F$9-'СЕТ СН'!$F$26</f>
        <v>1475.0165810599999</v>
      </c>
      <c r="N40" s="36">
        <f>SUMIFS(СВЦЭМ!$D$39:$D$782,СВЦЭМ!$A$39:$A$782,$A40,СВЦЭМ!$B$39:$B$782,N$11)+'СЕТ СН'!$F$14+СВЦЭМ!$D$10+'СЕТ СН'!$F$8*'СЕТ СН'!$F$9-'СЕТ СН'!$F$26</f>
        <v>1503.0342716800001</v>
      </c>
      <c r="O40" s="36">
        <f>SUMIFS(СВЦЭМ!$D$39:$D$782,СВЦЭМ!$A$39:$A$782,$A40,СВЦЭМ!$B$39:$B$782,O$11)+'СЕТ СН'!$F$14+СВЦЭМ!$D$10+'СЕТ СН'!$F$8*'СЕТ СН'!$F$9-'СЕТ СН'!$F$26</f>
        <v>1544.31212878</v>
      </c>
      <c r="P40" s="36">
        <f>SUMIFS(СВЦЭМ!$D$39:$D$782,СВЦЭМ!$A$39:$A$782,$A40,СВЦЭМ!$B$39:$B$782,P$11)+'СЕТ СН'!$F$14+СВЦЭМ!$D$10+'СЕТ СН'!$F$8*'СЕТ СН'!$F$9-'СЕТ СН'!$F$26</f>
        <v>1560.8378161000001</v>
      </c>
      <c r="Q40" s="36">
        <f>SUMIFS(СВЦЭМ!$D$39:$D$782,СВЦЭМ!$A$39:$A$782,$A40,СВЦЭМ!$B$39:$B$782,Q$11)+'СЕТ СН'!$F$14+СВЦЭМ!$D$10+'СЕТ СН'!$F$8*'СЕТ СН'!$F$9-'СЕТ СН'!$F$26</f>
        <v>1564.1074762200001</v>
      </c>
      <c r="R40" s="36">
        <f>SUMIFS(СВЦЭМ!$D$39:$D$782,СВЦЭМ!$A$39:$A$782,$A40,СВЦЭМ!$B$39:$B$782,R$11)+'СЕТ СН'!$F$14+СВЦЭМ!$D$10+'СЕТ СН'!$F$8*'СЕТ СН'!$F$9-'СЕТ СН'!$F$26</f>
        <v>1538.7581791699999</v>
      </c>
      <c r="S40" s="36">
        <f>SUMIFS(СВЦЭМ!$D$39:$D$782,СВЦЭМ!$A$39:$A$782,$A40,СВЦЭМ!$B$39:$B$782,S$11)+'СЕТ СН'!$F$14+СВЦЭМ!$D$10+'СЕТ СН'!$F$8*'СЕТ СН'!$F$9-'СЕТ СН'!$F$26</f>
        <v>1515.99460434</v>
      </c>
      <c r="T40" s="36">
        <f>SUMIFS(СВЦЭМ!$D$39:$D$782,СВЦЭМ!$A$39:$A$782,$A40,СВЦЭМ!$B$39:$B$782,T$11)+'СЕТ СН'!$F$14+СВЦЭМ!$D$10+'СЕТ СН'!$F$8*'СЕТ СН'!$F$9-'СЕТ СН'!$F$26</f>
        <v>1502.1615198100001</v>
      </c>
      <c r="U40" s="36">
        <f>SUMIFS(СВЦЭМ!$D$39:$D$782,СВЦЭМ!$A$39:$A$782,$A40,СВЦЭМ!$B$39:$B$782,U$11)+'СЕТ СН'!$F$14+СВЦЭМ!$D$10+'СЕТ СН'!$F$8*'СЕТ СН'!$F$9-'СЕТ СН'!$F$26</f>
        <v>1490.34849216</v>
      </c>
      <c r="V40" s="36">
        <f>SUMIFS(СВЦЭМ!$D$39:$D$782,СВЦЭМ!$A$39:$A$782,$A40,СВЦЭМ!$B$39:$B$782,V$11)+'СЕТ СН'!$F$14+СВЦЭМ!$D$10+'СЕТ СН'!$F$8*'СЕТ СН'!$F$9-'СЕТ СН'!$F$26</f>
        <v>1498.3192085600001</v>
      </c>
      <c r="W40" s="36">
        <f>SUMIFS(СВЦЭМ!$D$39:$D$782,СВЦЭМ!$A$39:$A$782,$A40,СВЦЭМ!$B$39:$B$782,W$11)+'СЕТ СН'!$F$14+СВЦЭМ!$D$10+'СЕТ СН'!$F$8*'СЕТ СН'!$F$9-'СЕТ СН'!$F$26</f>
        <v>1511.58414146</v>
      </c>
      <c r="X40" s="36">
        <f>SUMIFS(СВЦЭМ!$D$39:$D$782,СВЦЭМ!$A$39:$A$782,$A40,СВЦЭМ!$B$39:$B$782,X$11)+'СЕТ СН'!$F$14+СВЦЭМ!$D$10+'СЕТ СН'!$F$8*'СЕТ СН'!$F$9-'СЕТ СН'!$F$26</f>
        <v>1507.50871947</v>
      </c>
      <c r="Y40" s="36">
        <f>SUMIFS(СВЦЭМ!$D$39:$D$782,СВЦЭМ!$A$39:$A$782,$A40,СВЦЭМ!$B$39:$B$782,Y$11)+'СЕТ СН'!$F$14+СВЦЭМ!$D$10+'СЕТ СН'!$F$8*'СЕТ СН'!$F$9-'СЕТ СН'!$F$26</f>
        <v>1551.09635822</v>
      </c>
    </row>
    <row r="41" spans="1:27" ht="15.75" x14ac:dyDescent="0.2">
      <c r="A41" s="35">
        <f t="shared" si="0"/>
        <v>44591</v>
      </c>
      <c r="B41" s="36">
        <f>SUMIFS(СВЦЭМ!$D$39:$D$782,СВЦЭМ!$A$39:$A$782,$A41,СВЦЭМ!$B$39:$B$782,B$11)+'СЕТ СН'!$F$14+СВЦЭМ!$D$10+'СЕТ СН'!$F$8*'СЕТ СН'!$F$9-'СЕТ СН'!$F$26</f>
        <v>1600.71629317</v>
      </c>
      <c r="C41" s="36">
        <f>SUMIFS(СВЦЭМ!$D$39:$D$782,СВЦЭМ!$A$39:$A$782,$A41,СВЦЭМ!$B$39:$B$782,C$11)+'СЕТ СН'!$F$14+СВЦЭМ!$D$10+'СЕТ СН'!$F$8*'СЕТ СН'!$F$9-'СЕТ СН'!$F$26</f>
        <v>1613.8052523599999</v>
      </c>
      <c r="D41" s="36">
        <f>SUMIFS(СВЦЭМ!$D$39:$D$782,СВЦЭМ!$A$39:$A$782,$A41,СВЦЭМ!$B$39:$B$782,D$11)+'СЕТ СН'!$F$14+СВЦЭМ!$D$10+'СЕТ СН'!$F$8*'СЕТ СН'!$F$9-'СЕТ СН'!$F$26</f>
        <v>1637.8700197000001</v>
      </c>
      <c r="E41" s="36">
        <f>SUMIFS(СВЦЭМ!$D$39:$D$782,СВЦЭМ!$A$39:$A$782,$A41,СВЦЭМ!$B$39:$B$782,E$11)+'СЕТ СН'!$F$14+СВЦЭМ!$D$10+'СЕТ СН'!$F$8*'СЕТ СН'!$F$9-'СЕТ СН'!$F$26</f>
        <v>1639.0994025699999</v>
      </c>
      <c r="F41" s="36">
        <f>SUMIFS(СВЦЭМ!$D$39:$D$782,СВЦЭМ!$A$39:$A$782,$A41,СВЦЭМ!$B$39:$B$782,F$11)+'СЕТ СН'!$F$14+СВЦЭМ!$D$10+'СЕТ СН'!$F$8*'СЕТ СН'!$F$9-'СЕТ СН'!$F$26</f>
        <v>1635.0436990600001</v>
      </c>
      <c r="G41" s="36">
        <f>SUMIFS(СВЦЭМ!$D$39:$D$782,СВЦЭМ!$A$39:$A$782,$A41,СВЦЭМ!$B$39:$B$782,G$11)+'СЕТ СН'!$F$14+СВЦЭМ!$D$10+'СЕТ СН'!$F$8*'СЕТ СН'!$F$9-'СЕТ СН'!$F$26</f>
        <v>1589.9327735899999</v>
      </c>
      <c r="H41" s="36">
        <f>SUMIFS(СВЦЭМ!$D$39:$D$782,СВЦЭМ!$A$39:$A$782,$A41,СВЦЭМ!$B$39:$B$782,H$11)+'СЕТ СН'!$F$14+СВЦЭМ!$D$10+'СЕТ СН'!$F$8*'СЕТ СН'!$F$9-'СЕТ СН'!$F$26</f>
        <v>1587.16263718</v>
      </c>
      <c r="I41" s="36">
        <f>SUMIFS(СВЦЭМ!$D$39:$D$782,СВЦЭМ!$A$39:$A$782,$A41,СВЦЭМ!$B$39:$B$782,I$11)+'СЕТ СН'!$F$14+СВЦЭМ!$D$10+'СЕТ СН'!$F$8*'СЕТ СН'!$F$9-'СЕТ СН'!$F$26</f>
        <v>1542.2768376900001</v>
      </c>
      <c r="J41" s="36">
        <f>SUMIFS(СВЦЭМ!$D$39:$D$782,СВЦЭМ!$A$39:$A$782,$A41,СВЦЭМ!$B$39:$B$782,J$11)+'СЕТ СН'!$F$14+СВЦЭМ!$D$10+'СЕТ СН'!$F$8*'СЕТ СН'!$F$9-'СЕТ СН'!$F$26</f>
        <v>1511.40051281</v>
      </c>
      <c r="K41" s="36">
        <f>SUMIFS(СВЦЭМ!$D$39:$D$782,СВЦЭМ!$A$39:$A$782,$A41,СВЦЭМ!$B$39:$B$782,K$11)+'СЕТ СН'!$F$14+СВЦЭМ!$D$10+'СЕТ СН'!$F$8*'СЕТ СН'!$F$9-'СЕТ СН'!$F$26</f>
        <v>1511.79743596</v>
      </c>
      <c r="L41" s="36">
        <f>SUMIFS(СВЦЭМ!$D$39:$D$782,СВЦЭМ!$A$39:$A$782,$A41,СВЦЭМ!$B$39:$B$782,L$11)+'СЕТ СН'!$F$14+СВЦЭМ!$D$10+'СЕТ СН'!$F$8*'СЕТ СН'!$F$9-'СЕТ СН'!$F$26</f>
        <v>1509.05976874</v>
      </c>
      <c r="M41" s="36">
        <f>SUMIFS(СВЦЭМ!$D$39:$D$782,СВЦЭМ!$A$39:$A$782,$A41,СВЦЭМ!$B$39:$B$782,M$11)+'СЕТ СН'!$F$14+СВЦЭМ!$D$10+'СЕТ СН'!$F$8*'СЕТ СН'!$F$9-'СЕТ СН'!$F$26</f>
        <v>1499.4162059499999</v>
      </c>
      <c r="N41" s="36">
        <f>SUMIFS(СВЦЭМ!$D$39:$D$782,СВЦЭМ!$A$39:$A$782,$A41,СВЦЭМ!$B$39:$B$782,N$11)+'СЕТ СН'!$F$14+СВЦЭМ!$D$10+'СЕТ СН'!$F$8*'СЕТ СН'!$F$9-'СЕТ СН'!$F$26</f>
        <v>1519.3409699900001</v>
      </c>
      <c r="O41" s="36">
        <f>SUMIFS(СВЦЭМ!$D$39:$D$782,СВЦЭМ!$A$39:$A$782,$A41,СВЦЭМ!$B$39:$B$782,O$11)+'СЕТ СН'!$F$14+СВЦЭМ!$D$10+'СЕТ СН'!$F$8*'СЕТ СН'!$F$9-'СЕТ СН'!$F$26</f>
        <v>1558.33001354</v>
      </c>
      <c r="P41" s="36">
        <f>SUMIFS(СВЦЭМ!$D$39:$D$782,СВЦЭМ!$A$39:$A$782,$A41,СВЦЭМ!$B$39:$B$782,P$11)+'СЕТ СН'!$F$14+СВЦЭМ!$D$10+'СЕТ СН'!$F$8*'СЕТ СН'!$F$9-'СЕТ СН'!$F$26</f>
        <v>1571.7106495200001</v>
      </c>
      <c r="Q41" s="36">
        <f>SUMIFS(СВЦЭМ!$D$39:$D$782,СВЦЭМ!$A$39:$A$782,$A41,СВЦЭМ!$B$39:$B$782,Q$11)+'СЕТ СН'!$F$14+СВЦЭМ!$D$10+'СЕТ СН'!$F$8*'СЕТ СН'!$F$9-'СЕТ СН'!$F$26</f>
        <v>1565.2249649099999</v>
      </c>
      <c r="R41" s="36">
        <f>SUMIFS(СВЦЭМ!$D$39:$D$782,СВЦЭМ!$A$39:$A$782,$A41,СВЦЭМ!$B$39:$B$782,R$11)+'СЕТ СН'!$F$14+СВЦЭМ!$D$10+'СЕТ СН'!$F$8*'СЕТ СН'!$F$9-'СЕТ СН'!$F$26</f>
        <v>1525.8137995500001</v>
      </c>
      <c r="S41" s="36">
        <f>SUMIFS(СВЦЭМ!$D$39:$D$782,СВЦЭМ!$A$39:$A$782,$A41,СВЦЭМ!$B$39:$B$782,S$11)+'СЕТ СН'!$F$14+СВЦЭМ!$D$10+'СЕТ СН'!$F$8*'СЕТ СН'!$F$9-'СЕТ СН'!$F$26</f>
        <v>1491.7195394800001</v>
      </c>
      <c r="T41" s="36">
        <f>SUMIFS(СВЦЭМ!$D$39:$D$782,СВЦЭМ!$A$39:$A$782,$A41,СВЦЭМ!$B$39:$B$782,T$11)+'СЕТ СН'!$F$14+СВЦЭМ!$D$10+'СЕТ СН'!$F$8*'СЕТ СН'!$F$9-'СЕТ СН'!$F$26</f>
        <v>1465.5827777</v>
      </c>
      <c r="U41" s="36">
        <f>SUMIFS(СВЦЭМ!$D$39:$D$782,СВЦЭМ!$A$39:$A$782,$A41,СВЦЭМ!$B$39:$B$782,U$11)+'СЕТ СН'!$F$14+СВЦЭМ!$D$10+'СЕТ СН'!$F$8*'СЕТ СН'!$F$9-'СЕТ СН'!$F$26</f>
        <v>1525.51330366</v>
      </c>
      <c r="V41" s="36">
        <f>SUMIFS(СВЦЭМ!$D$39:$D$782,СВЦЭМ!$A$39:$A$782,$A41,СВЦЭМ!$B$39:$B$782,V$11)+'СЕТ СН'!$F$14+СВЦЭМ!$D$10+'СЕТ СН'!$F$8*'СЕТ СН'!$F$9-'СЕТ СН'!$F$26</f>
        <v>1541.8109674899999</v>
      </c>
      <c r="W41" s="36">
        <f>SUMIFS(СВЦЭМ!$D$39:$D$782,СВЦЭМ!$A$39:$A$782,$A41,СВЦЭМ!$B$39:$B$782,W$11)+'СЕТ СН'!$F$14+СВЦЭМ!$D$10+'СЕТ СН'!$F$8*'СЕТ СН'!$F$9-'СЕТ СН'!$F$26</f>
        <v>1561.8547024</v>
      </c>
      <c r="X41" s="36">
        <f>SUMIFS(СВЦЭМ!$D$39:$D$782,СВЦЭМ!$A$39:$A$782,$A41,СВЦЭМ!$B$39:$B$782,X$11)+'СЕТ СН'!$F$14+СВЦЭМ!$D$10+'СЕТ СН'!$F$8*'СЕТ СН'!$F$9-'СЕТ СН'!$F$26</f>
        <v>1553.20727502</v>
      </c>
      <c r="Y41" s="36">
        <f>SUMIFS(СВЦЭМ!$D$39:$D$782,СВЦЭМ!$A$39:$A$782,$A41,СВЦЭМ!$B$39:$B$782,Y$11)+'СЕТ СН'!$F$14+СВЦЭМ!$D$10+'СЕТ СН'!$F$8*'СЕТ СН'!$F$9-'СЕТ СН'!$F$26</f>
        <v>1604.69493468</v>
      </c>
    </row>
    <row r="42" spans="1:27" ht="15.75" x14ac:dyDescent="0.2">
      <c r="A42" s="35">
        <f t="shared" si="0"/>
        <v>44592</v>
      </c>
      <c r="B42" s="36">
        <f>SUMIFS(СВЦЭМ!$D$39:$D$782,СВЦЭМ!$A$39:$A$782,$A42,СВЦЭМ!$B$39:$B$782,B$11)+'СЕТ СН'!$F$14+СВЦЭМ!$D$10+'СЕТ СН'!$F$8*'СЕТ СН'!$F$9-'СЕТ СН'!$F$26</f>
        <v>1587.8060149600001</v>
      </c>
      <c r="C42" s="36">
        <f>SUMIFS(СВЦЭМ!$D$39:$D$782,СВЦЭМ!$A$39:$A$782,$A42,СВЦЭМ!$B$39:$B$782,C$11)+'СЕТ СН'!$F$14+СВЦЭМ!$D$10+'СЕТ СН'!$F$8*'СЕТ СН'!$F$9-'СЕТ СН'!$F$26</f>
        <v>1610.9742959499999</v>
      </c>
      <c r="D42" s="36">
        <f>SUMIFS(СВЦЭМ!$D$39:$D$782,СВЦЭМ!$A$39:$A$782,$A42,СВЦЭМ!$B$39:$B$782,D$11)+'СЕТ СН'!$F$14+СВЦЭМ!$D$10+'СЕТ СН'!$F$8*'СЕТ СН'!$F$9-'СЕТ СН'!$F$26</f>
        <v>1636.88328413</v>
      </c>
      <c r="E42" s="36">
        <f>SUMIFS(СВЦЭМ!$D$39:$D$782,СВЦЭМ!$A$39:$A$782,$A42,СВЦЭМ!$B$39:$B$782,E$11)+'СЕТ СН'!$F$14+СВЦЭМ!$D$10+'СЕТ СН'!$F$8*'СЕТ СН'!$F$9-'СЕТ СН'!$F$26</f>
        <v>1637.6479876000001</v>
      </c>
      <c r="F42" s="36">
        <f>SUMIFS(СВЦЭМ!$D$39:$D$782,СВЦЭМ!$A$39:$A$782,$A42,СВЦЭМ!$B$39:$B$782,F$11)+'СЕТ СН'!$F$14+СВЦЭМ!$D$10+'СЕТ СН'!$F$8*'СЕТ СН'!$F$9-'СЕТ СН'!$F$26</f>
        <v>1613.8385402900001</v>
      </c>
      <c r="G42" s="36">
        <f>SUMIFS(СВЦЭМ!$D$39:$D$782,СВЦЭМ!$A$39:$A$782,$A42,СВЦЭМ!$B$39:$B$782,G$11)+'СЕТ СН'!$F$14+СВЦЭМ!$D$10+'СЕТ СН'!$F$8*'СЕТ СН'!$F$9-'СЕТ СН'!$F$26</f>
        <v>1582.0570415100001</v>
      </c>
      <c r="H42" s="36">
        <f>SUMIFS(СВЦЭМ!$D$39:$D$782,СВЦЭМ!$A$39:$A$782,$A42,СВЦЭМ!$B$39:$B$782,H$11)+'СЕТ СН'!$F$14+СВЦЭМ!$D$10+'СЕТ СН'!$F$8*'СЕТ СН'!$F$9-'СЕТ СН'!$F$26</f>
        <v>1564.5626957100001</v>
      </c>
      <c r="I42" s="36">
        <f>SUMIFS(СВЦЭМ!$D$39:$D$782,СВЦЭМ!$A$39:$A$782,$A42,СВЦЭМ!$B$39:$B$782,I$11)+'СЕТ СН'!$F$14+СВЦЭМ!$D$10+'СЕТ СН'!$F$8*'СЕТ СН'!$F$9-'СЕТ СН'!$F$26</f>
        <v>1519.3088729399999</v>
      </c>
      <c r="J42" s="36">
        <f>SUMIFS(СВЦЭМ!$D$39:$D$782,СВЦЭМ!$A$39:$A$782,$A42,СВЦЭМ!$B$39:$B$782,J$11)+'СЕТ СН'!$F$14+СВЦЭМ!$D$10+'СЕТ СН'!$F$8*'СЕТ СН'!$F$9-'СЕТ СН'!$F$26</f>
        <v>1520.8321539399999</v>
      </c>
      <c r="K42" s="36">
        <f>SUMIFS(СВЦЭМ!$D$39:$D$782,СВЦЭМ!$A$39:$A$782,$A42,СВЦЭМ!$B$39:$B$782,K$11)+'СЕТ СН'!$F$14+СВЦЭМ!$D$10+'СЕТ СН'!$F$8*'СЕТ СН'!$F$9-'СЕТ СН'!$F$26</f>
        <v>1533.6484955599999</v>
      </c>
      <c r="L42" s="36">
        <f>SUMIFS(СВЦЭМ!$D$39:$D$782,СВЦЭМ!$A$39:$A$782,$A42,СВЦЭМ!$B$39:$B$782,L$11)+'СЕТ СН'!$F$14+СВЦЭМ!$D$10+'СЕТ СН'!$F$8*'СЕТ СН'!$F$9-'СЕТ СН'!$F$26</f>
        <v>1533.8306317500001</v>
      </c>
      <c r="M42" s="36">
        <f>SUMIFS(СВЦЭМ!$D$39:$D$782,СВЦЭМ!$A$39:$A$782,$A42,СВЦЭМ!$B$39:$B$782,M$11)+'СЕТ СН'!$F$14+СВЦЭМ!$D$10+'СЕТ СН'!$F$8*'СЕТ СН'!$F$9-'СЕТ СН'!$F$26</f>
        <v>1517.1379754500001</v>
      </c>
      <c r="N42" s="36">
        <f>SUMIFS(СВЦЭМ!$D$39:$D$782,СВЦЭМ!$A$39:$A$782,$A42,СВЦЭМ!$B$39:$B$782,N$11)+'СЕТ СН'!$F$14+СВЦЭМ!$D$10+'СЕТ СН'!$F$8*'СЕТ СН'!$F$9-'СЕТ СН'!$F$26</f>
        <v>1540.3814349100001</v>
      </c>
      <c r="O42" s="36">
        <f>SUMIFS(СВЦЭМ!$D$39:$D$782,СВЦЭМ!$A$39:$A$782,$A42,СВЦЭМ!$B$39:$B$782,O$11)+'СЕТ СН'!$F$14+СВЦЭМ!$D$10+'СЕТ СН'!$F$8*'СЕТ СН'!$F$9-'СЕТ СН'!$F$26</f>
        <v>1591.71677869</v>
      </c>
      <c r="P42" s="36">
        <f>SUMIFS(СВЦЭМ!$D$39:$D$782,СВЦЭМ!$A$39:$A$782,$A42,СВЦЭМ!$B$39:$B$782,P$11)+'СЕТ СН'!$F$14+СВЦЭМ!$D$10+'СЕТ СН'!$F$8*'СЕТ СН'!$F$9-'СЕТ СН'!$F$26</f>
        <v>1595.3070786999999</v>
      </c>
      <c r="Q42" s="36">
        <f>SUMIFS(СВЦЭМ!$D$39:$D$782,СВЦЭМ!$A$39:$A$782,$A42,СВЦЭМ!$B$39:$B$782,Q$11)+'СЕТ СН'!$F$14+СВЦЭМ!$D$10+'СЕТ СН'!$F$8*'СЕТ СН'!$F$9-'СЕТ СН'!$F$26</f>
        <v>1583.5266619700001</v>
      </c>
      <c r="R42" s="36">
        <f>SUMIFS(СВЦЭМ!$D$39:$D$782,СВЦЭМ!$A$39:$A$782,$A42,СВЦЭМ!$B$39:$B$782,R$11)+'СЕТ СН'!$F$14+СВЦЭМ!$D$10+'СЕТ СН'!$F$8*'СЕТ СН'!$F$9-'СЕТ СН'!$F$26</f>
        <v>1565.5363253800001</v>
      </c>
      <c r="S42" s="36">
        <f>SUMIFS(СВЦЭМ!$D$39:$D$782,СВЦЭМ!$A$39:$A$782,$A42,СВЦЭМ!$B$39:$B$782,S$11)+'СЕТ СН'!$F$14+СВЦЭМ!$D$10+'СЕТ СН'!$F$8*'СЕТ СН'!$F$9-'СЕТ СН'!$F$26</f>
        <v>1533.91870662</v>
      </c>
      <c r="T42" s="36">
        <f>SUMIFS(СВЦЭМ!$D$39:$D$782,СВЦЭМ!$A$39:$A$782,$A42,СВЦЭМ!$B$39:$B$782,T$11)+'СЕТ СН'!$F$14+СВЦЭМ!$D$10+'СЕТ СН'!$F$8*'СЕТ СН'!$F$9-'СЕТ СН'!$F$26</f>
        <v>1523.94029621</v>
      </c>
      <c r="U42" s="36">
        <f>SUMIFS(СВЦЭМ!$D$39:$D$782,СВЦЭМ!$A$39:$A$782,$A42,СВЦЭМ!$B$39:$B$782,U$11)+'СЕТ СН'!$F$14+СВЦЭМ!$D$10+'СЕТ СН'!$F$8*'СЕТ СН'!$F$9-'СЕТ СН'!$F$26</f>
        <v>1521.7075599899999</v>
      </c>
      <c r="V42" s="36">
        <f>SUMIFS(СВЦЭМ!$D$39:$D$782,СВЦЭМ!$A$39:$A$782,$A42,СВЦЭМ!$B$39:$B$782,V$11)+'СЕТ СН'!$F$14+СВЦЭМ!$D$10+'СЕТ СН'!$F$8*'СЕТ СН'!$F$9-'СЕТ СН'!$F$26</f>
        <v>1543.12200016</v>
      </c>
      <c r="W42" s="36">
        <f>SUMIFS(СВЦЭМ!$D$39:$D$782,СВЦЭМ!$A$39:$A$782,$A42,СВЦЭМ!$B$39:$B$782,W$11)+'СЕТ СН'!$F$14+СВЦЭМ!$D$10+'СЕТ СН'!$F$8*'СЕТ СН'!$F$9-'СЕТ СН'!$F$26</f>
        <v>1547.83174665</v>
      </c>
      <c r="X42" s="36">
        <f>SUMIFS(СВЦЭМ!$D$39:$D$782,СВЦЭМ!$A$39:$A$782,$A42,СВЦЭМ!$B$39:$B$782,X$11)+'СЕТ СН'!$F$14+СВЦЭМ!$D$10+'СЕТ СН'!$F$8*'СЕТ СН'!$F$9-'СЕТ СН'!$F$26</f>
        <v>1557.79002001</v>
      </c>
      <c r="Y42" s="36">
        <f>SUMIFS(СВЦЭМ!$D$39:$D$782,СВЦЭМ!$A$39:$A$782,$A42,СВЦЭМ!$B$39:$B$782,Y$11)+'СЕТ СН'!$F$14+СВЦЭМ!$D$10+'СЕТ СН'!$F$8*'СЕТ СН'!$F$9-'СЕТ СН'!$F$26</f>
        <v>1617.11540911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01.01.2022</v>
      </c>
      <c r="B48" s="36">
        <f>SUMIFS(СВЦЭМ!$D$39:$D$782,СВЦЭМ!$A$39:$A$782,$A48,СВЦЭМ!$B$39:$B$782,B$47)+'СЕТ СН'!$F$14+СВЦЭМ!$D$10+'СЕТ СН'!$F$6-'СЕТ СН'!$F$26</f>
        <v>1419.27032491</v>
      </c>
      <c r="C48" s="36">
        <f>SUMIFS(СВЦЭМ!$D$39:$D$782,СВЦЭМ!$A$39:$A$782,$A48,СВЦЭМ!$B$39:$B$782,C$47)+'СЕТ СН'!$F$14+СВЦЭМ!$D$10+'СЕТ СН'!$F$6-'СЕТ СН'!$F$26</f>
        <v>1427.67573943</v>
      </c>
      <c r="D48" s="36">
        <f>SUMIFS(СВЦЭМ!$D$39:$D$782,СВЦЭМ!$A$39:$A$782,$A48,СВЦЭМ!$B$39:$B$782,D$47)+'СЕТ СН'!$F$14+СВЦЭМ!$D$10+'СЕТ СН'!$F$6-'СЕТ СН'!$F$26</f>
        <v>1450.2156412500001</v>
      </c>
      <c r="E48" s="36">
        <f>SUMIFS(СВЦЭМ!$D$39:$D$782,СВЦЭМ!$A$39:$A$782,$A48,СВЦЭМ!$B$39:$B$782,E$47)+'СЕТ СН'!$F$14+СВЦЭМ!$D$10+'СЕТ СН'!$F$6-'СЕТ СН'!$F$26</f>
        <v>1455.51353008</v>
      </c>
      <c r="F48" s="36">
        <f>SUMIFS(СВЦЭМ!$D$39:$D$782,СВЦЭМ!$A$39:$A$782,$A48,СВЦЭМ!$B$39:$B$782,F$47)+'СЕТ СН'!$F$14+СВЦЭМ!$D$10+'СЕТ СН'!$F$6-'СЕТ СН'!$F$26</f>
        <v>1465.94470217</v>
      </c>
      <c r="G48" s="36">
        <f>SUMIFS(СВЦЭМ!$D$39:$D$782,СВЦЭМ!$A$39:$A$782,$A48,СВЦЭМ!$B$39:$B$782,G$47)+'СЕТ СН'!$F$14+СВЦЭМ!$D$10+'СЕТ СН'!$F$6-'СЕТ СН'!$F$26</f>
        <v>1464.91119688</v>
      </c>
      <c r="H48" s="36">
        <f>SUMIFS(СВЦЭМ!$D$39:$D$782,СВЦЭМ!$A$39:$A$782,$A48,СВЦЭМ!$B$39:$B$782,H$47)+'СЕТ СН'!$F$14+СВЦЭМ!$D$10+'СЕТ СН'!$F$6-'СЕТ СН'!$F$26</f>
        <v>1435.6841216600001</v>
      </c>
      <c r="I48" s="36">
        <f>SUMIFS(СВЦЭМ!$D$39:$D$782,СВЦЭМ!$A$39:$A$782,$A48,СВЦЭМ!$B$39:$B$782,I$47)+'СЕТ СН'!$F$14+СВЦЭМ!$D$10+'СЕТ СН'!$F$6-'СЕТ СН'!$F$26</f>
        <v>1448.7769819099999</v>
      </c>
      <c r="J48" s="36">
        <f>SUMIFS(СВЦЭМ!$D$39:$D$782,СВЦЭМ!$A$39:$A$782,$A48,СВЦЭМ!$B$39:$B$782,J$47)+'СЕТ СН'!$F$14+СВЦЭМ!$D$10+'СЕТ СН'!$F$6-'СЕТ СН'!$F$26</f>
        <v>1441.3612691799999</v>
      </c>
      <c r="K48" s="36">
        <f>SUMIFS(СВЦЭМ!$D$39:$D$782,СВЦЭМ!$A$39:$A$782,$A48,СВЦЭМ!$B$39:$B$782,K$47)+'СЕТ СН'!$F$14+СВЦЭМ!$D$10+'СЕТ СН'!$F$6-'СЕТ СН'!$F$26</f>
        <v>1407.8796185900001</v>
      </c>
      <c r="L48" s="36">
        <f>SUMIFS(СВЦЭМ!$D$39:$D$782,СВЦЭМ!$A$39:$A$782,$A48,СВЦЭМ!$B$39:$B$782,L$47)+'СЕТ СН'!$F$14+СВЦЭМ!$D$10+'СЕТ СН'!$F$6-'СЕТ СН'!$F$26</f>
        <v>1391.8182265200001</v>
      </c>
      <c r="M48" s="36">
        <f>SUMIFS(СВЦЭМ!$D$39:$D$782,СВЦЭМ!$A$39:$A$782,$A48,СВЦЭМ!$B$39:$B$782,M$47)+'СЕТ СН'!$F$14+СВЦЭМ!$D$10+'СЕТ СН'!$F$6-'СЕТ СН'!$F$26</f>
        <v>1354.2879796899999</v>
      </c>
      <c r="N48" s="36">
        <f>SUMIFS(СВЦЭМ!$D$39:$D$782,СВЦЭМ!$A$39:$A$782,$A48,СВЦЭМ!$B$39:$B$782,N$47)+'СЕТ СН'!$F$14+СВЦЭМ!$D$10+'СЕТ СН'!$F$6-'СЕТ СН'!$F$26</f>
        <v>1355.24861534</v>
      </c>
      <c r="O48" s="36">
        <f>SUMIFS(СВЦЭМ!$D$39:$D$782,СВЦЭМ!$A$39:$A$782,$A48,СВЦЭМ!$B$39:$B$782,O$47)+'СЕТ СН'!$F$14+СВЦЭМ!$D$10+'СЕТ СН'!$F$6-'СЕТ СН'!$F$26</f>
        <v>1389.9820146500001</v>
      </c>
      <c r="P48" s="36">
        <f>SUMIFS(СВЦЭМ!$D$39:$D$782,СВЦЭМ!$A$39:$A$782,$A48,СВЦЭМ!$B$39:$B$782,P$47)+'СЕТ СН'!$F$14+СВЦЭМ!$D$10+'СЕТ СН'!$F$6-'СЕТ СН'!$F$26</f>
        <v>1412.7881179399999</v>
      </c>
      <c r="Q48" s="36">
        <f>SUMIFS(СВЦЭМ!$D$39:$D$782,СВЦЭМ!$A$39:$A$782,$A48,СВЦЭМ!$B$39:$B$782,Q$47)+'СЕТ СН'!$F$14+СВЦЭМ!$D$10+'СЕТ СН'!$F$6-'СЕТ СН'!$F$26</f>
        <v>1414.6420737999999</v>
      </c>
      <c r="R48" s="36">
        <f>SUMIFS(СВЦЭМ!$D$39:$D$782,СВЦЭМ!$A$39:$A$782,$A48,СВЦЭМ!$B$39:$B$782,R$47)+'СЕТ СН'!$F$14+СВЦЭМ!$D$10+'СЕТ СН'!$F$6-'СЕТ СН'!$F$26</f>
        <v>1360.5235010399999</v>
      </c>
      <c r="S48" s="36">
        <f>SUMIFS(СВЦЭМ!$D$39:$D$782,СВЦЭМ!$A$39:$A$782,$A48,СВЦЭМ!$B$39:$B$782,S$47)+'СЕТ СН'!$F$14+СВЦЭМ!$D$10+'СЕТ СН'!$F$6-'СЕТ СН'!$F$26</f>
        <v>1341.2729564700001</v>
      </c>
      <c r="T48" s="36">
        <f>SUMIFS(СВЦЭМ!$D$39:$D$782,СВЦЭМ!$A$39:$A$782,$A48,СВЦЭМ!$B$39:$B$782,T$47)+'СЕТ СН'!$F$14+СВЦЭМ!$D$10+'СЕТ СН'!$F$6-'СЕТ СН'!$F$26</f>
        <v>1343.74577269</v>
      </c>
      <c r="U48" s="36">
        <f>SUMIFS(СВЦЭМ!$D$39:$D$782,СВЦЭМ!$A$39:$A$782,$A48,СВЦЭМ!$B$39:$B$782,U$47)+'СЕТ СН'!$F$14+СВЦЭМ!$D$10+'СЕТ СН'!$F$6-'СЕТ СН'!$F$26</f>
        <v>1336.5442224599999</v>
      </c>
      <c r="V48" s="36">
        <f>SUMIFS(СВЦЭМ!$D$39:$D$782,СВЦЭМ!$A$39:$A$782,$A48,СВЦЭМ!$B$39:$B$782,V$47)+'СЕТ СН'!$F$14+СВЦЭМ!$D$10+'СЕТ СН'!$F$6-'СЕТ СН'!$F$26</f>
        <v>1343.2275181299999</v>
      </c>
      <c r="W48" s="36">
        <f>SUMIFS(СВЦЭМ!$D$39:$D$782,СВЦЭМ!$A$39:$A$782,$A48,СВЦЭМ!$B$39:$B$782,W$47)+'СЕТ СН'!$F$14+СВЦЭМ!$D$10+'СЕТ СН'!$F$6-'СЕТ СН'!$F$26</f>
        <v>1372.4216452400001</v>
      </c>
      <c r="X48" s="36">
        <f>SUMIFS(СВЦЭМ!$D$39:$D$782,СВЦЭМ!$A$39:$A$782,$A48,СВЦЭМ!$B$39:$B$782,X$47)+'СЕТ СН'!$F$14+СВЦЭМ!$D$10+'СЕТ СН'!$F$6-'СЕТ СН'!$F$26</f>
        <v>1385.58893474</v>
      </c>
      <c r="Y48" s="36">
        <f>SUMIFS(СВЦЭМ!$D$39:$D$782,СВЦЭМ!$A$39:$A$782,$A48,СВЦЭМ!$B$39:$B$782,Y$47)+'СЕТ СН'!$F$14+СВЦЭМ!$D$10+'СЕТ СН'!$F$6-'СЕТ СН'!$F$26</f>
        <v>1403.62966295</v>
      </c>
      <c r="AA48" s="45"/>
    </row>
    <row r="49" spans="1:25" ht="15.75" x14ac:dyDescent="0.2">
      <c r="A49" s="35">
        <f>A48+1</f>
        <v>44563</v>
      </c>
      <c r="B49" s="36">
        <f>SUMIFS(СВЦЭМ!$D$39:$D$782,СВЦЭМ!$A$39:$A$782,$A49,СВЦЭМ!$B$39:$B$782,B$47)+'СЕТ СН'!$F$14+СВЦЭМ!$D$10+'СЕТ СН'!$F$6-'СЕТ СН'!$F$26</f>
        <v>1385.90555604</v>
      </c>
      <c r="C49" s="36">
        <f>SUMIFS(СВЦЭМ!$D$39:$D$782,СВЦЭМ!$A$39:$A$782,$A49,СВЦЭМ!$B$39:$B$782,C$47)+'СЕТ СН'!$F$14+СВЦЭМ!$D$10+'СЕТ СН'!$F$6-'СЕТ СН'!$F$26</f>
        <v>1382.2911266599999</v>
      </c>
      <c r="D49" s="36">
        <f>SUMIFS(СВЦЭМ!$D$39:$D$782,СВЦЭМ!$A$39:$A$782,$A49,СВЦЭМ!$B$39:$B$782,D$47)+'СЕТ СН'!$F$14+СВЦЭМ!$D$10+'СЕТ СН'!$F$6-'СЕТ СН'!$F$26</f>
        <v>1418.0052705000001</v>
      </c>
      <c r="E49" s="36">
        <f>SUMIFS(СВЦЭМ!$D$39:$D$782,СВЦЭМ!$A$39:$A$782,$A49,СВЦЭМ!$B$39:$B$782,E$47)+'СЕТ СН'!$F$14+СВЦЭМ!$D$10+'СЕТ СН'!$F$6-'СЕТ СН'!$F$26</f>
        <v>1423.0311334200001</v>
      </c>
      <c r="F49" s="36">
        <f>SUMIFS(СВЦЭМ!$D$39:$D$782,СВЦЭМ!$A$39:$A$782,$A49,СВЦЭМ!$B$39:$B$782,F$47)+'СЕТ СН'!$F$14+СВЦЭМ!$D$10+'СЕТ СН'!$F$6-'СЕТ СН'!$F$26</f>
        <v>1415.0720599399999</v>
      </c>
      <c r="G49" s="36">
        <f>SUMIFS(СВЦЭМ!$D$39:$D$782,СВЦЭМ!$A$39:$A$782,$A49,СВЦЭМ!$B$39:$B$782,G$47)+'СЕТ СН'!$F$14+СВЦЭМ!$D$10+'СЕТ СН'!$F$6-'СЕТ СН'!$F$26</f>
        <v>1412.30862106</v>
      </c>
      <c r="H49" s="36">
        <f>SUMIFS(СВЦЭМ!$D$39:$D$782,СВЦЭМ!$A$39:$A$782,$A49,СВЦЭМ!$B$39:$B$782,H$47)+'СЕТ СН'!$F$14+СВЦЭМ!$D$10+'СЕТ СН'!$F$6-'СЕТ СН'!$F$26</f>
        <v>1393.9607249200001</v>
      </c>
      <c r="I49" s="36">
        <f>SUMIFS(СВЦЭМ!$D$39:$D$782,СВЦЭМ!$A$39:$A$782,$A49,СВЦЭМ!$B$39:$B$782,I$47)+'СЕТ СН'!$F$14+СВЦЭМ!$D$10+'СЕТ СН'!$F$6-'СЕТ СН'!$F$26</f>
        <v>1421.1126891199999</v>
      </c>
      <c r="J49" s="36">
        <f>SUMIFS(СВЦЭМ!$D$39:$D$782,СВЦЭМ!$A$39:$A$782,$A49,СВЦЭМ!$B$39:$B$782,J$47)+'СЕТ СН'!$F$14+СВЦЭМ!$D$10+'СЕТ СН'!$F$6-'СЕТ СН'!$F$26</f>
        <v>1403.65110413</v>
      </c>
      <c r="K49" s="36">
        <f>SUMIFS(СВЦЭМ!$D$39:$D$782,СВЦЭМ!$A$39:$A$782,$A49,СВЦЭМ!$B$39:$B$782,K$47)+'СЕТ СН'!$F$14+СВЦЭМ!$D$10+'СЕТ СН'!$F$6-'СЕТ СН'!$F$26</f>
        <v>1378.5553314799999</v>
      </c>
      <c r="L49" s="36">
        <f>SUMIFS(СВЦЭМ!$D$39:$D$782,СВЦЭМ!$A$39:$A$782,$A49,СВЦЭМ!$B$39:$B$782,L$47)+'СЕТ СН'!$F$14+СВЦЭМ!$D$10+'СЕТ СН'!$F$6-'СЕТ СН'!$F$26</f>
        <v>1363.77184205</v>
      </c>
      <c r="M49" s="36">
        <f>SUMIFS(СВЦЭМ!$D$39:$D$782,СВЦЭМ!$A$39:$A$782,$A49,СВЦЭМ!$B$39:$B$782,M$47)+'СЕТ СН'!$F$14+СВЦЭМ!$D$10+'СЕТ СН'!$F$6-'СЕТ СН'!$F$26</f>
        <v>1379.42667463</v>
      </c>
      <c r="N49" s="36">
        <f>SUMIFS(СВЦЭМ!$D$39:$D$782,СВЦЭМ!$A$39:$A$782,$A49,СВЦЭМ!$B$39:$B$782,N$47)+'СЕТ СН'!$F$14+СВЦЭМ!$D$10+'СЕТ СН'!$F$6-'СЕТ СН'!$F$26</f>
        <v>1395.7704182299999</v>
      </c>
      <c r="O49" s="36">
        <f>SUMIFS(СВЦЭМ!$D$39:$D$782,СВЦЭМ!$A$39:$A$782,$A49,СВЦЭМ!$B$39:$B$782,O$47)+'СЕТ СН'!$F$14+СВЦЭМ!$D$10+'СЕТ СН'!$F$6-'СЕТ СН'!$F$26</f>
        <v>1395.3809024</v>
      </c>
      <c r="P49" s="36">
        <f>SUMIFS(СВЦЭМ!$D$39:$D$782,СВЦЭМ!$A$39:$A$782,$A49,СВЦЭМ!$B$39:$B$782,P$47)+'СЕТ СН'!$F$14+СВЦЭМ!$D$10+'СЕТ СН'!$F$6-'СЕТ СН'!$F$26</f>
        <v>1396.8870807000001</v>
      </c>
      <c r="Q49" s="36">
        <f>SUMIFS(СВЦЭМ!$D$39:$D$782,СВЦЭМ!$A$39:$A$782,$A49,СВЦЭМ!$B$39:$B$782,Q$47)+'СЕТ СН'!$F$14+СВЦЭМ!$D$10+'СЕТ СН'!$F$6-'СЕТ СН'!$F$26</f>
        <v>1386.4771600399999</v>
      </c>
      <c r="R49" s="36">
        <f>SUMIFS(СВЦЭМ!$D$39:$D$782,СВЦЭМ!$A$39:$A$782,$A49,СВЦЭМ!$B$39:$B$782,R$47)+'СЕТ СН'!$F$14+СВЦЭМ!$D$10+'СЕТ СН'!$F$6-'СЕТ СН'!$F$26</f>
        <v>1369.0204724299999</v>
      </c>
      <c r="S49" s="36">
        <f>SUMIFS(СВЦЭМ!$D$39:$D$782,СВЦЭМ!$A$39:$A$782,$A49,СВЦЭМ!$B$39:$B$782,S$47)+'СЕТ СН'!$F$14+СВЦЭМ!$D$10+'СЕТ СН'!$F$6-'СЕТ СН'!$F$26</f>
        <v>1353.8574595499999</v>
      </c>
      <c r="T49" s="36">
        <f>SUMIFS(СВЦЭМ!$D$39:$D$782,СВЦЭМ!$A$39:$A$782,$A49,СВЦЭМ!$B$39:$B$782,T$47)+'СЕТ СН'!$F$14+СВЦЭМ!$D$10+'СЕТ СН'!$F$6-'СЕТ СН'!$F$26</f>
        <v>1353.79672411</v>
      </c>
      <c r="U49" s="36">
        <f>SUMIFS(СВЦЭМ!$D$39:$D$782,СВЦЭМ!$A$39:$A$782,$A49,СВЦЭМ!$B$39:$B$782,U$47)+'СЕТ СН'!$F$14+СВЦЭМ!$D$10+'СЕТ СН'!$F$6-'СЕТ СН'!$F$26</f>
        <v>1353.74848991</v>
      </c>
      <c r="V49" s="36">
        <f>SUMIFS(СВЦЭМ!$D$39:$D$782,СВЦЭМ!$A$39:$A$782,$A49,СВЦЭМ!$B$39:$B$782,V$47)+'СЕТ СН'!$F$14+СВЦЭМ!$D$10+'СЕТ СН'!$F$6-'СЕТ СН'!$F$26</f>
        <v>1365.1424630900001</v>
      </c>
      <c r="W49" s="36">
        <f>SUMIFS(СВЦЭМ!$D$39:$D$782,СВЦЭМ!$A$39:$A$782,$A49,СВЦЭМ!$B$39:$B$782,W$47)+'СЕТ СН'!$F$14+СВЦЭМ!$D$10+'СЕТ СН'!$F$6-'СЕТ СН'!$F$26</f>
        <v>1375.8534230800001</v>
      </c>
      <c r="X49" s="36">
        <f>SUMIFS(СВЦЭМ!$D$39:$D$782,СВЦЭМ!$A$39:$A$782,$A49,СВЦЭМ!$B$39:$B$782,X$47)+'СЕТ СН'!$F$14+СВЦЭМ!$D$10+'СЕТ СН'!$F$6-'СЕТ СН'!$F$26</f>
        <v>1423.20846443</v>
      </c>
      <c r="Y49" s="36">
        <f>SUMIFS(СВЦЭМ!$D$39:$D$782,СВЦЭМ!$A$39:$A$782,$A49,СВЦЭМ!$B$39:$B$782,Y$47)+'СЕТ СН'!$F$14+СВЦЭМ!$D$10+'СЕТ СН'!$F$6-'СЕТ СН'!$F$26</f>
        <v>1446.44525815</v>
      </c>
    </row>
    <row r="50" spans="1:25" ht="15.75" x14ac:dyDescent="0.2">
      <c r="A50" s="35">
        <f t="shared" ref="A50:A78" si="1">A49+1</f>
        <v>44564</v>
      </c>
      <c r="B50" s="36">
        <f>SUMIFS(СВЦЭМ!$D$39:$D$782,СВЦЭМ!$A$39:$A$782,$A50,СВЦЭМ!$B$39:$B$782,B$47)+'СЕТ СН'!$F$14+СВЦЭМ!$D$10+'СЕТ СН'!$F$6-'СЕТ СН'!$F$26</f>
        <v>1406.4395763499999</v>
      </c>
      <c r="C50" s="36">
        <f>SUMIFS(СВЦЭМ!$D$39:$D$782,СВЦЭМ!$A$39:$A$782,$A50,СВЦЭМ!$B$39:$B$782,C$47)+'СЕТ СН'!$F$14+СВЦЭМ!$D$10+'СЕТ СН'!$F$6-'СЕТ СН'!$F$26</f>
        <v>1395.2125801899999</v>
      </c>
      <c r="D50" s="36">
        <f>SUMIFS(СВЦЭМ!$D$39:$D$782,СВЦЭМ!$A$39:$A$782,$A50,СВЦЭМ!$B$39:$B$782,D$47)+'СЕТ СН'!$F$14+СВЦЭМ!$D$10+'СЕТ СН'!$F$6-'СЕТ СН'!$F$26</f>
        <v>1438.16063854</v>
      </c>
      <c r="E50" s="36">
        <f>SUMIFS(СВЦЭМ!$D$39:$D$782,СВЦЭМ!$A$39:$A$782,$A50,СВЦЭМ!$B$39:$B$782,E$47)+'СЕТ СН'!$F$14+СВЦЭМ!$D$10+'СЕТ СН'!$F$6-'СЕТ СН'!$F$26</f>
        <v>1444.8829790899999</v>
      </c>
      <c r="F50" s="36">
        <f>SUMIFS(СВЦЭМ!$D$39:$D$782,СВЦЭМ!$A$39:$A$782,$A50,СВЦЭМ!$B$39:$B$782,F$47)+'СЕТ СН'!$F$14+СВЦЭМ!$D$10+'СЕТ СН'!$F$6-'СЕТ СН'!$F$26</f>
        <v>1449.9953094</v>
      </c>
      <c r="G50" s="36">
        <f>SUMIFS(СВЦЭМ!$D$39:$D$782,СВЦЭМ!$A$39:$A$782,$A50,СВЦЭМ!$B$39:$B$782,G$47)+'СЕТ СН'!$F$14+СВЦЭМ!$D$10+'СЕТ СН'!$F$6-'СЕТ СН'!$F$26</f>
        <v>1445.00862502</v>
      </c>
      <c r="H50" s="36">
        <f>SUMIFS(СВЦЭМ!$D$39:$D$782,СВЦЭМ!$A$39:$A$782,$A50,СВЦЭМ!$B$39:$B$782,H$47)+'СЕТ СН'!$F$14+СВЦЭМ!$D$10+'СЕТ СН'!$F$6-'СЕТ СН'!$F$26</f>
        <v>1415.37860856</v>
      </c>
      <c r="I50" s="36">
        <f>SUMIFS(СВЦЭМ!$D$39:$D$782,СВЦЭМ!$A$39:$A$782,$A50,СВЦЭМ!$B$39:$B$782,I$47)+'СЕТ СН'!$F$14+СВЦЭМ!$D$10+'СЕТ СН'!$F$6-'СЕТ СН'!$F$26</f>
        <v>1429.2870617000001</v>
      </c>
      <c r="J50" s="36">
        <f>SUMIFS(СВЦЭМ!$D$39:$D$782,СВЦЭМ!$A$39:$A$782,$A50,СВЦЭМ!$B$39:$B$782,J$47)+'СЕТ СН'!$F$14+СВЦЭМ!$D$10+'СЕТ СН'!$F$6-'СЕТ СН'!$F$26</f>
        <v>1403.8886677999999</v>
      </c>
      <c r="K50" s="36">
        <f>SUMIFS(СВЦЭМ!$D$39:$D$782,СВЦЭМ!$A$39:$A$782,$A50,СВЦЭМ!$B$39:$B$782,K$47)+'СЕТ СН'!$F$14+СВЦЭМ!$D$10+'СЕТ СН'!$F$6-'СЕТ СН'!$F$26</f>
        <v>1376.97840916</v>
      </c>
      <c r="L50" s="36">
        <f>SUMIFS(СВЦЭМ!$D$39:$D$782,СВЦЭМ!$A$39:$A$782,$A50,СВЦЭМ!$B$39:$B$782,L$47)+'СЕТ СН'!$F$14+СВЦЭМ!$D$10+'СЕТ СН'!$F$6-'СЕТ СН'!$F$26</f>
        <v>1379.20514912</v>
      </c>
      <c r="M50" s="36">
        <f>SUMIFS(СВЦЭМ!$D$39:$D$782,СВЦЭМ!$A$39:$A$782,$A50,СВЦЭМ!$B$39:$B$782,M$47)+'СЕТ СН'!$F$14+СВЦЭМ!$D$10+'СЕТ СН'!$F$6-'СЕТ СН'!$F$26</f>
        <v>1396.53011277</v>
      </c>
      <c r="N50" s="36">
        <f>SUMIFS(СВЦЭМ!$D$39:$D$782,СВЦЭМ!$A$39:$A$782,$A50,СВЦЭМ!$B$39:$B$782,N$47)+'СЕТ СН'!$F$14+СВЦЭМ!$D$10+'СЕТ СН'!$F$6-'СЕТ СН'!$F$26</f>
        <v>1405.47594265</v>
      </c>
      <c r="O50" s="36">
        <f>SUMIFS(СВЦЭМ!$D$39:$D$782,СВЦЭМ!$A$39:$A$782,$A50,СВЦЭМ!$B$39:$B$782,O$47)+'СЕТ СН'!$F$14+СВЦЭМ!$D$10+'СЕТ СН'!$F$6-'СЕТ СН'!$F$26</f>
        <v>1440.80085328</v>
      </c>
      <c r="P50" s="36">
        <f>SUMIFS(СВЦЭМ!$D$39:$D$782,СВЦЭМ!$A$39:$A$782,$A50,СВЦЭМ!$B$39:$B$782,P$47)+'СЕТ СН'!$F$14+СВЦЭМ!$D$10+'СЕТ СН'!$F$6-'СЕТ СН'!$F$26</f>
        <v>1444.70948443</v>
      </c>
      <c r="Q50" s="36">
        <f>SUMIFS(СВЦЭМ!$D$39:$D$782,СВЦЭМ!$A$39:$A$782,$A50,СВЦЭМ!$B$39:$B$782,Q$47)+'СЕТ СН'!$F$14+СВЦЭМ!$D$10+'СЕТ СН'!$F$6-'СЕТ СН'!$F$26</f>
        <v>1439.39492058</v>
      </c>
      <c r="R50" s="36">
        <f>SUMIFS(СВЦЭМ!$D$39:$D$782,СВЦЭМ!$A$39:$A$782,$A50,СВЦЭМ!$B$39:$B$782,R$47)+'СЕТ СН'!$F$14+СВЦЭМ!$D$10+'СЕТ СН'!$F$6-'СЕТ СН'!$F$26</f>
        <v>1391.03370688</v>
      </c>
      <c r="S50" s="36">
        <f>SUMIFS(СВЦЭМ!$D$39:$D$782,СВЦЭМ!$A$39:$A$782,$A50,СВЦЭМ!$B$39:$B$782,S$47)+'СЕТ СН'!$F$14+СВЦЭМ!$D$10+'СЕТ СН'!$F$6-'СЕТ СН'!$F$26</f>
        <v>1365.68321124</v>
      </c>
      <c r="T50" s="36">
        <f>SUMIFS(СВЦЭМ!$D$39:$D$782,СВЦЭМ!$A$39:$A$782,$A50,СВЦЭМ!$B$39:$B$782,T$47)+'СЕТ СН'!$F$14+СВЦЭМ!$D$10+'СЕТ СН'!$F$6-'СЕТ СН'!$F$26</f>
        <v>1358.5039978</v>
      </c>
      <c r="U50" s="36">
        <f>SUMIFS(СВЦЭМ!$D$39:$D$782,СВЦЭМ!$A$39:$A$782,$A50,СВЦЭМ!$B$39:$B$782,U$47)+'СЕТ СН'!$F$14+СВЦЭМ!$D$10+'СЕТ СН'!$F$6-'СЕТ СН'!$F$26</f>
        <v>1370.23055039</v>
      </c>
      <c r="V50" s="36">
        <f>SUMIFS(СВЦЭМ!$D$39:$D$782,СВЦЭМ!$A$39:$A$782,$A50,СВЦЭМ!$B$39:$B$782,V$47)+'СЕТ СН'!$F$14+СВЦЭМ!$D$10+'СЕТ СН'!$F$6-'СЕТ СН'!$F$26</f>
        <v>1375.05147556</v>
      </c>
      <c r="W50" s="36">
        <f>SUMIFS(СВЦЭМ!$D$39:$D$782,СВЦЭМ!$A$39:$A$782,$A50,СВЦЭМ!$B$39:$B$782,W$47)+'СЕТ СН'!$F$14+СВЦЭМ!$D$10+'СЕТ СН'!$F$6-'СЕТ СН'!$F$26</f>
        <v>1396.1385581699999</v>
      </c>
      <c r="X50" s="36">
        <f>SUMIFS(СВЦЭМ!$D$39:$D$782,СВЦЭМ!$A$39:$A$782,$A50,СВЦЭМ!$B$39:$B$782,X$47)+'СЕТ СН'!$F$14+СВЦЭМ!$D$10+'СЕТ СН'!$F$6-'СЕТ СН'!$F$26</f>
        <v>1415.95664876</v>
      </c>
      <c r="Y50" s="36">
        <f>SUMIFS(СВЦЭМ!$D$39:$D$782,СВЦЭМ!$A$39:$A$782,$A50,СВЦЭМ!$B$39:$B$782,Y$47)+'СЕТ СН'!$F$14+СВЦЭМ!$D$10+'СЕТ СН'!$F$6-'СЕТ СН'!$F$26</f>
        <v>1426.9751949399999</v>
      </c>
    </row>
    <row r="51" spans="1:25" ht="15.75" x14ac:dyDescent="0.2">
      <c r="A51" s="35">
        <f t="shared" si="1"/>
        <v>44565</v>
      </c>
      <c r="B51" s="36">
        <f>SUMIFS(СВЦЭМ!$D$39:$D$782,СВЦЭМ!$A$39:$A$782,$A51,СВЦЭМ!$B$39:$B$782,B$47)+'СЕТ СН'!$F$14+СВЦЭМ!$D$10+'СЕТ СН'!$F$6-'СЕТ СН'!$F$26</f>
        <v>1305.7045709500001</v>
      </c>
      <c r="C51" s="36">
        <f>SUMIFS(СВЦЭМ!$D$39:$D$782,СВЦЭМ!$A$39:$A$782,$A51,СВЦЭМ!$B$39:$B$782,C$47)+'СЕТ СН'!$F$14+СВЦЭМ!$D$10+'СЕТ СН'!$F$6-'СЕТ СН'!$F$26</f>
        <v>1327.21157584</v>
      </c>
      <c r="D51" s="36">
        <f>SUMIFS(СВЦЭМ!$D$39:$D$782,СВЦЭМ!$A$39:$A$782,$A51,СВЦЭМ!$B$39:$B$782,D$47)+'СЕТ СН'!$F$14+СВЦЭМ!$D$10+'СЕТ СН'!$F$6-'СЕТ СН'!$F$26</f>
        <v>1381.99492661</v>
      </c>
      <c r="E51" s="36">
        <f>SUMIFS(СВЦЭМ!$D$39:$D$782,СВЦЭМ!$A$39:$A$782,$A51,СВЦЭМ!$B$39:$B$782,E$47)+'СЕТ СН'!$F$14+СВЦЭМ!$D$10+'СЕТ СН'!$F$6-'СЕТ СН'!$F$26</f>
        <v>1400.04612595</v>
      </c>
      <c r="F51" s="36">
        <f>SUMIFS(СВЦЭМ!$D$39:$D$782,СВЦЭМ!$A$39:$A$782,$A51,СВЦЭМ!$B$39:$B$782,F$47)+'СЕТ СН'!$F$14+СВЦЭМ!$D$10+'СЕТ СН'!$F$6-'СЕТ СН'!$F$26</f>
        <v>1401.75291455</v>
      </c>
      <c r="G51" s="36">
        <f>SUMIFS(СВЦЭМ!$D$39:$D$782,СВЦЭМ!$A$39:$A$782,$A51,СВЦЭМ!$B$39:$B$782,G$47)+'СЕТ СН'!$F$14+СВЦЭМ!$D$10+'СЕТ СН'!$F$6-'СЕТ СН'!$F$26</f>
        <v>1397.2490061999999</v>
      </c>
      <c r="H51" s="36">
        <f>SUMIFS(СВЦЭМ!$D$39:$D$782,СВЦЭМ!$A$39:$A$782,$A51,СВЦЭМ!$B$39:$B$782,H$47)+'СЕТ СН'!$F$14+СВЦЭМ!$D$10+'СЕТ СН'!$F$6-'СЕТ СН'!$F$26</f>
        <v>1369.13042148</v>
      </c>
      <c r="I51" s="36">
        <f>SUMIFS(СВЦЭМ!$D$39:$D$782,СВЦЭМ!$A$39:$A$782,$A51,СВЦЭМ!$B$39:$B$782,I$47)+'СЕТ СН'!$F$14+СВЦЭМ!$D$10+'СЕТ СН'!$F$6-'СЕТ СН'!$F$26</f>
        <v>1392.1000414099999</v>
      </c>
      <c r="J51" s="36">
        <f>SUMIFS(СВЦЭМ!$D$39:$D$782,СВЦЭМ!$A$39:$A$782,$A51,СВЦЭМ!$B$39:$B$782,J$47)+'СЕТ СН'!$F$14+СВЦЭМ!$D$10+'СЕТ СН'!$F$6-'СЕТ СН'!$F$26</f>
        <v>1379.8397342600001</v>
      </c>
      <c r="K51" s="36">
        <f>SUMIFS(СВЦЭМ!$D$39:$D$782,СВЦЭМ!$A$39:$A$782,$A51,СВЦЭМ!$B$39:$B$782,K$47)+'СЕТ СН'!$F$14+СВЦЭМ!$D$10+'СЕТ СН'!$F$6-'СЕТ СН'!$F$26</f>
        <v>1349.5486221399999</v>
      </c>
      <c r="L51" s="36">
        <f>SUMIFS(СВЦЭМ!$D$39:$D$782,СВЦЭМ!$A$39:$A$782,$A51,СВЦЭМ!$B$39:$B$782,L$47)+'СЕТ СН'!$F$14+СВЦЭМ!$D$10+'СЕТ СН'!$F$6-'СЕТ СН'!$F$26</f>
        <v>1362.5767355</v>
      </c>
      <c r="M51" s="36">
        <f>SUMIFS(СВЦЭМ!$D$39:$D$782,СВЦЭМ!$A$39:$A$782,$A51,СВЦЭМ!$B$39:$B$782,M$47)+'СЕТ СН'!$F$14+СВЦЭМ!$D$10+'СЕТ СН'!$F$6-'СЕТ СН'!$F$26</f>
        <v>1367.4889678699999</v>
      </c>
      <c r="N51" s="36">
        <f>SUMIFS(СВЦЭМ!$D$39:$D$782,СВЦЭМ!$A$39:$A$782,$A51,СВЦЭМ!$B$39:$B$782,N$47)+'СЕТ СН'!$F$14+СВЦЭМ!$D$10+'СЕТ СН'!$F$6-'СЕТ СН'!$F$26</f>
        <v>1378.7900819700001</v>
      </c>
      <c r="O51" s="36">
        <f>SUMIFS(СВЦЭМ!$D$39:$D$782,СВЦЭМ!$A$39:$A$782,$A51,СВЦЭМ!$B$39:$B$782,O$47)+'СЕТ СН'!$F$14+СВЦЭМ!$D$10+'СЕТ СН'!$F$6-'СЕТ СН'!$F$26</f>
        <v>1393.29140278</v>
      </c>
      <c r="P51" s="36">
        <f>SUMIFS(СВЦЭМ!$D$39:$D$782,СВЦЭМ!$A$39:$A$782,$A51,СВЦЭМ!$B$39:$B$782,P$47)+'СЕТ СН'!$F$14+СВЦЭМ!$D$10+'СЕТ СН'!$F$6-'СЕТ СН'!$F$26</f>
        <v>1397.1941900500001</v>
      </c>
      <c r="Q51" s="36">
        <f>SUMIFS(СВЦЭМ!$D$39:$D$782,СВЦЭМ!$A$39:$A$782,$A51,СВЦЭМ!$B$39:$B$782,Q$47)+'СЕТ СН'!$F$14+СВЦЭМ!$D$10+'СЕТ СН'!$F$6-'СЕТ СН'!$F$26</f>
        <v>1382.1069359099999</v>
      </c>
      <c r="R51" s="36">
        <f>SUMIFS(СВЦЭМ!$D$39:$D$782,СВЦЭМ!$A$39:$A$782,$A51,СВЦЭМ!$B$39:$B$782,R$47)+'СЕТ СН'!$F$14+СВЦЭМ!$D$10+'СЕТ СН'!$F$6-'СЕТ СН'!$F$26</f>
        <v>1341.9921774899999</v>
      </c>
      <c r="S51" s="36">
        <f>SUMIFS(СВЦЭМ!$D$39:$D$782,СВЦЭМ!$A$39:$A$782,$A51,СВЦЭМ!$B$39:$B$782,S$47)+'СЕТ СН'!$F$14+СВЦЭМ!$D$10+'СЕТ СН'!$F$6-'СЕТ СН'!$F$26</f>
        <v>1350.8107086800001</v>
      </c>
      <c r="T51" s="36">
        <f>SUMIFS(СВЦЭМ!$D$39:$D$782,СВЦЭМ!$A$39:$A$782,$A51,СВЦЭМ!$B$39:$B$782,T$47)+'СЕТ СН'!$F$14+СВЦЭМ!$D$10+'СЕТ СН'!$F$6-'СЕТ СН'!$F$26</f>
        <v>1347.3855754199999</v>
      </c>
      <c r="U51" s="36">
        <f>SUMIFS(СВЦЭМ!$D$39:$D$782,СВЦЭМ!$A$39:$A$782,$A51,СВЦЭМ!$B$39:$B$782,U$47)+'СЕТ СН'!$F$14+СВЦЭМ!$D$10+'СЕТ СН'!$F$6-'СЕТ СН'!$F$26</f>
        <v>1348.05370649</v>
      </c>
      <c r="V51" s="36">
        <f>SUMIFS(СВЦЭМ!$D$39:$D$782,СВЦЭМ!$A$39:$A$782,$A51,СВЦЭМ!$B$39:$B$782,V$47)+'СЕТ СН'!$F$14+СВЦЭМ!$D$10+'СЕТ СН'!$F$6-'СЕТ СН'!$F$26</f>
        <v>1334.2464100899999</v>
      </c>
      <c r="W51" s="36">
        <f>SUMIFS(СВЦЭМ!$D$39:$D$782,СВЦЭМ!$A$39:$A$782,$A51,СВЦЭМ!$B$39:$B$782,W$47)+'СЕТ СН'!$F$14+СВЦЭМ!$D$10+'СЕТ СН'!$F$6-'СЕТ СН'!$F$26</f>
        <v>1349.2339335900001</v>
      </c>
      <c r="X51" s="36">
        <f>SUMIFS(СВЦЭМ!$D$39:$D$782,СВЦЭМ!$A$39:$A$782,$A51,СВЦЭМ!$B$39:$B$782,X$47)+'СЕТ СН'!$F$14+СВЦЭМ!$D$10+'СЕТ СН'!$F$6-'СЕТ СН'!$F$26</f>
        <v>1360.1815919600001</v>
      </c>
      <c r="Y51" s="36">
        <f>SUMIFS(СВЦЭМ!$D$39:$D$782,СВЦЭМ!$A$39:$A$782,$A51,СВЦЭМ!$B$39:$B$782,Y$47)+'СЕТ СН'!$F$14+СВЦЭМ!$D$10+'СЕТ СН'!$F$6-'СЕТ СН'!$F$26</f>
        <v>1389.2165795400001</v>
      </c>
    </row>
    <row r="52" spans="1:25" ht="15.75" x14ac:dyDescent="0.2">
      <c r="A52" s="35">
        <f t="shared" si="1"/>
        <v>44566</v>
      </c>
      <c r="B52" s="36">
        <f>SUMIFS(СВЦЭМ!$D$39:$D$782,СВЦЭМ!$A$39:$A$782,$A52,СВЦЭМ!$B$39:$B$782,B$47)+'СЕТ СН'!$F$14+СВЦЭМ!$D$10+'СЕТ СН'!$F$6-'СЕТ СН'!$F$26</f>
        <v>1302.3431105</v>
      </c>
      <c r="C52" s="36">
        <f>SUMIFS(СВЦЭМ!$D$39:$D$782,СВЦЭМ!$A$39:$A$782,$A52,СВЦЭМ!$B$39:$B$782,C$47)+'СЕТ СН'!$F$14+СВЦЭМ!$D$10+'СЕТ СН'!$F$6-'СЕТ СН'!$F$26</f>
        <v>1315.6754702999999</v>
      </c>
      <c r="D52" s="36">
        <f>SUMIFS(СВЦЭМ!$D$39:$D$782,СВЦЭМ!$A$39:$A$782,$A52,СВЦЭМ!$B$39:$B$782,D$47)+'СЕТ СН'!$F$14+СВЦЭМ!$D$10+'СЕТ СН'!$F$6-'СЕТ СН'!$F$26</f>
        <v>1344.4557743299999</v>
      </c>
      <c r="E52" s="36">
        <f>SUMIFS(СВЦЭМ!$D$39:$D$782,СВЦЭМ!$A$39:$A$782,$A52,СВЦЭМ!$B$39:$B$782,E$47)+'СЕТ СН'!$F$14+СВЦЭМ!$D$10+'СЕТ СН'!$F$6-'СЕТ СН'!$F$26</f>
        <v>1359.8205801399999</v>
      </c>
      <c r="F52" s="36">
        <f>SUMIFS(СВЦЭМ!$D$39:$D$782,СВЦЭМ!$A$39:$A$782,$A52,СВЦЭМ!$B$39:$B$782,F$47)+'СЕТ СН'!$F$14+СВЦЭМ!$D$10+'СЕТ СН'!$F$6-'СЕТ СН'!$F$26</f>
        <v>1351.6858196600001</v>
      </c>
      <c r="G52" s="36">
        <f>SUMIFS(СВЦЭМ!$D$39:$D$782,СВЦЭМ!$A$39:$A$782,$A52,СВЦЭМ!$B$39:$B$782,G$47)+'СЕТ СН'!$F$14+СВЦЭМ!$D$10+'СЕТ СН'!$F$6-'СЕТ СН'!$F$26</f>
        <v>1333.66737543</v>
      </c>
      <c r="H52" s="36">
        <f>SUMIFS(СВЦЭМ!$D$39:$D$782,СВЦЭМ!$A$39:$A$782,$A52,СВЦЭМ!$B$39:$B$782,H$47)+'СЕТ СН'!$F$14+СВЦЭМ!$D$10+'СЕТ СН'!$F$6-'СЕТ СН'!$F$26</f>
        <v>1304.74355623</v>
      </c>
      <c r="I52" s="36">
        <f>SUMIFS(СВЦЭМ!$D$39:$D$782,СВЦЭМ!$A$39:$A$782,$A52,СВЦЭМ!$B$39:$B$782,I$47)+'СЕТ СН'!$F$14+СВЦЭМ!$D$10+'СЕТ СН'!$F$6-'СЕТ СН'!$F$26</f>
        <v>1299.75540226</v>
      </c>
      <c r="J52" s="36">
        <f>SUMIFS(СВЦЭМ!$D$39:$D$782,СВЦЭМ!$A$39:$A$782,$A52,СВЦЭМ!$B$39:$B$782,J$47)+'СЕТ СН'!$F$14+СВЦЭМ!$D$10+'СЕТ СН'!$F$6-'СЕТ СН'!$F$26</f>
        <v>1306.18321277</v>
      </c>
      <c r="K52" s="36">
        <f>SUMIFS(СВЦЭМ!$D$39:$D$782,СВЦЭМ!$A$39:$A$782,$A52,СВЦЭМ!$B$39:$B$782,K$47)+'СЕТ СН'!$F$14+СВЦЭМ!$D$10+'СЕТ СН'!$F$6-'СЕТ СН'!$F$26</f>
        <v>1291.4696320800001</v>
      </c>
      <c r="L52" s="36">
        <f>SUMIFS(СВЦЭМ!$D$39:$D$782,СВЦЭМ!$A$39:$A$782,$A52,СВЦЭМ!$B$39:$B$782,L$47)+'СЕТ СН'!$F$14+СВЦЭМ!$D$10+'СЕТ СН'!$F$6-'СЕТ СН'!$F$26</f>
        <v>1292.42182905</v>
      </c>
      <c r="M52" s="36">
        <f>SUMIFS(СВЦЭМ!$D$39:$D$782,СВЦЭМ!$A$39:$A$782,$A52,СВЦЭМ!$B$39:$B$782,M$47)+'СЕТ СН'!$F$14+СВЦЭМ!$D$10+'СЕТ СН'!$F$6-'СЕТ СН'!$F$26</f>
        <v>1280.15451351</v>
      </c>
      <c r="N52" s="36">
        <f>SUMIFS(СВЦЭМ!$D$39:$D$782,СВЦЭМ!$A$39:$A$782,$A52,СВЦЭМ!$B$39:$B$782,N$47)+'СЕТ СН'!$F$14+СВЦЭМ!$D$10+'СЕТ СН'!$F$6-'СЕТ СН'!$F$26</f>
        <v>1304.4211905100001</v>
      </c>
      <c r="O52" s="36">
        <f>SUMIFS(СВЦЭМ!$D$39:$D$782,СВЦЭМ!$A$39:$A$782,$A52,СВЦЭМ!$B$39:$B$782,O$47)+'СЕТ СН'!$F$14+СВЦЭМ!$D$10+'СЕТ СН'!$F$6-'СЕТ СН'!$F$26</f>
        <v>1340.0718814300001</v>
      </c>
      <c r="P52" s="36">
        <f>SUMIFS(СВЦЭМ!$D$39:$D$782,СВЦЭМ!$A$39:$A$782,$A52,СВЦЭМ!$B$39:$B$782,P$47)+'СЕТ СН'!$F$14+СВЦЭМ!$D$10+'СЕТ СН'!$F$6-'СЕТ СН'!$F$26</f>
        <v>1337.59713388</v>
      </c>
      <c r="Q52" s="36">
        <f>SUMIFS(СВЦЭМ!$D$39:$D$782,СВЦЭМ!$A$39:$A$782,$A52,СВЦЭМ!$B$39:$B$782,Q$47)+'СЕТ СН'!$F$14+СВЦЭМ!$D$10+'СЕТ СН'!$F$6-'СЕТ СН'!$F$26</f>
        <v>1331.77902918</v>
      </c>
      <c r="R52" s="36">
        <f>SUMIFS(СВЦЭМ!$D$39:$D$782,СВЦЭМ!$A$39:$A$782,$A52,СВЦЭМ!$B$39:$B$782,R$47)+'СЕТ СН'!$F$14+СВЦЭМ!$D$10+'СЕТ СН'!$F$6-'СЕТ СН'!$F$26</f>
        <v>1272.36618733</v>
      </c>
      <c r="S52" s="36">
        <f>SUMIFS(СВЦЭМ!$D$39:$D$782,СВЦЭМ!$A$39:$A$782,$A52,СВЦЭМ!$B$39:$B$782,S$47)+'СЕТ СН'!$F$14+СВЦЭМ!$D$10+'СЕТ СН'!$F$6-'СЕТ СН'!$F$26</f>
        <v>1269.14604695</v>
      </c>
      <c r="T52" s="36">
        <f>SUMIFS(СВЦЭМ!$D$39:$D$782,СВЦЭМ!$A$39:$A$782,$A52,СВЦЭМ!$B$39:$B$782,T$47)+'СЕТ СН'!$F$14+СВЦЭМ!$D$10+'СЕТ СН'!$F$6-'СЕТ СН'!$F$26</f>
        <v>1269.36655724</v>
      </c>
      <c r="U52" s="36">
        <f>SUMIFS(СВЦЭМ!$D$39:$D$782,СВЦЭМ!$A$39:$A$782,$A52,СВЦЭМ!$B$39:$B$782,U$47)+'СЕТ СН'!$F$14+СВЦЭМ!$D$10+'СЕТ СН'!$F$6-'СЕТ СН'!$F$26</f>
        <v>1267.8073018099999</v>
      </c>
      <c r="V52" s="36">
        <f>SUMIFS(СВЦЭМ!$D$39:$D$782,СВЦЭМ!$A$39:$A$782,$A52,СВЦЭМ!$B$39:$B$782,V$47)+'СЕТ СН'!$F$14+СВЦЭМ!$D$10+'СЕТ СН'!$F$6-'СЕТ СН'!$F$26</f>
        <v>1262.04427882</v>
      </c>
      <c r="W52" s="36">
        <f>SUMIFS(СВЦЭМ!$D$39:$D$782,СВЦЭМ!$A$39:$A$782,$A52,СВЦЭМ!$B$39:$B$782,W$47)+'СЕТ СН'!$F$14+СВЦЭМ!$D$10+'СЕТ СН'!$F$6-'СЕТ СН'!$F$26</f>
        <v>1305.9435994800001</v>
      </c>
      <c r="X52" s="36">
        <f>SUMIFS(СВЦЭМ!$D$39:$D$782,СВЦЭМ!$A$39:$A$782,$A52,СВЦЭМ!$B$39:$B$782,X$47)+'СЕТ СН'!$F$14+СВЦЭМ!$D$10+'СЕТ СН'!$F$6-'СЕТ СН'!$F$26</f>
        <v>1325.3742666000001</v>
      </c>
      <c r="Y52" s="36">
        <f>SUMIFS(СВЦЭМ!$D$39:$D$782,СВЦЭМ!$A$39:$A$782,$A52,СВЦЭМ!$B$39:$B$782,Y$47)+'СЕТ СН'!$F$14+СВЦЭМ!$D$10+'СЕТ СН'!$F$6-'СЕТ СН'!$F$26</f>
        <v>1344.1142010900001</v>
      </c>
    </row>
    <row r="53" spans="1:25" ht="15.75" x14ac:dyDescent="0.2">
      <c r="A53" s="35">
        <f t="shared" si="1"/>
        <v>44567</v>
      </c>
      <c r="B53" s="36">
        <f>SUMIFS(СВЦЭМ!$D$39:$D$782,СВЦЭМ!$A$39:$A$782,$A53,СВЦЭМ!$B$39:$B$782,B$47)+'СЕТ СН'!$F$14+СВЦЭМ!$D$10+'СЕТ СН'!$F$6-'СЕТ СН'!$F$26</f>
        <v>1318.9294938099999</v>
      </c>
      <c r="C53" s="36">
        <f>SUMIFS(СВЦЭМ!$D$39:$D$782,СВЦЭМ!$A$39:$A$782,$A53,СВЦЭМ!$B$39:$B$782,C$47)+'СЕТ СН'!$F$14+СВЦЭМ!$D$10+'СЕТ СН'!$F$6-'СЕТ СН'!$F$26</f>
        <v>1347.2757470500001</v>
      </c>
      <c r="D53" s="36">
        <f>SUMIFS(СВЦЭМ!$D$39:$D$782,СВЦЭМ!$A$39:$A$782,$A53,СВЦЭМ!$B$39:$B$782,D$47)+'СЕТ СН'!$F$14+СВЦЭМ!$D$10+'СЕТ СН'!$F$6-'СЕТ СН'!$F$26</f>
        <v>1361.6960606</v>
      </c>
      <c r="E53" s="36">
        <f>SUMIFS(СВЦЭМ!$D$39:$D$782,СВЦЭМ!$A$39:$A$782,$A53,СВЦЭМ!$B$39:$B$782,E$47)+'СЕТ СН'!$F$14+СВЦЭМ!$D$10+'СЕТ СН'!$F$6-'СЕТ СН'!$F$26</f>
        <v>1379.1427706300001</v>
      </c>
      <c r="F53" s="36">
        <f>SUMIFS(СВЦЭМ!$D$39:$D$782,СВЦЭМ!$A$39:$A$782,$A53,СВЦЭМ!$B$39:$B$782,F$47)+'СЕТ СН'!$F$14+СВЦЭМ!$D$10+'СЕТ СН'!$F$6-'СЕТ СН'!$F$26</f>
        <v>1377.2676886900001</v>
      </c>
      <c r="G53" s="36">
        <f>SUMIFS(СВЦЭМ!$D$39:$D$782,СВЦЭМ!$A$39:$A$782,$A53,СВЦЭМ!$B$39:$B$782,G$47)+'СЕТ СН'!$F$14+СВЦЭМ!$D$10+'СЕТ СН'!$F$6-'СЕТ СН'!$F$26</f>
        <v>1356.7760812399999</v>
      </c>
      <c r="H53" s="36">
        <f>SUMIFS(СВЦЭМ!$D$39:$D$782,СВЦЭМ!$A$39:$A$782,$A53,СВЦЭМ!$B$39:$B$782,H$47)+'СЕТ СН'!$F$14+СВЦЭМ!$D$10+'СЕТ СН'!$F$6-'СЕТ СН'!$F$26</f>
        <v>1323.93026506</v>
      </c>
      <c r="I53" s="36">
        <f>SUMIFS(СВЦЭМ!$D$39:$D$782,СВЦЭМ!$A$39:$A$782,$A53,СВЦЭМ!$B$39:$B$782,I$47)+'СЕТ СН'!$F$14+СВЦЭМ!$D$10+'СЕТ СН'!$F$6-'СЕТ СН'!$F$26</f>
        <v>1303.1659336</v>
      </c>
      <c r="J53" s="36">
        <f>SUMIFS(СВЦЭМ!$D$39:$D$782,СВЦЭМ!$A$39:$A$782,$A53,СВЦЭМ!$B$39:$B$782,J$47)+'СЕТ СН'!$F$14+СВЦЭМ!$D$10+'СЕТ СН'!$F$6-'СЕТ СН'!$F$26</f>
        <v>1280.3011240599999</v>
      </c>
      <c r="K53" s="36">
        <f>SUMIFS(СВЦЭМ!$D$39:$D$782,СВЦЭМ!$A$39:$A$782,$A53,СВЦЭМ!$B$39:$B$782,K$47)+'СЕТ СН'!$F$14+СВЦЭМ!$D$10+'СЕТ СН'!$F$6-'СЕТ СН'!$F$26</f>
        <v>1282.10597568</v>
      </c>
      <c r="L53" s="36">
        <f>SUMIFS(СВЦЭМ!$D$39:$D$782,СВЦЭМ!$A$39:$A$782,$A53,СВЦЭМ!$B$39:$B$782,L$47)+'СЕТ СН'!$F$14+СВЦЭМ!$D$10+'СЕТ СН'!$F$6-'СЕТ СН'!$F$26</f>
        <v>1306.0317248399999</v>
      </c>
      <c r="M53" s="36">
        <f>SUMIFS(СВЦЭМ!$D$39:$D$782,СВЦЭМ!$A$39:$A$782,$A53,СВЦЭМ!$B$39:$B$782,M$47)+'СЕТ СН'!$F$14+СВЦЭМ!$D$10+'СЕТ СН'!$F$6-'СЕТ СН'!$F$26</f>
        <v>1306.0637384700001</v>
      </c>
      <c r="N53" s="36">
        <f>SUMIFS(СВЦЭМ!$D$39:$D$782,СВЦЭМ!$A$39:$A$782,$A53,СВЦЭМ!$B$39:$B$782,N$47)+'СЕТ СН'!$F$14+СВЦЭМ!$D$10+'СЕТ СН'!$F$6-'СЕТ СН'!$F$26</f>
        <v>1337.4495002200001</v>
      </c>
      <c r="O53" s="36">
        <f>SUMIFS(СВЦЭМ!$D$39:$D$782,СВЦЭМ!$A$39:$A$782,$A53,СВЦЭМ!$B$39:$B$782,O$47)+'СЕТ СН'!$F$14+СВЦЭМ!$D$10+'СЕТ СН'!$F$6-'СЕТ СН'!$F$26</f>
        <v>1380.82401187</v>
      </c>
      <c r="P53" s="36">
        <f>SUMIFS(СВЦЭМ!$D$39:$D$782,СВЦЭМ!$A$39:$A$782,$A53,СВЦЭМ!$B$39:$B$782,P$47)+'СЕТ СН'!$F$14+СВЦЭМ!$D$10+'СЕТ СН'!$F$6-'СЕТ СН'!$F$26</f>
        <v>1389.71759144</v>
      </c>
      <c r="Q53" s="36">
        <f>SUMIFS(СВЦЭМ!$D$39:$D$782,СВЦЭМ!$A$39:$A$782,$A53,СВЦЭМ!$B$39:$B$782,Q$47)+'СЕТ СН'!$F$14+СВЦЭМ!$D$10+'СЕТ СН'!$F$6-'СЕТ СН'!$F$26</f>
        <v>1377.9721176800001</v>
      </c>
      <c r="R53" s="36">
        <f>SUMIFS(СВЦЭМ!$D$39:$D$782,СВЦЭМ!$A$39:$A$782,$A53,СВЦЭМ!$B$39:$B$782,R$47)+'СЕТ СН'!$F$14+СВЦЭМ!$D$10+'СЕТ СН'!$F$6-'СЕТ СН'!$F$26</f>
        <v>1324.9045765400001</v>
      </c>
      <c r="S53" s="36">
        <f>SUMIFS(СВЦЭМ!$D$39:$D$782,СВЦЭМ!$A$39:$A$782,$A53,СВЦЭМ!$B$39:$B$782,S$47)+'СЕТ СН'!$F$14+СВЦЭМ!$D$10+'СЕТ СН'!$F$6-'СЕТ СН'!$F$26</f>
        <v>1303.1902018799999</v>
      </c>
      <c r="T53" s="36">
        <f>SUMIFS(СВЦЭМ!$D$39:$D$782,СВЦЭМ!$A$39:$A$782,$A53,СВЦЭМ!$B$39:$B$782,T$47)+'СЕТ СН'!$F$14+СВЦЭМ!$D$10+'СЕТ СН'!$F$6-'СЕТ СН'!$F$26</f>
        <v>1298.0162229099999</v>
      </c>
      <c r="U53" s="36">
        <f>SUMIFS(СВЦЭМ!$D$39:$D$782,СВЦЭМ!$A$39:$A$782,$A53,СВЦЭМ!$B$39:$B$782,U$47)+'СЕТ СН'!$F$14+СВЦЭМ!$D$10+'СЕТ СН'!$F$6-'СЕТ СН'!$F$26</f>
        <v>1305.61909459</v>
      </c>
      <c r="V53" s="36">
        <f>SUMIFS(СВЦЭМ!$D$39:$D$782,СВЦЭМ!$A$39:$A$782,$A53,СВЦЭМ!$B$39:$B$782,V$47)+'СЕТ СН'!$F$14+СВЦЭМ!$D$10+'СЕТ СН'!$F$6-'СЕТ СН'!$F$26</f>
        <v>1311.59142522</v>
      </c>
      <c r="W53" s="36">
        <f>SUMIFS(СВЦЭМ!$D$39:$D$782,СВЦЭМ!$A$39:$A$782,$A53,СВЦЭМ!$B$39:$B$782,W$47)+'СЕТ СН'!$F$14+СВЦЭМ!$D$10+'СЕТ СН'!$F$6-'СЕТ СН'!$F$26</f>
        <v>1325.1807713000001</v>
      </c>
      <c r="X53" s="36">
        <f>SUMIFS(СВЦЭМ!$D$39:$D$782,СВЦЭМ!$A$39:$A$782,$A53,СВЦЭМ!$B$39:$B$782,X$47)+'СЕТ СН'!$F$14+СВЦЭМ!$D$10+'СЕТ СН'!$F$6-'СЕТ СН'!$F$26</f>
        <v>1346.55284493</v>
      </c>
      <c r="Y53" s="36">
        <f>SUMIFS(СВЦЭМ!$D$39:$D$782,СВЦЭМ!$A$39:$A$782,$A53,СВЦЭМ!$B$39:$B$782,Y$47)+'СЕТ СН'!$F$14+СВЦЭМ!$D$10+'СЕТ СН'!$F$6-'СЕТ СН'!$F$26</f>
        <v>1382.38417837</v>
      </c>
    </row>
    <row r="54" spans="1:25" ht="15.75" x14ac:dyDescent="0.2">
      <c r="A54" s="35">
        <f t="shared" si="1"/>
        <v>44568</v>
      </c>
      <c r="B54" s="36">
        <f>SUMIFS(СВЦЭМ!$D$39:$D$782,СВЦЭМ!$A$39:$A$782,$A54,СВЦЭМ!$B$39:$B$782,B$47)+'СЕТ СН'!$F$14+СВЦЭМ!$D$10+'СЕТ СН'!$F$6-'СЕТ СН'!$F$26</f>
        <v>1424.3055651699999</v>
      </c>
      <c r="C54" s="36">
        <f>SUMIFS(СВЦЭМ!$D$39:$D$782,СВЦЭМ!$A$39:$A$782,$A54,СВЦЭМ!$B$39:$B$782,C$47)+'СЕТ СН'!$F$14+СВЦЭМ!$D$10+'СЕТ СН'!$F$6-'СЕТ СН'!$F$26</f>
        <v>1395.11208341</v>
      </c>
      <c r="D54" s="36">
        <f>SUMIFS(СВЦЭМ!$D$39:$D$782,СВЦЭМ!$A$39:$A$782,$A54,СВЦЭМ!$B$39:$B$782,D$47)+'СЕТ СН'!$F$14+СВЦЭМ!$D$10+'СЕТ СН'!$F$6-'СЕТ СН'!$F$26</f>
        <v>1424.4405013099999</v>
      </c>
      <c r="E54" s="36">
        <f>SUMIFS(СВЦЭМ!$D$39:$D$782,СВЦЭМ!$A$39:$A$782,$A54,СВЦЭМ!$B$39:$B$782,E$47)+'СЕТ СН'!$F$14+СВЦЭМ!$D$10+'СЕТ СН'!$F$6-'СЕТ СН'!$F$26</f>
        <v>1420.6531998</v>
      </c>
      <c r="F54" s="36">
        <f>SUMIFS(СВЦЭМ!$D$39:$D$782,СВЦЭМ!$A$39:$A$782,$A54,СВЦЭМ!$B$39:$B$782,F$47)+'СЕТ СН'!$F$14+СВЦЭМ!$D$10+'СЕТ СН'!$F$6-'СЕТ СН'!$F$26</f>
        <v>1414.4055423899999</v>
      </c>
      <c r="G54" s="36">
        <f>SUMIFS(СВЦЭМ!$D$39:$D$782,СВЦЭМ!$A$39:$A$782,$A54,СВЦЭМ!$B$39:$B$782,G$47)+'СЕТ СН'!$F$14+СВЦЭМ!$D$10+'СЕТ СН'!$F$6-'СЕТ СН'!$F$26</f>
        <v>1410.25573181</v>
      </c>
      <c r="H54" s="36">
        <f>SUMIFS(СВЦЭМ!$D$39:$D$782,СВЦЭМ!$A$39:$A$782,$A54,СВЦЭМ!$B$39:$B$782,H$47)+'СЕТ СН'!$F$14+СВЦЭМ!$D$10+'СЕТ СН'!$F$6-'СЕТ СН'!$F$26</f>
        <v>1380.48739645</v>
      </c>
      <c r="I54" s="36">
        <f>SUMIFS(СВЦЭМ!$D$39:$D$782,СВЦЭМ!$A$39:$A$782,$A54,СВЦЭМ!$B$39:$B$782,I$47)+'СЕТ СН'!$F$14+СВЦЭМ!$D$10+'СЕТ СН'!$F$6-'СЕТ СН'!$F$26</f>
        <v>1368.3791491500001</v>
      </c>
      <c r="J54" s="36">
        <f>SUMIFS(СВЦЭМ!$D$39:$D$782,СВЦЭМ!$A$39:$A$782,$A54,СВЦЭМ!$B$39:$B$782,J$47)+'СЕТ СН'!$F$14+СВЦЭМ!$D$10+'СЕТ СН'!$F$6-'СЕТ СН'!$F$26</f>
        <v>1385.1952199699999</v>
      </c>
      <c r="K54" s="36">
        <f>SUMIFS(СВЦЭМ!$D$39:$D$782,СВЦЭМ!$A$39:$A$782,$A54,СВЦЭМ!$B$39:$B$782,K$47)+'СЕТ СН'!$F$14+СВЦЭМ!$D$10+'СЕТ СН'!$F$6-'СЕТ СН'!$F$26</f>
        <v>1348.0039790999999</v>
      </c>
      <c r="L54" s="36">
        <f>SUMIFS(СВЦЭМ!$D$39:$D$782,СВЦЭМ!$A$39:$A$782,$A54,СВЦЭМ!$B$39:$B$782,L$47)+'СЕТ СН'!$F$14+СВЦЭМ!$D$10+'СЕТ СН'!$F$6-'СЕТ СН'!$F$26</f>
        <v>1368.9692702100001</v>
      </c>
      <c r="M54" s="36">
        <f>SUMIFS(СВЦЭМ!$D$39:$D$782,СВЦЭМ!$A$39:$A$782,$A54,СВЦЭМ!$B$39:$B$782,M$47)+'СЕТ СН'!$F$14+СВЦЭМ!$D$10+'СЕТ СН'!$F$6-'СЕТ СН'!$F$26</f>
        <v>1338.15131458</v>
      </c>
      <c r="N54" s="36">
        <f>SUMIFS(СВЦЭМ!$D$39:$D$782,СВЦЭМ!$A$39:$A$782,$A54,СВЦЭМ!$B$39:$B$782,N$47)+'СЕТ СН'!$F$14+СВЦЭМ!$D$10+'СЕТ СН'!$F$6-'СЕТ СН'!$F$26</f>
        <v>1375.83938057</v>
      </c>
      <c r="O54" s="36">
        <f>SUMIFS(СВЦЭМ!$D$39:$D$782,СВЦЭМ!$A$39:$A$782,$A54,СВЦЭМ!$B$39:$B$782,O$47)+'СЕТ СН'!$F$14+СВЦЭМ!$D$10+'СЕТ СН'!$F$6-'СЕТ СН'!$F$26</f>
        <v>1401.1644501600001</v>
      </c>
      <c r="P54" s="36">
        <f>SUMIFS(СВЦЭМ!$D$39:$D$782,СВЦЭМ!$A$39:$A$782,$A54,СВЦЭМ!$B$39:$B$782,P$47)+'СЕТ СН'!$F$14+СВЦЭМ!$D$10+'СЕТ СН'!$F$6-'СЕТ СН'!$F$26</f>
        <v>1397.1023387299999</v>
      </c>
      <c r="Q54" s="36">
        <f>SUMIFS(СВЦЭМ!$D$39:$D$782,СВЦЭМ!$A$39:$A$782,$A54,СВЦЭМ!$B$39:$B$782,Q$47)+'СЕТ СН'!$F$14+СВЦЭМ!$D$10+'СЕТ СН'!$F$6-'СЕТ СН'!$F$26</f>
        <v>1388.8555984699999</v>
      </c>
      <c r="R54" s="36">
        <f>SUMIFS(СВЦЭМ!$D$39:$D$782,СВЦЭМ!$A$39:$A$782,$A54,СВЦЭМ!$B$39:$B$782,R$47)+'СЕТ СН'!$F$14+СВЦЭМ!$D$10+'СЕТ СН'!$F$6-'СЕТ СН'!$F$26</f>
        <v>1358.6801282900001</v>
      </c>
      <c r="S54" s="36">
        <f>SUMIFS(СВЦЭМ!$D$39:$D$782,СВЦЭМ!$A$39:$A$782,$A54,СВЦЭМ!$B$39:$B$782,S$47)+'СЕТ СН'!$F$14+СВЦЭМ!$D$10+'СЕТ СН'!$F$6-'СЕТ СН'!$F$26</f>
        <v>1321.86259763</v>
      </c>
      <c r="T54" s="36">
        <f>SUMIFS(СВЦЭМ!$D$39:$D$782,СВЦЭМ!$A$39:$A$782,$A54,СВЦЭМ!$B$39:$B$782,T$47)+'СЕТ СН'!$F$14+СВЦЭМ!$D$10+'СЕТ СН'!$F$6-'СЕТ СН'!$F$26</f>
        <v>1349.5926131599999</v>
      </c>
      <c r="U54" s="36">
        <f>SUMIFS(СВЦЭМ!$D$39:$D$782,СВЦЭМ!$A$39:$A$782,$A54,СВЦЭМ!$B$39:$B$782,U$47)+'СЕТ СН'!$F$14+СВЦЭМ!$D$10+'СЕТ СН'!$F$6-'СЕТ СН'!$F$26</f>
        <v>1353.08493464</v>
      </c>
      <c r="V54" s="36">
        <f>SUMIFS(СВЦЭМ!$D$39:$D$782,СВЦЭМ!$A$39:$A$782,$A54,СВЦЭМ!$B$39:$B$782,V$47)+'СЕТ СН'!$F$14+СВЦЭМ!$D$10+'СЕТ СН'!$F$6-'СЕТ СН'!$F$26</f>
        <v>1347.39599137</v>
      </c>
      <c r="W54" s="36">
        <f>SUMIFS(СВЦЭМ!$D$39:$D$782,СВЦЭМ!$A$39:$A$782,$A54,СВЦЭМ!$B$39:$B$782,W$47)+'СЕТ СН'!$F$14+СВЦЭМ!$D$10+'СЕТ СН'!$F$6-'СЕТ СН'!$F$26</f>
        <v>1351.65292894</v>
      </c>
      <c r="X54" s="36">
        <f>SUMIFS(СВЦЭМ!$D$39:$D$782,СВЦЭМ!$A$39:$A$782,$A54,СВЦЭМ!$B$39:$B$782,X$47)+'СЕТ СН'!$F$14+СВЦЭМ!$D$10+'СЕТ СН'!$F$6-'СЕТ СН'!$F$26</f>
        <v>1418.1115332899999</v>
      </c>
      <c r="Y54" s="36">
        <f>SUMIFS(СВЦЭМ!$D$39:$D$782,СВЦЭМ!$A$39:$A$782,$A54,СВЦЭМ!$B$39:$B$782,Y$47)+'СЕТ СН'!$F$14+СВЦЭМ!$D$10+'СЕТ СН'!$F$6-'СЕТ СН'!$F$26</f>
        <v>1420.7963920899999</v>
      </c>
    </row>
    <row r="55" spans="1:25" ht="15.75" x14ac:dyDescent="0.2">
      <c r="A55" s="35">
        <f t="shared" si="1"/>
        <v>44569</v>
      </c>
      <c r="B55" s="36">
        <f>SUMIFS(СВЦЭМ!$D$39:$D$782,СВЦЭМ!$A$39:$A$782,$A55,СВЦЭМ!$B$39:$B$782,B$47)+'СЕТ СН'!$F$14+СВЦЭМ!$D$10+'СЕТ СН'!$F$6-'СЕТ СН'!$F$26</f>
        <v>1417.46662889</v>
      </c>
      <c r="C55" s="36">
        <f>SUMIFS(СВЦЭМ!$D$39:$D$782,СВЦЭМ!$A$39:$A$782,$A55,СВЦЭМ!$B$39:$B$782,C$47)+'СЕТ СН'!$F$14+СВЦЭМ!$D$10+'СЕТ СН'!$F$6-'СЕТ СН'!$F$26</f>
        <v>1383.5063226699999</v>
      </c>
      <c r="D55" s="36">
        <f>SUMIFS(СВЦЭМ!$D$39:$D$782,СВЦЭМ!$A$39:$A$782,$A55,СВЦЭМ!$B$39:$B$782,D$47)+'СЕТ СН'!$F$14+СВЦЭМ!$D$10+'СЕТ СН'!$F$6-'СЕТ СН'!$F$26</f>
        <v>1418.7515235799999</v>
      </c>
      <c r="E55" s="36">
        <f>SUMIFS(СВЦЭМ!$D$39:$D$782,СВЦЭМ!$A$39:$A$782,$A55,СВЦЭМ!$B$39:$B$782,E$47)+'СЕТ СН'!$F$14+СВЦЭМ!$D$10+'СЕТ СН'!$F$6-'СЕТ СН'!$F$26</f>
        <v>1417.00138412</v>
      </c>
      <c r="F55" s="36">
        <f>SUMIFS(СВЦЭМ!$D$39:$D$782,СВЦЭМ!$A$39:$A$782,$A55,СВЦЭМ!$B$39:$B$782,F$47)+'СЕТ СН'!$F$14+СВЦЭМ!$D$10+'СЕТ СН'!$F$6-'СЕТ СН'!$F$26</f>
        <v>1409.42499157</v>
      </c>
      <c r="G55" s="36">
        <f>SUMIFS(СВЦЭМ!$D$39:$D$782,СВЦЭМ!$A$39:$A$782,$A55,СВЦЭМ!$B$39:$B$782,G$47)+'СЕТ СН'!$F$14+СВЦЭМ!$D$10+'СЕТ СН'!$F$6-'СЕТ СН'!$F$26</f>
        <v>1400.8657390999999</v>
      </c>
      <c r="H55" s="36">
        <f>SUMIFS(СВЦЭМ!$D$39:$D$782,СВЦЭМ!$A$39:$A$782,$A55,СВЦЭМ!$B$39:$B$782,H$47)+'СЕТ СН'!$F$14+СВЦЭМ!$D$10+'СЕТ СН'!$F$6-'СЕТ СН'!$F$26</f>
        <v>1348.9095200700001</v>
      </c>
      <c r="I55" s="36">
        <f>SUMIFS(СВЦЭМ!$D$39:$D$782,СВЦЭМ!$A$39:$A$782,$A55,СВЦЭМ!$B$39:$B$782,I$47)+'СЕТ СН'!$F$14+СВЦЭМ!$D$10+'СЕТ СН'!$F$6-'СЕТ СН'!$F$26</f>
        <v>1339.06548314</v>
      </c>
      <c r="J55" s="36">
        <f>SUMIFS(СВЦЭМ!$D$39:$D$782,СВЦЭМ!$A$39:$A$782,$A55,СВЦЭМ!$B$39:$B$782,J$47)+'СЕТ СН'!$F$14+СВЦЭМ!$D$10+'СЕТ СН'!$F$6-'СЕТ СН'!$F$26</f>
        <v>1323.84562142</v>
      </c>
      <c r="K55" s="36">
        <f>SUMIFS(СВЦЭМ!$D$39:$D$782,СВЦЭМ!$A$39:$A$782,$A55,СВЦЭМ!$B$39:$B$782,K$47)+'СЕТ СН'!$F$14+СВЦЭМ!$D$10+'СЕТ СН'!$F$6-'СЕТ СН'!$F$26</f>
        <v>1342.2548331600001</v>
      </c>
      <c r="L55" s="36">
        <f>SUMIFS(СВЦЭМ!$D$39:$D$782,СВЦЭМ!$A$39:$A$782,$A55,СВЦЭМ!$B$39:$B$782,L$47)+'СЕТ СН'!$F$14+СВЦЭМ!$D$10+'СЕТ СН'!$F$6-'СЕТ СН'!$F$26</f>
        <v>1348.21865103</v>
      </c>
      <c r="M55" s="36">
        <f>SUMIFS(СВЦЭМ!$D$39:$D$782,СВЦЭМ!$A$39:$A$782,$A55,СВЦЭМ!$B$39:$B$782,M$47)+'СЕТ СН'!$F$14+СВЦЭМ!$D$10+'СЕТ СН'!$F$6-'СЕТ СН'!$F$26</f>
        <v>1321.01146943</v>
      </c>
      <c r="N55" s="36">
        <f>SUMIFS(СВЦЭМ!$D$39:$D$782,СВЦЭМ!$A$39:$A$782,$A55,СВЦЭМ!$B$39:$B$782,N$47)+'СЕТ СН'!$F$14+СВЦЭМ!$D$10+'СЕТ СН'!$F$6-'СЕТ СН'!$F$26</f>
        <v>1340.56633096</v>
      </c>
      <c r="O55" s="36">
        <f>SUMIFS(СВЦЭМ!$D$39:$D$782,СВЦЭМ!$A$39:$A$782,$A55,СВЦЭМ!$B$39:$B$782,O$47)+'СЕТ СН'!$F$14+СВЦЭМ!$D$10+'СЕТ СН'!$F$6-'СЕТ СН'!$F$26</f>
        <v>1375.5684224199999</v>
      </c>
      <c r="P55" s="36">
        <f>SUMIFS(СВЦЭМ!$D$39:$D$782,СВЦЭМ!$A$39:$A$782,$A55,СВЦЭМ!$B$39:$B$782,P$47)+'СЕТ СН'!$F$14+СВЦЭМ!$D$10+'СЕТ СН'!$F$6-'СЕТ СН'!$F$26</f>
        <v>1377.42147886</v>
      </c>
      <c r="Q55" s="36">
        <f>SUMIFS(СВЦЭМ!$D$39:$D$782,СВЦЭМ!$A$39:$A$782,$A55,СВЦЭМ!$B$39:$B$782,Q$47)+'СЕТ СН'!$F$14+СВЦЭМ!$D$10+'СЕТ СН'!$F$6-'СЕТ СН'!$F$26</f>
        <v>1369.61715239</v>
      </c>
      <c r="R55" s="36">
        <f>SUMIFS(СВЦЭМ!$D$39:$D$782,СВЦЭМ!$A$39:$A$782,$A55,СВЦЭМ!$B$39:$B$782,R$47)+'СЕТ СН'!$F$14+СВЦЭМ!$D$10+'СЕТ СН'!$F$6-'СЕТ СН'!$F$26</f>
        <v>1334.1146241700001</v>
      </c>
      <c r="S55" s="36">
        <f>SUMIFS(СВЦЭМ!$D$39:$D$782,СВЦЭМ!$A$39:$A$782,$A55,СВЦЭМ!$B$39:$B$782,S$47)+'СЕТ СН'!$F$14+СВЦЭМ!$D$10+'СЕТ СН'!$F$6-'СЕТ СН'!$F$26</f>
        <v>1306.48883138</v>
      </c>
      <c r="T55" s="36">
        <f>SUMIFS(СВЦЭМ!$D$39:$D$782,СВЦЭМ!$A$39:$A$782,$A55,СВЦЭМ!$B$39:$B$782,T$47)+'СЕТ СН'!$F$14+СВЦЭМ!$D$10+'СЕТ СН'!$F$6-'СЕТ СН'!$F$26</f>
        <v>1359.88646537</v>
      </c>
      <c r="U55" s="36">
        <f>SUMIFS(СВЦЭМ!$D$39:$D$782,СВЦЭМ!$A$39:$A$782,$A55,СВЦЭМ!$B$39:$B$782,U$47)+'СЕТ СН'!$F$14+СВЦЭМ!$D$10+'СЕТ СН'!$F$6-'СЕТ СН'!$F$26</f>
        <v>1359.98492392</v>
      </c>
      <c r="V55" s="36">
        <f>SUMIFS(СВЦЭМ!$D$39:$D$782,СВЦЭМ!$A$39:$A$782,$A55,СВЦЭМ!$B$39:$B$782,V$47)+'СЕТ СН'!$F$14+СВЦЭМ!$D$10+'СЕТ СН'!$F$6-'СЕТ СН'!$F$26</f>
        <v>1360.6654029700001</v>
      </c>
      <c r="W55" s="36">
        <f>SUMIFS(СВЦЭМ!$D$39:$D$782,СВЦЭМ!$A$39:$A$782,$A55,СВЦЭМ!$B$39:$B$782,W$47)+'СЕТ СН'!$F$14+СВЦЭМ!$D$10+'СЕТ СН'!$F$6-'СЕТ СН'!$F$26</f>
        <v>1363.0732958999999</v>
      </c>
      <c r="X55" s="36">
        <f>SUMIFS(СВЦЭМ!$D$39:$D$782,СВЦЭМ!$A$39:$A$782,$A55,СВЦЭМ!$B$39:$B$782,X$47)+'СЕТ СН'!$F$14+СВЦЭМ!$D$10+'СЕТ СН'!$F$6-'СЕТ СН'!$F$26</f>
        <v>1411.84330591</v>
      </c>
      <c r="Y55" s="36">
        <f>SUMIFS(СВЦЭМ!$D$39:$D$782,СВЦЭМ!$A$39:$A$782,$A55,СВЦЭМ!$B$39:$B$782,Y$47)+'СЕТ СН'!$F$14+СВЦЭМ!$D$10+'СЕТ СН'!$F$6-'СЕТ СН'!$F$26</f>
        <v>1440.1773728799999</v>
      </c>
    </row>
    <row r="56" spans="1:25" ht="15.75" x14ac:dyDescent="0.2">
      <c r="A56" s="35">
        <f t="shared" si="1"/>
        <v>44570</v>
      </c>
      <c r="B56" s="36">
        <f>SUMIFS(СВЦЭМ!$D$39:$D$782,СВЦЭМ!$A$39:$A$782,$A56,СВЦЭМ!$B$39:$B$782,B$47)+'СЕТ СН'!$F$14+СВЦЭМ!$D$10+'СЕТ СН'!$F$6-'СЕТ СН'!$F$26</f>
        <v>1368.79849541</v>
      </c>
      <c r="C56" s="36">
        <f>SUMIFS(СВЦЭМ!$D$39:$D$782,СВЦЭМ!$A$39:$A$782,$A56,СВЦЭМ!$B$39:$B$782,C$47)+'СЕТ СН'!$F$14+СВЦЭМ!$D$10+'СЕТ СН'!$F$6-'СЕТ СН'!$F$26</f>
        <v>1388.71468441</v>
      </c>
      <c r="D56" s="36">
        <f>SUMIFS(СВЦЭМ!$D$39:$D$782,СВЦЭМ!$A$39:$A$782,$A56,СВЦЭМ!$B$39:$B$782,D$47)+'СЕТ СН'!$F$14+СВЦЭМ!$D$10+'СЕТ СН'!$F$6-'СЕТ СН'!$F$26</f>
        <v>1445.8389615000001</v>
      </c>
      <c r="E56" s="36">
        <f>SUMIFS(СВЦЭМ!$D$39:$D$782,СВЦЭМ!$A$39:$A$782,$A56,СВЦЭМ!$B$39:$B$782,E$47)+'СЕТ СН'!$F$14+СВЦЭМ!$D$10+'СЕТ СН'!$F$6-'СЕТ СН'!$F$26</f>
        <v>1443.73937234</v>
      </c>
      <c r="F56" s="36">
        <f>SUMIFS(СВЦЭМ!$D$39:$D$782,СВЦЭМ!$A$39:$A$782,$A56,СВЦЭМ!$B$39:$B$782,F$47)+'СЕТ СН'!$F$14+СВЦЭМ!$D$10+'СЕТ СН'!$F$6-'СЕТ СН'!$F$26</f>
        <v>1444.2496546699999</v>
      </c>
      <c r="G56" s="36">
        <f>SUMIFS(СВЦЭМ!$D$39:$D$782,СВЦЭМ!$A$39:$A$782,$A56,СВЦЭМ!$B$39:$B$782,G$47)+'СЕТ СН'!$F$14+СВЦЭМ!$D$10+'СЕТ СН'!$F$6-'СЕТ СН'!$F$26</f>
        <v>1441.1800542999999</v>
      </c>
      <c r="H56" s="36">
        <f>SUMIFS(СВЦЭМ!$D$39:$D$782,СВЦЭМ!$A$39:$A$782,$A56,СВЦЭМ!$B$39:$B$782,H$47)+'СЕТ СН'!$F$14+СВЦЭМ!$D$10+'СЕТ СН'!$F$6-'СЕТ СН'!$F$26</f>
        <v>1408.7196467700001</v>
      </c>
      <c r="I56" s="36">
        <f>SUMIFS(СВЦЭМ!$D$39:$D$782,СВЦЭМ!$A$39:$A$782,$A56,СВЦЭМ!$B$39:$B$782,I$47)+'СЕТ СН'!$F$14+СВЦЭМ!$D$10+'СЕТ СН'!$F$6-'СЕТ СН'!$F$26</f>
        <v>1416.0915030200001</v>
      </c>
      <c r="J56" s="36">
        <f>SUMIFS(СВЦЭМ!$D$39:$D$782,СВЦЭМ!$A$39:$A$782,$A56,СВЦЭМ!$B$39:$B$782,J$47)+'СЕТ СН'!$F$14+СВЦЭМ!$D$10+'СЕТ СН'!$F$6-'СЕТ СН'!$F$26</f>
        <v>1388.8001779000001</v>
      </c>
      <c r="K56" s="36">
        <f>SUMIFS(СВЦЭМ!$D$39:$D$782,СВЦЭМ!$A$39:$A$782,$A56,СВЦЭМ!$B$39:$B$782,K$47)+'СЕТ СН'!$F$14+СВЦЭМ!$D$10+'СЕТ СН'!$F$6-'СЕТ СН'!$F$26</f>
        <v>1356.77883683</v>
      </c>
      <c r="L56" s="36">
        <f>SUMIFS(СВЦЭМ!$D$39:$D$782,СВЦЭМ!$A$39:$A$782,$A56,СВЦЭМ!$B$39:$B$782,L$47)+'СЕТ СН'!$F$14+СВЦЭМ!$D$10+'СЕТ СН'!$F$6-'СЕТ СН'!$F$26</f>
        <v>1363.5900448699999</v>
      </c>
      <c r="M56" s="36">
        <f>SUMIFS(СВЦЭМ!$D$39:$D$782,СВЦЭМ!$A$39:$A$782,$A56,СВЦЭМ!$B$39:$B$782,M$47)+'СЕТ СН'!$F$14+СВЦЭМ!$D$10+'СЕТ СН'!$F$6-'СЕТ СН'!$F$26</f>
        <v>1366.7149421500001</v>
      </c>
      <c r="N56" s="36">
        <f>SUMIFS(СВЦЭМ!$D$39:$D$782,СВЦЭМ!$A$39:$A$782,$A56,СВЦЭМ!$B$39:$B$782,N$47)+'СЕТ СН'!$F$14+СВЦЭМ!$D$10+'СЕТ СН'!$F$6-'СЕТ СН'!$F$26</f>
        <v>1387.6204464800001</v>
      </c>
      <c r="O56" s="36">
        <f>SUMIFS(СВЦЭМ!$D$39:$D$782,СВЦЭМ!$A$39:$A$782,$A56,СВЦЭМ!$B$39:$B$782,O$47)+'СЕТ СН'!$F$14+СВЦЭМ!$D$10+'СЕТ СН'!$F$6-'СЕТ СН'!$F$26</f>
        <v>1416.7262719099999</v>
      </c>
      <c r="P56" s="36">
        <f>SUMIFS(СВЦЭМ!$D$39:$D$782,СВЦЭМ!$A$39:$A$782,$A56,СВЦЭМ!$B$39:$B$782,P$47)+'СЕТ СН'!$F$14+СВЦЭМ!$D$10+'СЕТ СН'!$F$6-'СЕТ СН'!$F$26</f>
        <v>1410.9098020900001</v>
      </c>
      <c r="Q56" s="36">
        <f>SUMIFS(СВЦЭМ!$D$39:$D$782,СВЦЭМ!$A$39:$A$782,$A56,СВЦЭМ!$B$39:$B$782,Q$47)+'СЕТ СН'!$F$14+СВЦЭМ!$D$10+'СЕТ СН'!$F$6-'СЕТ СН'!$F$26</f>
        <v>1411.70419827</v>
      </c>
      <c r="R56" s="36">
        <f>SUMIFS(СВЦЭМ!$D$39:$D$782,СВЦЭМ!$A$39:$A$782,$A56,СВЦЭМ!$B$39:$B$782,R$47)+'СЕТ СН'!$F$14+СВЦЭМ!$D$10+'СЕТ СН'!$F$6-'СЕТ СН'!$F$26</f>
        <v>1382.9447037699999</v>
      </c>
      <c r="S56" s="36">
        <f>SUMIFS(СВЦЭМ!$D$39:$D$782,СВЦЭМ!$A$39:$A$782,$A56,СВЦЭМ!$B$39:$B$782,S$47)+'СЕТ СН'!$F$14+СВЦЭМ!$D$10+'СЕТ СН'!$F$6-'СЕТ СН'!$F$26</f>
        <v>1350.3488821200001</v>
      </c>
      <c r="T56" s="36">
        <f>SUMIFS(СВЦЭМ!$D$39:$D$782,СВЦЭМ!$A$39:$A$782,$A56,СВЦЭМ!$B$39:$B$782,T$47)+'СЕТ СН'!$F$14+СВЦЭМ!$D$10+'СЕТ СН'!$F$6-'СЕТ СН'!$F$26</f>
        <v>1353.22692106</v>
      </c>
      <c r="U56" s="36">
        <f>SUMIFS(СВЦЭМ!$D$39:$D$782,СВЦЭМ!$A$39:$A$782,$A56,СВЦЭМ!$B$39:$B$782,U$47)+'СЕТ СН'!$F$14+СВЦЭМ!$D$10+'СЕТ СН'!$F$6-'СЕТ СН'!$F$26</f>
        <v>1368.64872036</v>
      </c>
      <c r="V56" s="36">
        <f>SUMIFS(СВЦЭМ!$D$39:$D$782,СВЦЭМ!$A$39:$A$782,$A56,СВЦЭМ!$B$39:$B$782,V$47)+'СЕТ СН'!$F$14+СВЦЭМ!$D$10+'СЕТ СН'!$F$6-'СЕТ СН'!$F$26</f>
        <v>1364.8853434800001</v>
      </c>
      <c r="W56" s="36">
        <f>SUMIFS(СВЦЭМ!$D$39:$D$782,СВЦЭМ!$A$39:$A$782,$A56,СВЦЭМ!$B$39:$B$782,W$47)+'СЕТ СН'!$F$14+СВЦЭМ!$D$10+'СЕТ СН'!$F$6-'СЕТ СН'!$F$26</f>
        <v>1377.0415915200001</v>
      </c>
      <c r="X56" s="36">
        <f>SUMIFS(СВЦЭМ!$D$39:$D$782,СВЦЭМ!$A$39:$A$782,$A56,СВЦЭМ!$B$39:$B$782,X$47)+'СЕТ СН'!$F$14+СВЦЭМ!$D$10+'СЕТ СН'!$F$6-'СЕТ СН'!$F$26</f>
        <v>1383.5992000000001</v>
      </c>
      <c r="Y56" s="36">
        <f>SUMIFS(СВЦЭМ!$D$39:$D$782,СВЦЭМ!$A$39:$A$782,$A56,СВЦЭМ!$B$39:$B$782,Y$47)+'СЕТ СН'!$F$14+СВЦЭМ!$D$10+'СЕТ СН'!$F$6-'СЕТ СН'!$F$26</f>
        <v>1423.73995367</v>
      </c>
    </row>
    <row r="57" spans="1:25" ht="15.75" x14ac:dyDescent="0.2">
      <c r="A57" s="35">
        <f t="shared" si="1"/>
        <v>44571</v>
      </c>
      <c r="B57" s="36">
        <f>SUMIFS(СВЦЭМ!$D$39:$D$782,СВЦЭМ!$A$39:$A$782,$A57,СВЦЭМ!$B$39:$B$782,B$47)+'СЕТ СН'!$F$14+СВЦЭМ!$D$10+'СЕТ СН'!$F$6-'СЕТ СН'!$F$26</f>
        <v>1425.4979984399999</v>
      </c>
      <c r="C57" s="36">
        <f>SUMIFS(СВЦЭМ!$D$39:$D$782,СВЦЭМ!$A$39:$A$782,$A57,СВЦЭМ!$B$39:$B$782,C$47)+'СЕТ СН'!$F$14+СВЦЭМ!$D$10+'СЕТ СН'!$F$6-'СЕТ СН'!$F$26</f>
        <v>1420.72910927</v>
      </c>
      <c r="D57" s="36">
        <f>SUMIFS(СВЦЭМ!$D$39:$D$782,СВЦЭМ!$A$39:$A$782,$A57,СВЦЭМ!$B$39:$B$782,D$47)+'СЕТ СН'!$F$14+СВЦЭМ!$D$10+'СЕТ СН'!$F$6-'СЕТ СН'!$F$26</f>
        <v>1441.7723607</v>
      </c>
      <c r="E57" s="36">
        <f>SUMIFS(СВЦЭМ!$D$39:$D$782,СВЦЭМ!$A$39:$A$782,$A57,СВЦЭМ!$B$39:$B$782,E$47)+'СЕТ СН'!$F$14+СВЦЭМ!$D$10+'СЕТ СН'!$F$6-'СЕТ СН'!$F$26</f>
        <v>1445.7903633599999</v>
      </c>
      <c r="F57" s="36">
        <f>SUMIFS(СВЦЭМ!$D$39:$D$782,СВЦЭМ!$A$39:$A$782,$A57,СВЦЭМ!$B$39:$B$782,F$47)+'СЕТ СН'!$F$14+СВЦЭМ!$D$10+'СЕТ СН'!$F$6-'СЕТ СН'!$F$26</f>
        <v>1427.59626215</v>
      </c>
      <c r="G57" s="36">
        <f>SUMIFS(СВЦЭМ!$D$39:$D$782,СВЦЭМ!$A$39:$A$782,$A57,СВЦЭМ!$B$39:$B$782,G$47)+'СЕТ СН'!$F$14+СВЦЭМ!$D$10+'СЕТ СН'!$F$6-'СЕТ СН'!$F$26</f>
        <v>1419.74843409</v>
      </c>
      <c r="H57" s="36">
        <f>SUMIFS(СВЦЭМ!$D$39:$D$782,СВЦЭМ!$A$39:$A$782,$A57,СВЦЭМ!$B$39:$B$782,H$47)+'СЕТ СН'!$F$14+СВЦЭМ!$D$10+'СЕТ СН'!$F$6-'СЕТ СН'!$F$26</f>
        <v>1364.9480722600001</v>
      </c>
      <c r="I57" s="36">
        <f>SUMIFS(СВЦЭМ!$D$39:$D$782,СВЦЭМ!$A$39:$A$782,$A57,СВЦЭМ!$B$39:$B$782,I$47)+'СЕТ СН'!$F$14+СВЦЭМ!$D$10+'СЕТ СН'!$F$6-'СЕТ СН'!$F$26</f>
        <v>1362.62269956</v>
      </c>
      <c r="J57" s="36">
        <f>SUMIFS(СВЦЭМ!$D$39:$D$782,СВЦЭМ!$A$39:$A$782,$A57,СВЦЭМ!$B$39:$B$782,J$47)+'СЕТ СН'!$F$14+СВЦЭМ!$D$10+'СЕТ СН'!$F$6-'СЕТ СН'!$F$26</f>
        <v>1356.1284591900001</v>
      </c>
      <c r="K57" s="36">
        <f>SUMIFS(СВЦЭМ!$D$39:$D$782,СВЦЭМ!$A$39:$A$782,$A57,СВЦЭМ!$B$39:$B$782,K$47)+'СЕТ СН'!$F$14+СВЦЭМ!$D$10+'СЕТ СН'!$F$6-'СЕТ СН'!$F$26</f>
        <v>1311.0723516400001</v>
      </c>
      <c r="L57" s="36">
        <f>SUMIFS(СВЦЭМ!$D$39:$D$782,СВЦЭМ!$A$39:$A$782,$A57,СВЦЭМ!$B$39:$B$782,L$47)+'СЕТ СН'!$F$14+СВЦЭМ!$D$10+'СЕТ СН'!$F$6-'СЕТ СН'!$F$26</f>
        <v>1357.0061914600001</v>
      </c>
      <c r="M57" s="36">
        <f>SUMIFS(СВЦЭМ!$D$39:$D$782,СВЦЭМ!$A$39:$A$782,$A57,СВЦЭМ!$B$39:$B$782,M$47)+'СЕТ СН'!$F$14+СВЦЭМ!$D$10+'СЕТ СН'!$F$6-'СЕТ СН'!$F$26</f>
        <v>1348.1722766800001</v>
      </c>
      <c r="N57" s="36">
        <f>SUMIFS(СВЦЭМ!$D$39:$D$782,СВЦЭМ!$A$39:$A$782,$A57,СВЦЭМ!$B$39:$B$782,N$47)+'СЕТ СН'!$F$14+СВЦЭМ!$D$10+'СЕТ СН'!$F$6-'СЕТ СН'!$F$26</f>
        <v>1366.4295675400001</v>
      </c>
      <c r="O57" s="36">
        <f>SUMIFS(СВЦЭМ!$D$39:$D$782,СВЦЭМ!$A$39:$A$782,$A57,СВЦЭМ!$B$39:$B$782,O$47)+'СЕТ СН'!$F$14+СВЦЭМ!$D$10+'СЕТ СН'!$F$6-'СЕТ СН'!$F$26</f>
        <v>1406.90002</v>
      </c>
      <c r="P57" s="36">
        <f>SUMIFS(СВЦЭМ!$D$39:$D$782,СВЦЭМ!$A$39:$A$782,$A57,СВЦЭМ!$B$39:$B$782,P$47)+'СЕТ СН'!$F$14+СВЦЭМ!$D$10+'СЕТ СН'!$F$6-'СЕТ СН'!$F$26</f>
        <v>1408.9863696899999</v>
      </c>
      <c r="Q57" s="36">
        <f>SUMIFS(СВЦЭМ!$D$39:$D$782,СВЦЭМ!$A$39:$A$782,$A57,СВЦЭМ!$B$39:$B$782,Q$47)+'СЕТ СН'!$F$14+СВЦЭМ!$D$10+'СЕТ СН'!$F$6-'СЕТ СН'!$F$26</f>
        <v>1390.7423402100001</v>
      </c>
      <c r="R57" s="36">
        <f>SUMIFS(СВЦЭМ!$D$39:$D$782,СВЦЭМ!$A$39:$A$782,$A57,СВЦЭМ!$B$39:$B$782,R$47)+'СЕТ СН'!$F$14+СВЦЭМ!$D$10+'СЕТ СН'!$F$6-'СЕТ СН'!$F$26</f>
        <v>1361.0380916199999</v>
      </c>
      <c r="S57" s="36">
        <f>SUMIFS(СВЦЭМ!$D$39:$D$782,СВЦЭМ!$A$39:$A$782,$A57,СВЦЭМ!$B$39:$B$782,S$47)+'СЕТ СН'!$F$14+СВЦЭМ!$D$10+'СЕТ СН'!$F$6-'СЕТ СН'!$F$26</f>
        <v>1325.5932320700001</v>
      </c>
      <c r="T57" s="36">
        <f>SUMIFS(СВЦЭМ!$D$39:$D$782,СВЦЭМ!$A$39:$A$782,$A57,СВЦЭМ!$B$39:$B$782,T$47)+'СЕТ СН'!$F$14+СВЦЭМ!$D$10+'СЕТ СН'!$F$6-'СЕТ СН'!$F$26</f>
        <v>1315.1366815599999</v>
      </c>
      <c r="U57" s="36">
        <f>SUMIFS(СВЦЭМ!$D$39:$D$782,СВЦЭМ!$A$39:$A$782,$A57,СВЦЭМ!$B$39:$B$782,U$47)+'СЕТ СН'!$F$14+СВЦЭМ!$D$10+'СЕТ СН'!$F$6-'СЕТ СН'!$F$26</f>
        <v>1324.43354864</v>
      </c>
      <c r="V57" s="36">
        <f>SUMIFS(СВЦЭМ!$D$39:$D$782,СВЦЭМ!$A$39:$A$782,$A57,СВЦЭМ!$B$39:$B$782,V$47)+'СЕТ СН'!$F$14+СВЦЭМ!$D$10+'СЕТ СН'!$F$6-'СЕТ СН'!$F$26</f>
        <v>1367.82512406</v>
      </c>
      <c r="W57" s="36">
        <f>SUMIFS(СВЦЭМ!$D$39:$D$782,СВЦЭМ!$A$39:$A$782,$A57,СВЦЭМ!$B$39:$B$782,W$47)+'СЕТ СН'!$F$14+СВЦЭМ!$D$10+'СЕТ СН'!$F$6-'СЕТ СН'!$F$26</f>
        <v>1364.2686341399999</v>
      </c>
      <c r="X57" s="36">
        <f>SUMIFS(СВЦЭМ!$D$39:$D$782,СВЦЭМ!$A$39:$A$782,$A57,СВЦЭМ!$B$39:$B$782,X$47)+'СЕТ СН'!$F$14+СВЦЭМ!$D$10+'СЕТ СН'!$F$6-'СЕТ СН'!$F$26</f>
        <v>1377.4084606500001</v>
      </c>
      <c r="Y57" s="36">
        <f>SUMIFS(СВЦЭМ!$D$39:$D$782,СВЦЭМ!$A$39:$A$782,$A57,СВЦЭМ!$B$39:$B$782,Y$47)+'СЕТ СН'!$F$14+СВЦЭМ!$D$10+'СЕТ СН'!$F$6-'СЕТ СН'!$F$26</f>
        <v>1404.7921378000001</v>
      </c>
    </row>
    <row r="58" spans="1:25" ht="15.75" x14ac:dyDescent="0.2">
      <c r="A58" s="35">
        <f t="shared" si="1"/>
        <v>44572</v>
      </c>
      <c r="B58" s="36">
        <f>SUMIFS(СВЦЭМ!$D$39:$D$782,СВЦЭМ!$A$39:$A$782,$A58,СВЦЭМ!$B$39:$B$782,B$47)+'СЕТ СН'!$F$14+СВЦЭМ!$D$10+'СЕТ СН'!$F$6-'СЕТ СН'!$F$26</f>
        <v>1418.80751257</v>
      </c>
      <c r="C58" s="36">
        <f>SUMIFS(СВЦЭМ!$D$39:$D$782,СВЦЭМ!$A$39:$A$782,$A58,СВЦЭМ!$B$39:$B$782,C$47)+'СЕТ СН'!$F$14+СВЦЭМ!$D$10+'СЕТ СН'!$F$6-'СЕТ СН'!$F$26</f>
        <v>1444.3944941</v>
      </c>
      <c r="D58" s="36">
        <f>SUMIFS(СВЦЭМ!$D$39:$D$782,СВЦЭМ!$A$39:$A$782,$A58,СВЦЭМ!$B$39:$B$782,D$47)+'СЕТ СН'!$F$14+СВЦЭМ!$D$10+'СЕТ СН'!$F$6-'СЕТ СН'!$F$26</f>
        <v>1480.7920742399999</v>
      </c>
      <c r="E58" s="36">
        <f>SUMIFS(СВЦЭМ!$D$39:$D$782,СВЦЭМ!$A$39:$A$782,$A58,СВЦЭМ!$B$39:$B$782,E$47)+'СЕТ СН'!$F$14+СВЦЭМ!$D$10+'СЕТ СН'!$F$6-'СЕТ СН'!$F$26</f>
        <v>1468.6902542800001</v>
      </c>
      <c r="F58" s="36">
        <f>SUMIFS(СВЦЭМ!$D$39:$D$782,СВЦЭМ!$A$39:$A$782,$A58,СВЦЭМ!$B$39:$B$782,F$47)+'СЕТ СН'!$F$14+СВЦЭМ!$D$10+'СЕТ СН'!$F$6-'СЕТ СН'!$F$26</f>
        <v>1454.96565515</v>
      </c>
      <c r="G58" s="36">
        <f>SUMIFS(СВЦЭМ!$D$39:$D$782,СВЦЭМ!$A$39:$A$782,$A58,СВЦЭМ!$B$39:$B$782,G$47)+'СЕТ СН'!$F$14+СВЦЭМ!$D$10+'СЕТ СН'!$F$6-'СЕТ СН'!$F$26</f>
        <v>1432.43029974</v>
      </c>
      <c r="H58" s="36">
        <f>SUMIFS(СВЦЭМ!$D$39:$D$782,СВЦЭМ!$A$39:$A$782,$A58,СВЦЭМ!$B$39:$B$782,H$47)+'СЕТ СН'!$F$14+СВЦЭМ!$D$10+'СЕТ СН'!$F$6-'СЕТ СН'!$F$26</f>
        <v>1375.11672275</v>
      </c>
      <c r="I58" s="36">
        <f>SUMIFS(СВЦЭМ!$D$39:$D$782,СВЦЭМ!$A$39:$A$782,$A58,СВЦЭМ!$B$39:$B$782,I$47)+'СЕТ СН'!$F$14+СВЦЭМ!$D$10+'СЕТ СН'!$F$6-'СЕТ СН'!$F$26</f>
        <v>1370.1366330599999</v>
      </c>
      <c r="J58" s="36">
        <f>SUMIFS(СВЦЭМ!$D$39:$D$782,СВЦЭМ!$A$39:$A$782,$A58,СВЦЭМ!$B$39:$B$782,J$47)+'СЕТ СН'!$F$14+СВЦЭМ!$D$10+'СЕТ СН'!$F$6-'СЕТ СН'!$F$26</f>
        <v>1349.8621250000001</v>
      </c>
      <c r="K58" s="36">
        <f>SUMIFS(СВЦЭМ!$D$39:$D$782,СВЦЭМ!$A$39:$A$782,$A58,СВЦЭМ!$B$39:$B$782,K$47)+'СЕТ СН'!$F$14+СВЦЭМ!$D$10+'СЕТ СН'!$F$6-'СЕТ СН'!$F$26</f>
        <v>1332.60409301</v>
      </c>
      <c r="L58" s="36">
        <f>SUMIFS(СВЦЭМ!$D$39:$D$782,СВЦЭМ!$A$39:$A$782,$A58,СВЦЭМ!$B$39:$B$782,L$47)+'СЕТ СН'!$F$14+СВЦЭМ!$D$10+'СЕТ СН'!$F$6-'СЕТ СН'!$F$26</f>
        <v>1333.68395691</v>
      </c>
      <c r="M58" s="36">
        <f>SUMIFS(СВЦЭМ!$D$39:$D$782,СВЦЭМ!$A$39:$A$782,$A58,СВЦЭМ!$B$39:$B$782,M$47)+'СЕТ СН'!$F$14+СВЦЭМ!$D$10+'СЕТ СН'!$F$6-'СЕТ СН'!$F$26</f>
        <v>1336.85513597</v>
      </c>
      <c r="N58" s="36">
        <f>SUMIFS(СВЦЭМ!$D$39:$D$782,СВЦЭМ!$A$39:$A$782,$A58,СВЦЭМ!$B$39:$B$782,N$47)+'СЕТ СН'!$F$14+СВЦЭМ!$D$10+'СЕТ СН'!$F$6-'СЕТ СН'!$F$26</f>
        <v>1353.3167735100001</v>
      </c>
      <c r="O58" s="36">
        <f>SUMIFS(СВЦЭМ!$D$39:$D$782,СВЦЭМ!$A$39:$A$782,$A58,СВЦЭМ!$B$39:$B$782,O$47)+'СЕТ СН'!$F$14+СВЦЭМ!$D$10+'СЕТ СН'!$F$6-'СЕТ СН'!$F$26</f>
        <v>1389.2332657100001</v>
      </c>
      <c r="P58" s="36">
        <f>SUMIFS(СВЦЭМ!$D$39:$D$782,СВЦЭМ!$A$39:$A$782,$A58,СВЦЭМ!$B$39:$B$782,P$47)+'СЕТ СН'!$F$14+СВЦЭМ!$D$10+'СЕТ СН'!$F$6-'СЕТ СН'!$F$26</f>
        <v>1393.32422114</v>
      </c>
      <c r="Q58" s="36">
        <f>SUMIFS(СВЦЭМ!$D$39:$D$782,СВЦЭМ!$A$39:$A$782,$A58,СВЦЭМ!$B$39:$B$782,Q$47)+'СЕТ СН'!$F$14+СВЦЭМ!$D$10+'СЕТ СН'!$F$6-'СЕТ СН'!$F$26</f>
        <v>1396.0235956399999</v>
      </c>
      <c r="R58" s="36">
        <f>SUMIFS(СВЦЭМ!$D$39:$D$782,СВЦЭМ!$A$39:$A$782,$A58,СВЦЭМ!$B$39:$B$782,R$47)+'СЕТ СН'!$F$14+СВЦЭМ!$D$10+'СЕТ СН'!$F$6-'СЕТ СН'!$F$26</f>
        <v>1351.4730961099999</v>
      </c>
      <c r="S58" s="36">
        <f>SUMIFS(СВЦЭМ!$D$39:$D$782,СВЦЭМ!$A$39:$A$782,$A58,СВЦЭМ!$B$39:$B$782,S$47)+'СЕТ СН'!$F$14+СВЦЭМ!$D$10+'СЕТ СН'!$F$6-'СЕТ СН'!$F$26</f>
        <v>1312.5407112299999</v>
      </c>
      <c r="T58" s="36">
        <f>SUMIFS(СВЦЭМ!$D$39:$D$782,СВЦЭМ!$A$39:$A$782,$A58,СВЦЭМ!$B$39:$B$782,T$47)+'СЕТ СН'!$F$14+СВЦЭМ!$D$10+'СЕТ СН'!$F$6-'СЕТ СН'!$F$26</f>
        <v>1306.35255267</v>
      </c>
      <c r="U58" s="36">
        <f>SUMIFS(СВЦЭМ!$D$39:$D$782,СВЦЭМ!$A$39:$A$782,$A58,СВЦЭМ!$B$39:$B$782,U$47)+'СЕТ СН'!$F$14+СВЦЭМ!$D$10+'СЕТ СН'!$F$6-'СЕТ СН'!$F$26</f>
        <v>1322.5542904399999</v>
      </c>
      <c r="V58" s="36">
        <f>SUMIFS(СВЦЭМ!$D$39:$D$782,СВЦЭМ!$A$39:$A$782,$A58,СВЦЭМ!$B$39:$B$782,V$47)+'СЕТ СН'!$F$14+СВЦЭМ!$D$10+'СЕТ СН'!$F$6-'СЕТ СН'!$F$26</f>
        <v>1349.0538676200001</v>
      </c>
      <c r="W58" s="36">
        <f>SUMIFS(СВЦЭМ!$D$39:$D$782,СВЦЭМ!$A$39:$A$782,$A58,СВЦЭМ!$B$39:$B$782,W$47)+'СЕТ СН'!$F$14+СВЦЭМ!$D$10+'СЕТ СН'!$F$6-'СЕТ СН'!$F$26</f>
        <v>1377.3220769899999</v>
      </c>
      <c r="X58" s="36">
        <f>SUMIFS(СВЦЭМ!$D$39:$D$782,СВЦЭМ!$A$39:$A$782,$A58,СВЦЭМ!$B$39:$B$782,X$47)+'СЕТ СН'!$F$14+СВЦЭМ!$D$10+'СЕТ СН'!$F$6-'СЕТ СН'!$F$26</f>
        <v>1397.61984241</v>
      </c>
      <c r="Y58" s="36">
        <f>SUMIFS(СВЦЭМ!$D$39:$D$782,СВЦЭМ!$A$39:$A$782,$A58,СВЦЭМ!$B$39:$B$782,Y$47)+'СЕТ СН'!$F$14+СВЦЭМ!$D$10+'СЕТ СН'!$F$6-'СЕТ СН'!$F$26</f>
        <v>1422.7065502299999</v>
      </c>
    </row>
    <row r="59" spans="1:25" ht="15.75" x14ac:dyDescent="0.2">
      <c r="A59" s="35">
        <f t="shared" si="1"/>
        <v>44573</v>
      </c>
      <c r="B59" s="36">
        <f>SUMIFS(СВЦЭМ!$D$39:$D$782,СВЦЭМ!$A$39:$A$782,$A59,СВЦЭМ!$B$39:$B$782,B$47)+'СЕТ СН'!$F$14+СВЦЭМ!$D$10+'СЕТ СН'!$F$6-'СЕТ СН'!$F$26</f>
        <v>1425.3968289700001</v>
      </c>
      <c r="C59" s="36">
        <f>SUMIFS(СВЦЭМ!$D$39:$D$782,СВЦЭМ!$A$39:$A$782,$A59,СВЦЭМ!$B$39:$B$782,C$47)+'СЕТ СН'!$F$14+СВЦЭМ!$D$10+'СЕТ СН'!$F$6-'СЕТ СН'!$F$26</f>
        <v>1439.68793069</v>
      </c>
      <c r="D59" s="36">
        <f>SUMIFS(СВЦЭМ!$D$39:$D$782,СВЦЭМ!$A$39:$A$782,$A59,СВЦЭМ!$B$39:$B$782,D$47)+'СЕТ СН'!$F$14+СВЦЭМ!$D$10+'СЕТ СН'!$F$6-'СЕТ СН'!$F$26</f>
        <v>1458.1836515499999</v>
      </c>
      <c r="E59" s="36">
        <f>SUMIFS(СВЦЭМ!$D$39:$D$782,СВЦЭМ!$A$39:$A$782,$A59,СВЦЭМ!$B$39:$B$782,E$47)+'СЕТ СН'!$F$14+СВЦЭМ!$D$10+'СЕТ СН'!$F$6-'СЕТ СН'!$F$26</f>
        <v>1463.58190782</v>
      </c>
      <c r="F59" s="36">
        <f>SUMIFS(СВЦЭМ!$D$39:$D$782,СВЦЭМ!$A$39:$A$782,$A59,СВЦЭМ!$B$39:$B$782,F$47)+'СЕТ СН'!$F$14+СВЦЭМ!$D$10+'СЕТ СН'!$F$6-'СЕТ СН'!$F$26</f>
        <v>1450.4321732200001</v>
      </c>
      <c r="G59" s="36">
        <f>SUMIFS(СВЦЭМ!$D$39:$D$782,СВЦЭМ!$A$39:$A$782,$A59,СВЦЭМ!$B$39:$B$782,G$47)+'СЕТ СН'!$F$14+СВЦЭМ!$D$10+'СЕТ СН'!$F$6-'СЕТ СН'!$F$26</f>
        <v>1414.24508836</v>
      </c>
      <c r="H59" s="36">
        <f>SUMIFS(СВЦЭМ!$D$39:$D$782,СВЦЭМ!$A$39:$A$782,$A59,СВЦЭМ!$B$39:$B$782,H$47)+'СЕТ СН'!$F$14+СВЦЭМ!$D$10+'СЕТ СН'!$F$6-'СЕТ СН'!$F$26</f>
        <v>1355.2271643199999</v>
      </c>
      <c r="I59" s="36">
        <f>SUMIFS(СВЦЭМ!$D$39:$D$782,СВЦЭМ!$A$39:$A$782,$A59,СВЦЭМ!$B$39:$B$782,I$47)+'СЕТ СН'!$F$14+СВЦЭМ!$D$10+'СЕТ СН'!$F$6-'СЕТ СН'!$F$26</f>
        <v>1368.0229170299999</v>
      </c>
      <c r="J59" s="36">
        <f>SUMIFS(СВЦЭМ!$D$39:$D$782,СВЦЭМ!$A$39:$A$782,$A59,СВЦЭМ!$B$39:$B$782,J$47)+'СЕТ СН'!$F$14+СВЦЭМ!$D$10+'СЕТ СН'!$F$6-'СЕТ СН'!$F$26</f>
        <v>1346.6839563799999</v>
      </c>
      <c r="K59" s="36">
        <f>SUMIFS(СВЦЭМ!$D$39:$D$782,СВЦЭМ!$A$39:$A$782,$A59,СВЦЭМ!$B$39:$B$782,K$47)+'СЕТ СН'!$F$14+СВЦЭМ!$D$10+'СЕТ СН'!$F$6-'СЕТ СН'!$F$26</f>
        <v>1350.13481617</v>
      </c>
      <c r="L59" s="36">
        <f>SUMIFS(СВЦЭМ!$D$39:$D$782,СВЦЭМ!$A$39:$A$782,$A59,СВЦЭМ!$B$39:$B$782,L$47)+'СЕТ СН'!$F$14+СВЦЭМ!$D$10+'СЕТ СН'!$F$6-'СЕТ СН'!$F$26</f>
        <v>1352.9999030900001</v>
      </c>
      <c r="M59" s="36">
        <f>SUMIFS(СВЦЭМ!$D$39:$D$782,СВЦЭМ!$A$39:$A$782,$A59,СВЦЭМ!$B$39:$B$782,M$47)+'СЕТ СН'!$F$14+СВЦЭМ!$D$10+'СЕТ СН'!$F$6-'СЕТ СН'!$F$26</f>
        <v>1350.11040342</v>
      </c>
      <c r="N59" s="36">
        <f>SUMIFS(СВЦЭМ!$D$39:$D$782,СВЦЭМ!$A$39:$A$782,$A59,СВЦЭМ!$B$39:$B$782,N$47)+'СЕТ СН'!$F$14+СВЦЭМ!$D$10+'СЕТ СН'!$F$6-'СЕТ СН'!$F$26</f>
        <v>1372.9811061</v>
      </c>
      <c r="O59" s="36">
        <f>SUMIFS(СВЦЭМ!$D$39:$D$782,СВЦЭМ!$A$39:$A$782,$A59,СВЦЭМ!$B$39:$B$782,O$47)+'СЕТ СН'!$F$14+СВЦЭМ!$D$10+'СЕТ СН'!$F$6-'СЕТ СН'!$F$26</f>
        <v>1407.40251635</v>
      </c>
      <c r="P59" s="36">
        <f>SUMIFS(СВЦЭМ!$D$39:$D$782,СВЦЭМ!$A$39:$A$782,$A59,СВЦЭМ!$B$39:$B$782,P$47)+'СЕТ СН'!$F$14+СВЦЭМ!$D$10+'СЕТ СН'!$F$6-'СЕТ СН'!$F$26</f>
        <v>1416.0677930300001</v>
      </c>
      <c r="Q59" s="36">
        <f>SUMIFS(СВЦЭМ!$D$39:$D$782,СВЦЭМ!$A$39:$A$782,$A59,СВЦЭМ!$B$39:$B$782,Q$47)+'СЕТ СН'!$F$14+СВЦЭМ!$D$10+'СЕТ СН'!$F$6-'СЕТ СН'!$F$26</f>
        <v>1415.0168660899999</v>
      </c>
      <c r="R59" s="36">
        <f>SUMIFS(СВЦЭМ!$D$39:$D$782,СВЦЭМ!$A$39:$A$782,$A59,СВЦЭМ!$B$39:$B$782,R$47)+'СЕТ СН'!$F$14+СВЦЭМ!$D$10+'СЕТ СН'!$F$6-'СЕТ СН'!$F$26</f>
        <v>1362.8697277000001</v>
      </c>
      <c r="S59" s="36">
        <f>SUMIFS(СВЦЭМ!$D$39:$D$782,СВЦЭМ!$A$39:$A$782,$A59,СВЦЭМ!$B$39:$B$782,S$47)+'СЕТ СН'!$F$14+СВЦЭМ!$D$10+'СЕТ СН'!$F$6-'СЕТ СН'!$F$26</f>
        <v>1318.80135365</v>
      </c>
      <c r="T59" s="36">
        <f>SUMIFS(СВЦЭМ!$D$39:$D$782,СВЦЭМ!$A$39:$A$782,$A59,СВЦЭМ!$B$39:$B$782,T$47)+'СЕТ СН'!$F$14+СВЦЭМ!$D$10+'СЕТ СН'!$F$6-'СЕТ СН'!$F$26</f>
        <v>1323.3917080599999</v>
      </c>
      <c r="U59" s="36">
        <f>SUMIFS(СВЦЭМ!$D$39:$D$782,СВЦЭМ!$A$39:$A$782,$A59,СВЦЭМ!$B$39:$B$782,U$47)+'СЕТ СН'!$F$14+СВЦЭМ!$D$10+'СЕТ СН'!$F$6-'СЕТ СН'!$F$26</f>
        <v>1339.01406288</v>
      </c>
      <c r="V59" s="36">
        <f>SUMIFS(СВЦЭМ!$D$39:$D$782,СВЦЭМ!$A$39:$A$782,$A59,СВЦЭМ!$B$39:$B$782,V$47)+'СЕТ СН'!$F$14+СВЦЭМ!$D$10+'СЕТ СН'!$F$6-'СЕТ СН'!$F$26</f>
        <v>1353.6750707199999</v>
      </c>
      <c r="W59" s="36">
        <f>SUMIFS(СВЦЭМ!$D$39:$D$782,СВЦЭМ!$A$39:$A$782,$A59,СВЦЭМ!$B$39:$B$782,W$47)+'СЕТ СН'!$F$14+СВЦЭМ!$D$10+'СЕТ СН'!$F$6-'СЕТ СН'!$F$26</f>
        <v>1373.2308134800001</v>
      </c>
      <c r="X59" s="36">
        <f>SUMIFS(СВЦЭМ!$D$39:$D$782,СВЦЭМ!$A$39:$A$782,$A59,СВЦЭМ!$B$39:$B$782,X$47)+'СЕТ СН'!$F$14+СВЦЭМ!$D$10+'СЕТ СН'!$F$6-'СЕТ СН'!$F$26</f>
        <v>1392.1273855100001</v>
      </c>
      <c r="Y59" s="36">
        <f>SUMIFS(СВЦЭМ!$D$39:$D$782,СВЦЭМ!$A$39:$A$782,$A59,СВЦЭМ!$B$39:$B$782,Y$47)+'СЕТ СН'!$F$14+СВЦЭМ!$D$10+'СЕТ СН'!$F$6-'СЕТ СН'!$F$26</f>
        <v>1404.99472928</v>
      </c>
    </row>
    <row r="60" spans="1:25" ht="15.75" x14ac:dyDescent="0.2">
      <c r="A60" s="35">
        <f t="shared" si="1"/>
        <v>44574</v>
      </c>
      <c r="B60" s="36">
        <f>SUMIFS(СВЦЭМ!$D$39:$D$782,СВЦЭМ!$A$39:$A$782,$A60,СВЦЭМ!$B$39:$B$782,B$47)+'СЕТ СН'!$F$14+СВЦЭМ!$D$10+'СЕТ СН'!$F$6-'СЕТ СН'!$F$26</f>
        <v>1447.0513100999999</v>
      </c>
      <c r="C60" s="36">
        <f>SUMIFS(СВЦЭМ!$D$39:$D$782,СВЦЭМ!$A$39:$A$782,$A60,СВЦЭМ!$B$39:$B$782,C$47)+'СЕТ СН'!$F$14+СВЦЭМ!$D$10+'СЕТ СН'!$F$6-'СЕТ СН'!$F$26</f>
        <v>1465.8897686</v>
      </c>
      <c r="D60" s="36">
        <f>SUMIFS(СВЦЭМ!$D$39:$D$782,СВЦЭМ!$A$39:$A$782,$A60,СВЦЭМ!$B$39:$B$782,D$47)+'СЕТ СН'!$F$14+СВЦЭМ!$D$10+'СЕТ СН'!$F$6-'СЕТ СН'!$F$26</f>
        <v>1467.47785494</v>
      </c>
      <c r="E60" s="36">
        <f>SUMIFS(СВЦЭМ!$D$39:$D$782,СВЦЭМ!$A$39:$A$782,$A60,СВЦЭМ!$B$39:$B$782,E$47)+'СЕТ СН'!$F$14+СВЦЭМ!$D$10+'СЕТ СН'!$F$6-'СЕТ СН'!$F$26</f>
        <v>1472.0253959199999</v>
      </c>
      <c r="F60" s="36">
        <f>SUMIFS(СВЦЭМ!$D$39:$D$782,СВЦЭМ!$A$39:$A$782,$A60,СВЦЭМ!$B$39:$B$782,F$47)+'СЕТ СН'!$F$14+СВЦЭМ!$D$10+'СЕТ СН'!$F$6-'СЕТ СН'!$F$26</f>
        <v>1464.6728379799999</v>
      </c>
      <c r="G60" s="36">
        <f>SUMIFS(СВЦЭМ!$D$39:$D$782,СВЦЭМ!$A$39:$A$782,$A60,СВЦЭМ!$B$39:$B$782,G$47)+'СЕТ СН'!$F$14+СВЦЭМ!$D$10+'СЕТ СН'!$F$6-'СЕТ СН'!$F$26</f>
        <v>1412.09269703</v>
      </c>
      <c r="H60" s="36">
        <f>SUMIFS(СВЦЭМ!$D$39:$D$782,СВЦЭМ!$A$39:$A$782,$A60,СВЦЭМ!$B$39:$B$782,H$47)+'СЕТ СН'!$F$14+СВЦЭМ!$D$10+'СЕТ СН'!$F$6-'СЕТ СН'!$F$26</f>
        <v>1367.32582811</v>
      </c>
      <c r="I60" s="36">
        <f>SUMIFS(СВЦЭМ!$D$39:$D$782,СВЦЭМ!$A$39:$A$782,$A60,СВЦЭМ!$B$39:$B$782,I$47)+'СЕТ СН'!$F$14+СВЦЭМ!$D$10+'СЕТ СН'!$F$6-'СЕТ СН'!$F$26</f>
        <v>1366.2630506999999</v>
      </c>
      <c r="J60" s="36">
        <f>SUMIFS(СВЦЭМ!$D$39:$D$782,СВЦЭМ!$A$39:$A$782,$A60,СВЦЭМ!$B$39:$B$782,J$47)+'СЕТ СН'!$F$14+СВЦЭМ!$D$10+'СЕТ СН'!$F$6-'СЕТ СН'!$F$26</f>
        <v>1363.05345218</v>
      </c>
      <c r="K60" s="36">
        <f>SUMIFS(СВЦЭМ!$D$39:$D$782,СВЦЭМ!$A$39:$A$782,$A60,СВЦЭМ!$B$39:$B$782,K$47)+'СЕТ СН'!$F$14+СВЦЭМ!$D$10+'СЕТ СН'!$F$6-'СЕТ СН'!$F$26</f>
        <v>1355.21748318</v>
      </c>
      <c r="L60" s="36">
        <f>SUMIFS(СВЦЭМ!$D$39:$D$782,СВЦЭМ!$A$39:$A$782,$A60,СВЦЭМ!$B$39:$B$782,L$47)+'СЕТ СН'!$F$14+СВЦЭМ!$D$10+'СЕТ СН'!$F$6-'СЕТ СН'!$F$26</f>
        <v>1358.1672496799999</v>
      </c>
      <c r="M60" s="36">
        <f>SUMIFS(СВЦЭМ!$D$39:$D$782,СВЦЭМ!$A$39:$A$782,$A60,СВЦЭМ!$B$39:$B$782,M$47)+'СЕТ СН'!$F$14+СВЦЭМ!$D$10+'СЕТ СН'!$F$6-'СЕТ СН'!$F$26</f>
        <v>1378.5519280999999</v>
      </c>
      <c r="N60" s="36">
        <f>SUMIFS(СВЦЭМ!$D$39:$D$782,СВЦЭМ!$A$39:$A$782,$A60,СВЦЭМ!$B$39:$B$782,N$47)+'СЕТ СН'!$F$14+СВЦЭМ!$D$10+'СЕТ СН'!$F$6-'СЕТ СН'!$F$26</f>
        <v>1394.66842131</v>
      </c>
      <c r="O60" s="36">
        <f>SUMIFS(СВЦЭМ!$D$39:$D$782,СВЦЭМ!$A$39:$A$782,$A60,СВЦЭМ!$B$39:$B$782,O$47)+'СЕТ СН'!$F$14+СВЦЭМ!$D$10+'СЕТ СН'!$F$6-'СЕТ СН'!$F$26</f>
        <v>1431.66507834</v>
      </c>
      <c r="P60" s="36">
        <f>SUMIFS(СВЦЭМ!$D$39:$D$782,СВЦЭМ!$A$39:$A$782,$A60,СВЦЭМ!$B$39:$B$782,P$47)+'СЕТ СН'!$F$14+СВЦЭМ!$D$10+'СЕТ СН'!$F$6-'СЕТ СН'!$F$26</f>
        <v>1435.1576187200001</v>
      </c>
      <c r="Q60" s="36">
        <f>SUMIFS(СВЦЭМ!$D$39:$D$782,СВЦЭМ!$A$39:$A$782,$A60,СВЦЭМ!$B$39:$B$782,Q$47)+'СЕТ СН'!$F$14+СВЦЭМ!$D$10+'СЕТ СН'!$F$6-'СЕТ СН'!$F$26</f>
        <v>1437.37516284</v>
      </c>
      <c r="R60" s="36">
        <f>SUMIFS(СВЦЭМ!$D$39:$D$782,СВЦЭМ!$A$39:$A$782,$A60,СВЦЭМ!$B$39:$B$782,R$47)+'СЕТ СН'!$F$14+СВЦЭМ!$D$10+'СЕТ СН'!$F$6-'СЕТ СН'!$F$26</f>
        <v>1390.4015181699999</v>
      </c>
      <c r="S60" s="36">
        <f>SUMIFS(СВЦЭМ!$D$39:$D$782,СВЦЭМ!$A$39:$A$782,$A60,СВЦЭМ!$B$39:$B$782,S$47)+'СЕТ СН'!$F$14+СВЦЭМ!$D$10+'СЕТ СН'!$F$6-'СЕТ СН'!$F$26</f>
        <v>1355.3207886800001</v>
      </c>
      <c r="T60" s="36">
        <f>SUMIFS(СВЦЭМ!$D$39:$D$782,СВЦЭМ!$A$39:$A$782,$A60,СВЦЭМ!$B$39:$B$782,T$47)+'СЕТ СН'!$F$14+СВЦЭМ!$D$10+'СЕТ СН'!$F$6-'СЕТ СН'!$F$26</f>
        <v>1366.42072517</v>
      </c>
      <c r="U60" s="36">
        <f>SUMIFS(СВЦЭМ!$D$39:$D$782,СВЦЭМ!$A$39:$A$782,$A60,СВЦЭМ!$B$39:$B$782,U$47)+'СЕТ СН'!$F$14+СВЦЭМ!$D$10+'СЕТ СН'!$F$6-'СЕТ СН'!$F$26</f>
        <v>1374.2229476699999</v>
      </c>
      <c r="V60" s="36">
        <f>SUMIFS(СВЦЭМ!$D$39:$D$782,СВЦЭМ!$A$39:$A$782,$A60,СВЦЭМ!$B$39:$B$782,V$47)+'СЕТ СН'!$F$14+СВЦЭМ!$D$10+'СЕТ СН'!$F$6-'СЕТ СН'!$F$26</f>
        <v>1371.2766647400001</v>
      </c>
      <c r="W60" s="36">
        <f>SUMIFS(СВЦЭМ!$D$39:$D$782,СВЦЭМ!$A$39:$A$782,$A60,СВЦЭМ!$B$39:$B$782,W$47)+'СЕТ СН'!$F$14+СВЦЭМ!$D$10+'СЕТ СН'!$F$6-'СЕТ СН'!$F$26</f>
        <v>1388.4043184699999</v>
      </c>
      <c r="X60" s="36">
        <f>SUMIFS(СВЦЭМ!$D$39:$D$782,СВЦЭМ!$A$39:$A$782,$A60,СВЦЭМ!$B$39:$B$782,X$47)+'СЕТ СН'!$F$14+СВЦЭМ!$D$10+'СЕТ СН'!$F$6-'СЕТ СН'!$F$26</f>
        <v>1408.2295632099999</v>
      </c>
      <c r="Y60" s="36">
        <f>SUMIFS(СВЦЭМ!$D$39:$D$782,СВЦЭМ!$A$39:$A$782,$A60,СВЦЭМ!$B$39:$B$782,Y$47)+'СЕТ СН'!$F$14+СВЦЭМ!$D$10+'СЕТ СН'!$F$6-'СЕТ СН'!$F$26</f>
        <v>1440.7971446500001</v>
      </c>
    </row>
    <row r="61" spans="1:25" ht="15.75" x14ac:dyDescent="0.2">
      <c r="A61" s="35">
        <f t="shared" si="1"/>
        <v>44575</v>
      </c>
      <c r="B61" s="36">
        <f>SUMIFS(СВЦЭМ!$D$39:$D$782,СВЦЭМ!$A$39:$A$782,$A61,СВЦЭМ!$B$39:$B$782,B$47)+'СЕТ СН'!$F$14+СВЦЭМ!$D$10+'СЕТ СН'!$F$6-'СЕТ СН'!$F$26</f>
        <v>1463.70336438</v>
      </c>
      <c r="C61" s="36">
        <f>SUMIFS(СВЦЭМ!$D$39:$D$782,СВЦЭМ!$A$39:$A$782,$A61,СВЦЭМ!$B$39:$B$782,C$47)+'СЕТ СН'!$F$14+СВЦЭМ!$D$10+'СЕТ СН'!$F$6-'СЕТ СН'!$F$26</f>
        <v>1489.2860213900001</v>
      </c>
      <c r="D61" s="36">
        <f>SUMIFS(СВЦЭМ!$D$39:$D$782,СВЦЭМ!$A$39:$A$782,$A61,СВЦЭМ!$B$39:$B$782,D$47)+'СЕТ СН'!$F$14+СВЦЭМ!$D$10+'СЕТ СН'!$F$6-'СЕТ СН'!$F$26</f>
        <v>1507.1371086500001</v>
      </c>
      <c r="E61" s="36">
        <f>SUMIFS(СВЦЭМ!$D$39:$D$782,СВЦЭМ!$A$39:$A$782,$A61,СВЦЭМ!$B$39:$B$782,E$47)+'СЕТ СН'!$F$14+СВЦЭМ!$D$10+'СЕТ СН'!$F$6-'СЕТ СН'!$F$26</f>
        <v>1502.10145569</v>
      </c>
      <c r="F61" s="36">
        <f>SUMIFS(СВЦЭМ!$D$39:$D$782,СВЦЭМ!$A$39:$A$782,$A61,СВЦЭМ!$B$39:$B$782,F$47)+'СЕТ СН'!$F$14+СВЦЭМ!$D$10+'СЕТ СН'!$F$6-'СЕТ СН'!$F$26</f>
        <v>1495.13569876</v>
      </c>
      <c r="G61" s="36">
        <f>SUMIFS(СВЦЭМ!$D$39:$D$782,СВЦЭМ!$A$39:$A$782,$A61,СВЦЭМ!$B$39:$B$782,G$47)+'СЕТ СН'!$F$14+СВЦЭМ!$D$10+'СЕТ СН'!$F$6-'СЕТ СН'!$F$26</f>
        <v>1472.8587317700001</v>
      </c>
      <c r="H61" s="36">
        <f>SUMIFS(СВЦЭМ!$D$39:$D$782,СВЦЭМ!$A$39:$A$782,$A61,СВЦЭМ!$B$39:$B$782,H$47)+'СЕТ СН'!$F$14+СВЦЭМ!$D$10+'СЕТ СН'!$F$6-'СЕТ СН'!$F$26</f>
        <v>1424.5890149500001</v>
      </c>
      <c r="I61" s="36">
        <f>SUMIFS(СВЦЭМ!$D$39:$D$782,СВЦЭМ!$A$39:$A$782,$A61,СВЦЭМ!$B$39:$B$782,I$47)+'СЕТ СН'!$F$14+СВЦЭМ!$D$10+'СЕТ СН'!$F$6-'СЕТ СН'!$F$26</f>
        <v>1392.56183179</v>
      </c>
      <c r="J61" s="36">
        <f>SUMIFS(СВЦЭМ!$D$39:$D$782,СВЦЭМ!$A$39:$A$782,$A61,СВЦЭМ!$B$39:$B$782,J$47)+'СЕТ СН'!$F$14+СВЦЭМ!$D$10+'СЕТ СН'!$F$6-'СЕТ СН'!$F$26</f>
        <v>1384.60126711</v>
      </c>
      <c r="K61" s="36">
        <f>SUMIFS(СВЦЭМ!$D$39:$D$782,СВЦЭМ!$A$39:$A$782,$A61,СВЦЭМ!$B$39:$B$782,K$47)+'СЕТ СН'!$F$14+СВЦЭМ!$D$10+'СЕТ СН'!$F$6-'СЕТ СН'!$F$26</f>
        <v>1372.9895067</v>
      </c>
      <c r="L61" s="36">
        <f>SUMIFS(СВЦЭМ!$D$39:$D$782,СВЦЭМ!$A$39:$A$782,$A61,СВЦЭМ!$B$39:$B$782,L$47)+'СЕТ СН'!$F$14+СВЦЭМ!$D$10+'СЕТ СН'!$F$6-'СЕТ СН'!$F$26</f>
        <v>1391.8862689800001</v>
      </c>
      <c r="M61" s="36">
        <f>SUMIFS(СВЦЭМ!$D$39:$D$782,СВЦЭМ!$A$39:$A$782,$A61,СВЦЭМ!$B$39:$B$782,M$47)+'СЕТ СН'!$F$14+СВЦЭМ!$D$10+'СЕТ СН'!$F$6-'СЕТ СН'!$F$26</f>
        <v>1405.3242444699999</v>
      </c>
      <c r="N61" s="36">
        <f>SUMIFS(СВЦЭМ!$D$39:$D$782,СВЦЭМ!$A$39:$A$782,$A61,СВЦЭМ!$B$39:$B$782,N$47)+'СЕТ СН'!$F$14+СВЦЭМ!$D$10+'СЕТ СН'!$F$6-'СЕТ СН'!$F$26</f>
        <v>1411.7790579800001</v>
      </c>
      <c r="O61" s="36">
        <f>SUMIFS(СВЦЭМ!$D$39:$D$782,СВЦЭМ!$A$39:$A$782,$A61,СВЦЭМ!$B$39:$B$782,O$47)+'СЕТ СН'!$F$14+СВЦЭМ!$D$10+'СЕТ СН'!$F$6-'СЕТ СН'!$F$26</f>
        <v>1440.62785115</v>
      </c>
      <c r="P61" s="36">
        <f>SUMIFS(СВЦЭМ!$D$39:$D$782,СВЦЭМ!$A$39:$A$782,$A61,СВЦЭМ!$B$39:$B$782,P$47)+'СЕТ СН'!$F$14+СВЦЭМ!$D$10+'СЕТ СН'!$F$6-'СЕТ СН'!$F$26</f>
        <v>1465.6916522199999</v>
      </c>
      <c r="Q61" s="36">
        <f>SUMIFS(СВЦЭМ!$D$39:$D$782,СВЦЭМ!$A$39:$A$782,$A61,СВЦЭМ!$B$39:$B$782,Q$47)+'СЕТ СН'!$F$14+СВЦЭМ!$D$10+'СЕТ СН'!$F$6-'СЕТ СН'!$F$26</f>
        <v>1456.5146233800001</v>
      </c>
      <c r="R61" s="36">
        <f>SUMIFS(СВЦЭМ!$D$39:$D$782,СВЦЭМ!$A$39:$A$782,$A61,СВЦЭМ!$B$39:$B$782,R$47)+'СЕТ СН'!$F$14+СВЦЭМ!$D$10+'СЕТ СН'!$F$6-'СЕТ СН'!$F$26</f>
        <v>1404.8836898500001</v>
      </c>
      <c r="S61" s="36">
        <f>SUMIFS(СВЦЭМ!$D$39:$D$782,СВЦЭМ!$A$39:$A$782,$A61,СВЦЭМ!$B$39:$B$782,S$47)+'СЕТ СН'!$F$14+СВЦЭМ!$D$10+'СЕТ СН'!$F$6-'СЕТ СН'!$F$26</f>
        <v>1387.0647963900001</v>
      </c>
      <c r="T61" s="36">
        <f>SUMIFS(СВЦЭМ!$D$39:$D$782,СВЦЭМ!$A$39:$A$782,$A61,СВЦЭМ!$B$39:$B$782,T$47)+'СЕТ СН'!$F$14+СВЦЭМ!$D$10+'СЕТ СН'!$F$6-'СЕТ СН'!$F$26</f>
        <v>1374.91255804</v>
      </c>
      <c r="U61" s="36">
        <f>SUMIFS(СВЦЭМ!$D$39:$D$782,СВЦЭМ!$A$39:$A$782,$A61,СВЦЭМ!$B$39:$B$782,U$47)+'СЕТ СН'!$F$14+СВЦЭМ!$D$10+'СЕТ СН'!$F$6-'СЕТ СН'!$F$26</f>
        <v>1386.8012123599999</v>
      </c>
      <c r="V61" s="36">
        <f>SUMIFS(СВЦЭМ!$D$39:$D$782,СВЦЭМ!$A$39:$A$782,$A61,СВЦЭМ!$B$39:$B$782,V$47)+'СЕТ СН'!$F$14+СВЦЭМ!$D$10+'СЕТ СН'!$F$6-'СЕТ СН'!$F$26</f>
        <v>1401.1024166300001</v>
      </c>
      <c r="W61" s="36">
        <f>SUMIFS(СВЦЭМ!$D$39:$D$782,СВЦЭМ!$A$39:$A$782,$A61,СВЦЭМ!$B$39:$B$782,W$47)+'СЕТ СН'!$F$14+СВЦЭМ!$D$10+'СЕТ СН'!$F$6-'СЕТ СН'!$F$26</f>
        <v>1399.8226472700001</v>
      </c>
      <c r="X61" s="36">
        <f>SUMIFS(СВЦЭМ!$D$39:$D$782,СВЦЭМ!$A$39:$A$782,$A61,СВЦЭМ!$B$39:$B$782,X$47)+'СЕТ СН'!$F$14+СВЦЭМ!$D$10+'СЕТ СН'!$F$6-'СЕТ СН'!$F$26</f>
        <v>1416.5237973600001</v>
      </c>
      <c r="Y61" s="36">
        <f>SUMIFS(СВЦЭМ!$D$39:$D$782,СВЦЭМ!$A$39:$A$782,$A61,СВЦЭМ!$B$39:$B$782,Y$47)+'СЕТ СН'!$F$14+СВЦЭМ!$D$10+'СЕТ СН'!$F$6-'СЕТ СН'!$F$26</f>
        <v>1431.2761262399999</v>
      </c>
    </row>
    <row r="62" spans="1:25" ht="15.75" x14ac:dyDescent="0.2">
      <c r="A62" s="35">
        <f t="shared" si="1"/>
        <v>44576</v>
      </c>
      <c r="B62" s="36">
        <f>SUMIFS(СВЦЭМ!$D$39:$D$782,СВЦЭМ!$A$39:$A$782,$A62,СВЦЭМ!$B$39:$B$782,B$47)+'СЕТ СН'!$F$14+СВЦЭМ!$D$10+'СЕТ СН'!$F$6-'СЕТ СН'!$F$26</f>
        <v>1412.5434837800001</v>
      </c>
      <c r="C62" s="36">
        <f>SUMIFS(СВЦЭМ!$D$39:$D$782,СВЦЭМ!$A$39:$A$782,$A62,СВЦЭМ!$B$39:$B$782,C$47)+'СЕТ СН'!$F$14+СВЦЭМ!$D$10+'СЕТ СН'!$F$6-'СЕТ СН'!$F$26</f>
        <v>1353.80020556</v>
      </c>
      <c r="D62" s="36">
        <f>SUMIFS(СВЦЭМ!$D$39:$D$782,СВЦЭМ!$A$39:$A$782,$A62,СВЦЭМ!$B$39:$B$782,D$47)+'СЕТ СН'!$F$14+СВЦЭМ!$D$10+'СЕТ СН'!$F$6-'СЕТ СН'!$F$26</f>
        <v>1402.7302581900001</v>
      </c>
      <c r="E62" s="36">
        <f>SUMIFS(СВЦЭМ!$D$39:$D$782,СВЦЭМ!$A$39:$A$782,$A62,СВЦЭМ!$B$39:$B$782,E$47)+'СЕТ СН'!$F$14+СВЦЭМ!$D$10+'СЕТ СН'!$F$6-'СЕТ СН'!$F$26</f>
        <v>1415.8399928399999</v>
      </c>
      <c r="F62" s="36">
        <f>SUMIFS(СВЦЭМ!$D$39:$D$782,СВЦЭМ!$A$39:$A$782,$A62,СВЦЭМ!$B$39:$B$782,F$47)+'СЕТ СН'!$F$14+СВЦЭМ!$D$10+'СЕТ СН'!$F$6-'СЕТ СН'!$F$26</f>
        <v>1415.77922438</v>
      </c>
      <c r="G62" s="36">
        <f>SUMIFS(СВЦЭМ!$D$39:$D$782,СВЦЭМ!$A$39:$A$782,$A62,СВЦЭМ!$B$39:$B$782,G$47)+'СЕТ СН'!$F$14+СВЦЭМ!$D$10+'СЕТ СН'!$F$6-'СЕТ СН'!$F$26</f>
        <v>1406.5271104999999</v>
      </c>
      <c r="H62" s="36">
        <f>SUMIFS(СВЦЭМ!$D$39:$D$782,СВЦЭМ!$A$39:$A$782,$A62,СВЦЭМ!$B$39:$B$782,H$47)+'СЕТ СН'!$F$14+СВЦЭМ!$D$10+'СЕТ СН'!$F$6-'СЕТ СН'!$F$26</f>
        <v>1366.3521216300001</v>
      </c>
      <c r="I62" s="36">
        <f>SUMIFS(СВЦЭМ!$D$39:$D$782,СВЦЭМ!$A$39:$A$782,$A62,СВЦЭМ!$B$39:$B$782,I$47)+'СЕТ СН'!$F$14+СВЦЭМ!$D$10+'СЕТ СН'!$F$6-'СЕТ СН'!$F$26</f>
        <v>1353.77312706</v>
      </c>
      <c r="J62" s="36">
        <f>SUMIFS(СВЦЭМ!$D$39:$D$782,СВЦЭМ!$A$39:$A$782,$A62,СВЦЭМ!$B$39:$B$782,J$47)+'СЕТ СН'!$F$14+СВЦЭМ!$D$10+'СЕТ СН'!$F$6-'СЕТ СН'!$F$26</f>
        <v>1330.7674187800001</v>
      </c>
      <c r="K62" s="36">
        <f>SUMIFS(СВЦЭМ!$D$39:$D$782,СВЦЭМ!$A$39:$A$782,$A62,СВЦЭМ!$B$39:$B$782,K$47)+'СЕТ СН'!$F$14+СВЦЭМ!$D$10+'СЕТ СН'!$F$6-'СЕТ СН'!$F$26</f>
        <v>1308.82892079</v>
      </c>
      <c r="L62" s="36">
        <f>SUMIFS(СВЦЭМ!$D$39:$D$782,СВЦЭМ!$A$39:$A$782,$A62,СВЦЭМ!$B$39:$B$782,L$47)+'СЕТ СН'!$F$14+СВЦЭМ!$D$10+'СЕТ СН'!$F$6-'СЕТ СН'!$F$26</f>
        <v>1298.9659116600001</v>
      </c>
      <c r="M62" s="36">
        <f>SUMIFS(СВЦЭМ!$D$39:$D$782,СВЦЭМ!$A$39:$A$782,$A62,СВЦЭМ!$B$39:$B$782,M$47)+'СЕТ СН'!$F$14+СВЦЭМ!$D$10+'СЕТ СН'!$F$6-'СЕТ СН'!$F$26</f>
        <v>1312.79890778</v>
      </c>
      <c r="N62" s="36">
        <f>SUMIFS(СВЦЭМ!$D$39:$D$782,СВЦЭМ!$A$39:$A$782,$A62,СВЦЭМ!$B$39:$B$782,N$47)+'СЕТ СН'!$F$14+СВЦЭМ!$D$10+'СЕТ СН'!$F$6-'СЕТ СН'!$F$26</f>
        <v>1349.73841591</v>
      </c>
      <c r="O62" s="36">
        <f>SUMIFS(СВЦЭМ!$D$39:$D$782,СВЦЭМ!$A$39:$A$782,$A62,СВЦЭМ!$B$39:$B$782,O$47)+'СЕТ СН'!$F$14+СВЦЭМ!$D$10+'СЕТ СН'!$F$6-'СЕТ СН'!$F$26</f>
        <v>1382.44707339</v>
      </c>
      <c r="P62" s="36">
        <f>SUMIFS(СВЦЭМ!$D$39:$D$782,СВЦЭМ!$A$39:$A$782,$A62,СВЦЭМ!$B$39:$B$782,P$47)+'СЕТ СН'!$F$14+СВЦЭМ!$D$10+'СЕТ СН'!$F$6-'СЕТ СН'!$F$26</f>
        <v>1383.50803909</v>
      </c>
      <c r="Q62" s="36">
        <f>SUMIFS(СВЦЭМ!$D$39:$D$782,СВЦЭМ!$A$39:$A$782,$A62,СВЦЭМ!$B$39:$B$782,Q$47)+'СЕТ СН'!$F$14+СВЦЭМ!$D$10+'СЕТ СН'!$F$6-'СЕТ СН'!$F$26</f>
        <v>1383.8898591499999</v>
      </c>
      <c r="R62" s="36">
        <f>SUMIFS(СВЦЭМ!$D$39:$D$782,СВЦЭМ!$A$39:$A$782,$A62,СВЦЭМ!$B$39:$B$782,R$47)+'СЕТ СН'!$F$14+СВЦЭМ!$D$10+'СЕТ СН'!$F$6-'СЕТ СН'!$F$26</f>
        <v>1333.98312799</v>
      </c>
      <c r="S62" s="36">
        <f>SUMIFS(СВЦЭМ!$D$39:$D$782,СВЦЭМ!$A$39:$A$782,$A62,СВЦЭМ!$B$39:$B$782,S$47)+'СЕТ СН'!$F$14+СВЦЭМ!$D$10+'СЕТ СН'!$F$6-'СЕТ СН'!$F$26</f>
        <v>1313.54742087</v>
      </c>
      <c r="T62" s="36">
        <f>SUMIFS(СВЦЭМ!$D$39:$D$782,СВЦЭМ!$A$39:$A$782,$A62,СВЦЭМ!$B$39:$B$782,T$47)+'СЕТ СН'!$F$14+СВЦЭМ!$D$10+'СЕТ СН'!$F$6-'СЕТ СН'!$F$26</f>
        <v>1314.4459643</v>
      </c>
      <c r="U62" s="36">
        <f>SUMIFS(СВЦЭМ!$D$39:$D$782,СВЦЭМ!$A$39:$A$782,$A62,СВЦЭМ!$B$39:$B$782,U$47)+'СЕТ СН'!$F$14+СВЦЭМ!$D$10+'СЕТ СН'!$F$6-'СЕТ СН'!$F$26</f>
        <v>1326.4401995999999</v>
      </c>
      <c r="V62" s="36">
        <f>SUMIFS(СВЦЭМ!$D$39:$D$782,СВЦЭМ!$A$39:$A$782,$A62,СВЦЭМ!$B$39:$B$782,V$47)+'СЕТ СН'!$F$14+СВЦЭМ!$D$10+'СЕТ СН'!$F$6-'СЕТ СН'!$F$26</f>
        <v>1336.8652782199999</v>
      </c>
      <c r="W62" s="36">
        <f>SUMIFS(СВЦЭМ!$D$39:$D$782,СВЦЭМ!$A$39:$A$782,$A62,СВЦЭМ!$B$39:$B$782,W$47)+'СЕТ СН'!$F$14+СВЦЭМ!$D$10+'СЕТ СН'!$F$6-'СЕТ СН'!$F$26</f>
        <v>1349.5122653400001</v>
      </c>
      <c r="X62" s="36">
        <f>SUMIFS(СВЦЭМ!$D$39:$D$782,СВЦЭМ!$A$39:$A$782,$A62,СВЦЭМ!$B$39:$B$782,X$47)+'СЕТ СН'!$F$14+СВЦЭМ!$D$10+'СЕТ СН'!$F$6-'СЕТ СН'!$F$26</f>
        <v>1358.2641719799999</v>
      </c>
      <c r="Y62" s="36">
        <f>SUMIFS(СВЦЭМ!$D$39:$D$782,СВЦЭМ!$A$39:$A$782,$A62,СВЦЭМ!$B$39:$B$782,Y$47)+'СЕТ СН'!$F$14+СВЦЭМ!$D$10+'СЕТ СН'!$F$6-'СЕТ СН'!$F$26</f>
        <v>1377.4294522600001</v>
      </c>
    </row>
    <row r="63" spans="1:25" ht="15.75" x14ac:dyDescent="0.2">
      <c r="A63" s="35">
        <f t="shared" si="1"/>
        <v>44577</v>
      </c>
      <c r="B63" s="36">
        <f>SUMIFS(СВЦЭМ!$D$39:$D$782,СВЦЭМ!$A$39:$A$782,$A63,СВЦЭМ!$B$39:$B$782,B$47)+'СЕТ СН'!$F$14+СВЦЭМ!$D$10+'СЕТ СН'!$F$6-'СЕТ СН'!$F$26</f>
        <v>1367.9805101500001</v>
      </c>
      <c r="C63" s="36">
        <f>SUMIFS(СВЦЭМ!$D$39:$D$782,СВЦЭМ!$A$39:$A$782,$A63,СВЦЭМ!$B$39:$B$782,C$47)+'СЕТ СН'!$F$14+СВЦЭМ!$D$10+'СЕТ СН'!$F$6-'СЕТ СН'!$F$26</f>
        <v>1390.6793678900001</v>
      </c>
      <c r="D63" s="36">
        <f>SUMIFS(СВЦЭМ!$D$39:$D$782,СВЦЭМ!$A$39:$A$782,$A63,СВЦЭМ!$B$39:$B$782,D$47)+'СЕТ СН'!$F$14+СВЦЭМ!$D$10+'СЕТ СН'!$F$6-'СЕТ СН'!$F$26</f>
        <v>1411.9498857200001</v>
      </c>
      <c r="E63" s="36">
        <f>SUMIFS(СВЦЭМ!$D$39:$D$782,СВЦЭМ!$A$39:$A$782,$A63,СВЦЭМ!$B$39:$B$782,E$47)+'СЕТ СН'!$F$14+СВЦЭМ!$D$10+'СЕТ СН'!$F$6-'СЕТ СН'!$F$26</f>
        <v>1407.1272930800001</v>
      </c>
      <c r="F63" s="36">
        <f>SUMIFS(СВЦЭМ!$D$39:$D$782,СВЦЭМ!$A$39:$A$782,$A63,СВЦЭМ!$B$39:$B$782,F$47)+'СЕТ СН'!$F$14+СВЦЭМ!$D$10+'СЕТ СН'!$F$6-'СЕТ СН'!$F$26</f>
        <v>1403.2071758699999</v>
      </c>
      <c r="G63" s="36">
        <f>SUMIFS(СВЦЭМ!$D$39:$D$782,СВЦЭМ!$A$39:$A$782,$A63,СВЦЭМ!$B$39:$B$782,G$47)+'СЕТ СН'!$F$14+СВЦЭМ!$D$10+'СЕТ СН'!$F$6-'СЕТ СН'!$F$26</f>
        <v>1400.1816418599999</v>
      </c>
      <c r="H63" s="36">
        <f>SUMIFS(СВЦЭМ!$D$39:$D$782,СВЦЭМ!$A$39:$A$782,$A63,СВЦЭМ!$B$39:$B$782,H$47)+'СЕТ СН'!$F$14+СВЦЭМ!$D$10+'СЕТ СН'!$F$6-'СЕТ СН'!$F$26</f>
        <v>1359.8003351899999</v>
      </c>
      <c r="I63" s="36">
        <f>SUMIFS(СВЦЭМ!$D$39:$D$782,СВЦЭМ!$A$39:$A$782,$A63,СВЦЭМ!$B$39:$B$782,I$47)+'СЕТ СН'!$F$14+СВЦЭМ!$D$10+'СЕТ СН'!$F$6-'СЕТ СН'!$F$26</f>
        <v>1337.1072106300001</v>
      </c>
      <c r="J63" s="36">
        <f>SUMIFS(СВЦЭМ!$D$39:$D$782,СВЦЭМ!$A$39:$A$782,$A63,СВЦЭМ!$B$39:$B$782,J$47)+'СЕТ СН'!$F$14+СВЦЭМ!$D$10+'СЕТ СН'!$F$6-'СЕТ СН'!$F$26</f>
        <v>1330.20283032</v>
      </c>
      <c r="K63" s="36">
        <f>SUMIFS(СВЦЭМ!$D$39:$D$782,СВЦЭМ!$A$39:$A$782,$A63,СВЦЭМ!$B$39:$B$782,K$47)+'СЕТ СН'!$F$14+СВЦЭМ!$D$10+'СЕТ СН'!$F$6-'СЕТ СН'!$F$26</f>
        <v>1313.9906786700001</v>
      </c>
      <c r="L63" s="36">
        <f>SUMIFS(СВЦЭМ!$D$39:$D$782,СВЦЭМ!$A$39:$A$782,$A63,СВЦЭМ!$B$39:$B$782,L$47)+'СЕТ СН'!$F$14+СВЦЭМ!$D$10+'СЕТ СН'!$F$6-'СЕТ СН'!$F$26</f>
        <v>1325.5905147400001</v>
      </c>
      <c r="M63" s="36">
        <f>SUMIFS(СВЦЭМ!$D$39:$D$782,СВЦЭМ!$A$39:$A$782,$A63,СВЦЭМ!$B$39:$B$782,M$47)+'СЕТ СН'!$F$14+СВЦЭМ!$D$10+'СЕТ СН'!$F$6-'СЕТ СН'!$F$26</f>
        <v>1350.08696128</v>
      </c>
      <c r="N63" s="36">
        <f>SUMIFS(СВЦЭМ!$D$39:$D$782,СВЦЭМ!$A$39:$A$782,$A63,СВЦЭМ!$B$39:$B$782,N$47)+'СЕТ СН'!$F$14+СВЦЭМ!$D$10+'СЕТ СН'!$F$6-'СЕТ СН'!$F$26</f>
        <v>1382.1914894500001</v>
      </c>
      <c r="O63" s="36">
        <f>SUMIFS(СВЦЭМ!$D$39:$D$782,СВЦЭМ!$A$39:$A$782,$A63,СВЦЭМ!$B$39:$B$782,O$47)+'СЕТ СН'!$F$14+СВЦЭМ!$D$10+'СЕТ СН'!$F$6-'СЕТ СН'!$F$26</f>
        <v>1419.71902275</v>
      </c>
      <c r="P63" s="36">
        <f>SUMIFS(СВЦЭМ!$D$39:$D$782,СВЦЭМ!$A$39:$A$782,$A63,СВЦЭМ!$B$39:$B$782,P$47)+'СЕТ СН'!$F$14+СВЦЭМ!$D$10+'СЕТ СН'!$F$6-'СЕТ СН'!$F$26</f>
        <v>1423.6938504499999</v>
      </c>
      <c r="Q63" s="36">
        <f>SUMIFS(СВЦЭМ!$D$39:$D$782,СВЦЭМ!$A$39:$A$782,$A63,СВЦЭМ!$B$39:$B$782,Q$47)+'СЕТ СН'!$F$14+СВЦЭМ!$D$10+'СЕТ СН'!$F$6-'СЕТ СН'!$F$26</f>
        <v>1424.19738805</v>
      </c>
      <c r="R63" s="36">
        <f>SUMIFS(СВЦЭМ!$D$39:$D$782,СВЦЭМ!$A$39:$A$782,$A63,СВЦЭМ!$B$39:$B$782,R$47)+'СЕТ СН'!$F$14+СВЦЭМ!$D$10+'СЕТ СН'!$F$6-'СЕТ СН'!$F$26</f>
        <v>1379.0110219400001</v>
      </c>
      <c r="S63" s="36">
        <f>SUMIFS(СВЦЭМ!$D$39:$D$782,СВЦЭМ!$A$39:$A$782,$A63,СВЦЭМ!$B$39:$B$782,S$47)+'СЕТ СН'!$F$14+СВЦЭМ!$D$10+'СЕТ СН'!$F$6-'СЕТ СН'!$F$26</f>
        <v>1331.44294844</v>
      </c>
      <c r="T63" s="36">
        <f>SUMIFS(СВЦЭМ!$D$39:$D$782,СВЦЭМ!$A$39:$A$782,$A63,СВЦЭМ!$B$39:$B$782,T$47)+'СЕТ СН'!$F$14+СВЦЭМ!$D$10+'СЕТ СН'!$F$6-'СЕТ СН'!$F$26</f>
        <v>1326.2710963899999</v>
      </c>
      <c r="U63" s="36">
        <f>SUMIFS(СВЦЭМ!$D$39:$D$782,СВЦЭМ!$A$39:$A$782,$A63,СВЦЭМ!$B$39:$B$782,U$47)+'СЕТ СН'!$F$14+СВЦЭМ!$D$10+'СЕТ СН'!$F$6-'СЕТ СН'!$F$26</f>
        <v>1340.4157307200001</v>
      </c>
      <c r="V63" s="36">
        <f>SUMIFS(СВЦЭМ!$D$39:$D$782,СВЦЭМ!$A$39:$A$782,$A63,СВЦЭМ!$B$39:$B$782,V$47)+'СЕТ СН'!$F$14+СВЦЭМ!$D$10+'СЕТ СН'!$F$6-'СЕТ СН'!$F$26</f>
        <v>1353.23899136</v>
      </c>
      <c r="W63" s="36">
        <f>SUMIFS(СВЦЭМ!$D$39:$D$782,СВЦЭМ!$A$39:$A$782,$A63,СВЦЭМ!$B$39:$B$782,W$47)+'СЕТ СН'!$F$14+СВЦЭМ!$D$10+'СЕТ СН'!$F$6-'СЕТ СН'!$F$26</f>
        <v>1374.2259657899999</v>
      </c>
      <c r="X63" s="36">
        <f>SUMIFS(СВЦЭМ!$D$39:$D$782,СВЦЭМ!$A$39:$A$782,$A63,СВЦЭМ!$B$39:$B$782,X$47)+'СЕТ СН'!$F$14+СВЦЭМ!$D$10+'СЕТ СН'!$F$6-'СЕТ СН'!$F$26</f>
        <v>1388.0845618799999</v>
      </c>
      <c r="Y63" s="36">
        <f>SUMIFS(СВЦЭМ!$D$39:$D$782,СВЦЭМ!$A$39:$A$782,$A63,СВЦЭМ!$B$39:$B$782,Y$47)+'СЕТ СН'!$F$14+СВЦЭМ!$D$10+'СЕТ СН'!$F$6-'СЕТ СН'!$F$26</f>
        <v>1408.09183966</v>
      </c>
    </row>
    <row r="64" spans="1:25" ht="15.75" x14ac:dyDescent="0.2">
      <c r="A64" s="35">
        <f t="shared" si="1"/>
        <v>44578</v>
      </c>
      <c r="B64" s="36">
        <f>SUMIFS(СВЦЭМ!$D$39:$D$782,СВЦЭМ!$A$39:$A$782,$A64,СВЦЭМ!$B$39:$B$782,B$47)+'СЕТ СН'!$F$14+СВЦЭМ!$D$10+'СЕТ СН'!$F$6-'СЕТ СН'!$F$26</f>
        <v>1437.99500313</v>
      </c>
      <c r="C64" s="36">
        <f>SUMIFS(СВЦЭМ!$D$39:$D$782,СВЦЭМ!$A$39:$A$782,$A64,СВЦЭМ!$B$39:$B$782,C$47)+'СЕТ СН'!$F$14+СВЦЭМ!$D$10+'СЕТ СН'!$F$6-'СЕТ СН'!$F$26</f>
        <v>1499.5281599299999</v>
      </c>
      <c r="D64" s="36">
        <f>SUMIFS(СВЦЭМ!$D$39:$D$782,СВЦЭМ!$A$39:$A$782,$A64,СВЦЭМ!$B$39:$B$782,D$47)+'СЕТ СН'!$F$14+СВЦЭМ!$D$10+'СЕТ СН'!$F$6-'СЕТ СН'!$F$26</f>
        <v>1511.05276157</v>
      </c>
      <c r="E64" s="36">
        <f>SUMIFS(СВЦЭМ!$D$39:$D$782,СВЦЭМ!$A$39:$A$782,$A64,СВЦЭМ!$B$39:$B$782,E$47)+'СЕТ СН'!$F$14+СВЦЭМ!$D$10+'СЕТ СН'!$F$6-'СЕТ СН'!$F$26</f>
        <v>1457.9945167200001</v>
      </c>
      <c r="F64" s="36">
        <f>SUMIFS(СВЦЭМ!$D$39:$D$782,СВЦЭМ!$A$39:$A$782,$A64,СВЦЭМ!$B$39:$B$782,F$47)+'СЕТ СН'!$F$14+СВЦЭМ!$D$10+'СЕТ СН'!$F$6-'СЕТ СН'!$F$26</f>
        <v>1458.4146113300001</v>
      </c>
      <c r="G64" s="36">
        <f>SUMIFS(СВЦЭМ!$D$39:$D$782,СВЦЭМ!$A$39:$A$782,$A64,СВЦЭМ!$B$39:$B$782,G$47)+'СЕТ СН'!$F$14+СВЦЭМ!$D$10+'СЕТ СН'!$F$6-'СЕТ СН'!$F$26</f>
        <v>1398.5836718</v>
      </c>
      <c r="H64" s="36">
        <f>SUMIFS(СВЦЭМ!$D$39:$D$782,СВЦЭМ!$A$39:$A$782,$A64,СВЦЭМ!$B$39:$B$782,H$47)+'СЕТ СН'!$F$14+СВЦЭМ!$D$10+'СЕТ СН'!$F$6-'СЕТ СН'!$F$26</f>
        <v>1376.60202228</v>
      </c>
      <c r="I64" s="36">
        <f>SUMIFS(СВЦЭМ!$D$39:$D$782,СВЦЭМ!$A$39:$A$782,$A64,СВЦЭМ!$B$39:$B$782,I$47)+'СЕТ СН'!$F$14+СВЦЭМ!$D$10+'СЕТ СН'!$F$6-'СЕТ СН'!$F$26</f>
        <v>1349.4889797400001</v>
      </c>
      <c r="J64" s="36">
        <f>SUMIFS(СВЦЭМ!$D$39:$D$782,СВЦЭМ!$A$39:$A$782,$A64,СВЦЭМ!$B$39:$B$782,J$47)+'СЕТ СН'!$F$14+СВЦЭМ!$D$10+'СЕТ СН'!$F$6-'СЕТ СН'!$F$26</f>
        <v>1370.2072429499999</v>
      </c>
      <c r="K64" s="36">
        <f>SUMIFS(СВЦЭМ!$D$39:$D$782,СВЦЭМ!$A$39:$A$782,$A64,СВЦЭМ!$B$39:$B$782,K$47)+'СЕТ СН'!$F$14+СВЦЭМ!$D$10+'СЕТ СН'!$F$6-'СЕТ СН'!$F$26</f>
        <v>1385.4696243000001</v>
      </c>
      <c r="L64" s="36">
        <f>SUMIFS(СВЦЭМ!$D$39:$D$782,СВЦЭМ!$A$39:$A$782,$A64,СВЦЭМ!$B$39:$B$782,L$47)+'СЕТ СН'!$F$14+СВЦЭМ!$D$10+'СЕТ СН'!$F$6-'СЕТ СН'!$F$26</f>
        <v>1393.22915244</v>
      </c>
      <c r="M64" s="36">
        <f>SUMIFS(СВЦЭМ!$D$39:$D$782,СВЦЭМ!$A$39:$A$782,$A64,СВЦЭМ!$B$39:$B$782,M$47)+'СЕТ СН'!$F$14+СВЦЭМ!$D$10+'СЕТ СН'!$F$6-'СЕТ СН'!$F$26</f>
        <v>1377.2742937600001</v>
      </c>
      <c r="N64" s="36">
        <f>SUMIFS(СВЦЭМ!$D$39:$D$782,СВЦЭМ!$A$39:$A$782,$A64,СВЦЭМ!$B$39:$B$782,N$47)+'СЕТ СН'!$F$14+СВЦЭМ!$D$10+'СЕТ СН'!$F$6-'СЕТ СН'!$F$26</f>
        <v>1376.16192099</v>
      </c>
      <c r="O64" s="36">
        <f>SUMIFS(СВЦЭМ!$D$39:$D$782,СВЦЭМ!$A$39:$A$782,$A64,СВЦЭМ!$B$39:$B$782,O$47)+'СЕТ СН'!$F$14+СВЦЭМ!$D$10+'СЕТ СН'!$F$6-'СЕТ СН'!$F$26</f>
        <v>1386.85052778</v>
      </c>
      <c r="P64" s="36">
        <f>SUMIFS(СВЦЭМ!$D$39:$D$782,СВЦЭМ!$A$39:$A$782,$A64,СВЦЭМ!$B$39:$B$782,P$47)+'СЕТ СН'!$F$14+СВЦЭМ!$D$10+'СЕТ СН'!$F$6-'СЕТ СН'!$F$26</f>
        <v>1387.3369083099999</v>
      </c>
      <c r="Q64" s="36">
        <f>SUMIFS(СВЦЭМ!$D$39:$D$782,СВЦЭМ!$A$39:$A$782,$A64,СВЦЭМ!$B$39:$B$782,Q$47)+'СЕТ СН'!$F$14+СВЦЭМ!$D$10+'СЕТ СН'!$F$6-'СЕТ СН'!$F$26</f>
        <v>1380.3697044600001</v>
      </c>
      <c r="R64" s="36">
        <f>SUMIFS(СВЦЭМ!$D$39:$D$782,СВЦЭМ!$A$39:$A$782,$A64,СВЦЭМ!$B$39:$B$782,R$47)+'СЕТ СН'!$F$14+СВЦЭМ!$D$10+'СЕТ СН'!$F$6-'СЕТ СН'!$F$26</f>
        <v>1368.73379303</v>
      </c>
      <c r="S64" s="36">
        <f>SUMIFS(СВЦЭМ!$D$39:$D$782,СВЦЭМ!$A$39:$A$782,$A64,СВЦЭМ!$B$39:$B$782,S$47)+'СЕТ СН'!$F$14+СВЦЭМ!$D$10+'СЕТ СН'!$F$6-'СЕТ СН'!$F$26</f>
        <v>1335.21718996</v>
      </c>
      <c r="T64" s="36">
        <f>SUMIFS(СВЦЭМ!$D$39:$D$782,СВЦЭМ!$A$39:$A$782,$A64,СВЦЭМ!$B$39:$B$782,T$47)+'СЕТ СН'!$F$14+СВЦЭМ!$D$10+'СЕТ СН'!$F$6-'СЕТ СН'!$F$26</f>
        <v>1378.4823090899999</v>
      </c>
      <c r="U64" s="36">
        <f>SUMIFS(СВЦЭМ!$D$39:$D$782,СВЦЭМ!$A$39:$A$782,$A64,СВЦЭМ!$B$39:$B$782,U$47)+'СЕТ СН'!$F$14+СВЦЭМ!$D$10+'СЕТ СН'!$F$6-'СЕТ СН'!$F$26</f>
        <v>1389.0942380199999</v>
      </c>
      <c r="V64" s="36">
        <f>SUMIFS(СВЦЭМ!$D$39:$D$782,СВЦЭМ!$A$39:$A$782,$A64,СВЦЭМ!$B$39:$B$782,V$47)+'СЕТ СН'!$F$14+СВЦЭМ!$D$10+'СЕТ СН'!$F$6-'СЕТ СН'!$F$26</f>
        <v>1388.33189765</v>
      </c>
      <c r="W64" s="36">
        <f>SUMIFS(СВЦЭМ!$D$39:$D$782,СВЦЭМ!$A$39:$A$782,$A64,СВЦЭМ!$B$39:$B$782,W$47)+'СЕТ СН'!$F$14+СВЦЭМ!$D$10+'СЕТ СН'!$F$6-'СЕТ СН'!$F$26</f>
        <v>1399.7161322700001</v>
      </c>
      <c r="X64" s="36">
        <f>SUMIFS(СВЦЭМ!$D$39:$D$782,СВЦЭМ!$A$39:$A$782,$A64,СВЦЭМ!$B$39:$B$782,X$47)+'СЕТ СН'!$F$14+СВЦЭМ!$D$10+'СЕТ СН'!$F$6-'СЕТ СН'!$F$26</f>
        <v>1415.83132303</v>
      </c>
      <c r="Y64" s="36">
        <f>SUMIFS(СВЦЭМ!$D$39:$D$782,СВЦЭМ!$A$39:$A$782,$A64,СВЦЭМ!$B$39:$B$782,Y$47)+'СЕТ СН'!$F$14+СВЦЭМ!$D$10+'СЕТ СН'!$F$6-'СЕТ СН'!$F$26</f>
        <v>1465.07236908</v>
      </c>
    </row>
    <row r="65" spans="1:25" ht="15.75" x14ac:dyDescent="0.2">
      <c r="A65" s="35">
        <f t="shared" si="1"/>
        <v>44579</v>
      </c>
      <c r="B65" s="36">
        <f>SUMIFS(СВЦЭМ!$D$39:$D$782,СВЦЭМ!$A$39:$A$782,$A65,СВЦЭМ!$B$39:$B$782,B$47)+'СЕТ СН'!$F$14+СВЦЭМ!$D$10+'СЕТ СН'!$F$6-'СЕТ СН'!$F$26</f>
        <v>1433.6959588699999</v>
      </c>
      <c r="C65" s="36">
        <f>SUMIFS(СВЦЭМ!$D$39:$D$782,СВЦЭМ!$A$39:$A$782,$A65,СВЦЭМ!$B$39:$B$782,C$47)+'СЕТ СН'!$F$14+СВЦЭМ!$D$10+'СЕТ СН'!$F$6-'СЕТ СН'!$F$26</f>
        <v>1455.5974737199999</v>
      </c>
      <c r="D65" s="36">
        <f>SUMIFS(СВЦЭМ!$D$39:$D$782,СВЦЭМ!$A$39:$A$782,$A65,СВЦЭМ!$B$39:$B$782,D$47)+'СЕТ СН'!$F$14+СВЦЭМ!$D$10+'СЕТ СН'!$F$6-'СЕТ СН'!$F$26</f>
        <v>1494.9498824100001</v>
      </c>
      <c r="E65" s="36">
        <f>SUMIFS(СВЦЭМ!$D$39:$D$782,СВЦЭМ!$A$39:$A$782,$A65,СВЦЭМ!$B$39:$B$782,E$47)+'СЕТ СН'!$F$14+СВЦЭМ!$D$10+'СЕТ СН'!$F$6-'СЕТ СН'!$F$26</f>
        <v>1502.0525378300001</v>
      </c>
      <c r="F65" s="36">
        <f>SUMIFS(СВЦЭМ!$D$39:$D$782,СВЦЭМ!$A$39:$A$782,$A65,СВЦЭМ!$B$39:$B$782,F$47)+'СЕТ СН'!$F$14+СВЦЭМ!$D$10+'СЕТ СН'!$F$6-'СЕТ СН'!$F$26</f>
        <v>1488.26544556</v>
      </c>
      <c r="G65" s="36">
        <f>SUMIFS(СВЦЭМ!$D$39:$D$782,СВЦЭМ!$A$39:$A$782,$A65,СВЦЭМ!$B$39:$B$782,G$47)+'СЕТ СН'!$F$14+СВЦЭМ!$D$10+'СЕТ СН'!$F$6-'СЕТ СН'!$F$26</f>
        <v>1450.2786000599999</v>
      </c>
      <c r="H65" s="36">
        <f>SUMIFS(СВЦЭМ!$D$39:$D$782,СВЦЭМ!$A$39:$A$782,$A65,СВЦЭМ!$B$39:$B$782,H$47)+'СЕТ СН'!$F$14+СВЦЭМ!$D$10+'СЕТ СН'!$F$6-'СЕТ СН'!$F$26</f>
        <v>1406.87891412</v>
      </c>
      <c r="I65" s="36">
        <f>SUMIFS(СВЦЭМ!$D$39:$D$782,СВЦЭМ!$A$39:$A$782,$A65,СВЦЭМ!$B$39:$B$782,I$47)+'СЕТ СН'!$F$14+СВЦЭМ!$D$10+'СЕТ СН'!$F$6-'СЕТ СН'!$F$26</f>
        <v>1376.8125698900001</v>
      </c>
      <c r="J65" s="36">
        <f>SUMIFS(СВЦЭМ!$D$39:$D$782,СВЦЭМ!$A$39:$A$782,$A65,СВЦЭМ!$B$39:$B$782,J$47)+'СЕТ СН'!$F$14+СВЦЭМ!$D$10+'СЕТ СН'!$F$6-'СЕТ СН'!$F$26</f>
        <v>1342.1912537999999</v>
      </c>
      <c r="K65" s="36">
        <f>SUMIFS(СВЦЭМ!$D$39:$D$782,СВЦЭМ!$A$39:$A$782,$A65,СВЦЭМ!$B$39:$B$782,K$47)+'СЕТ СН'!$F$14+СВЦЭМ!$D$10+'СЕТ СН'!$F$6-'СЕТ СН'!$F$26</f>
        <v>1367.9040505299999</v>
      </c>
      <c r="L65" s="36">
        <f>SUMIFS(СВЦЭМ!$D$39:$D$782,СВЦЭМ!$A$39:$A$782,$A65,СВЦЭМ!$B$39:$B$782,L$47)+'СЕТ СН'!$F$14+СВЦЭМ!$D$10+'СЕТ СН'!$F$6-'СЕТ СН'!$F$26</f>
        <v>1377.3992630299999</v>
      </c>
      <c r="M65" s="36">
        <f>SUMIFS(СВЦЭМ!$D$39:$D$782,СВЦЭМ!$A$39:$A$782,$A65,СВЦЭМ!$B$39:$B$782,M$47)+'СЕТ СН'!$F$14+СВЦЭМ!$D$10+'СЕТ СН'!$F$6-'СЕТ СН'!$F$26</f>
        <v>1397.82562551</v>
      </c>
      <c r="N65" s="36">
        <f>SUMIFS(СВЦЭМ!$D$39:$D$782,СВЦЭМ!$A$39:$A$782,$A65,СВЦЭМ!$B$39:$B$782,N$47)+'СЕТ СН'!$F$14+СВЦЭМ!$D$10+'СЕТ СН'!$F$6-'СЕТ СН'!$F$26</f>
        <v>1384.89635954</v>
      </c>
      <c r="O65" s="36">
        <f>SUMIFS(СВЦЭМ!$D$39:$D$782,СВЦЭМ!$A$39:$A$782,$A65,СВЦЭМ!$B$39:$B$782,O$47)+'СЕТ СН'!$F$14+СВЦЭМ!$D$10+'СЕТ СН'!$F$6-'СЕТ СН'!$F$26</f>
        <v>1402.5692667999999</v>
      </c>
      <c r="P65" s="36">
        <f>SUMIFS(СВЦЭМ!$D$39:$D$782,СВЦЭМ!$A$39:$A$782,$A65,СВЦЭМ!$B$39:$B$782,P$47)+'СЕТ СН'!$F$14+СВЦЭМ!$D$10+'СЕТ СН'!$F$6-'СЕТ СН'!$F$26</f>
        <v>1417.1546539000001</v>
      </c>
      <c r="Q65" s="36">
        <f>SUMIFS(СВЦЭМ!$D$39:$D$782,СВЦЭМ!$A$39:$A$782,$A65,СВЦЭМ!$B$39:$B$782,Q$47)+'СЕТ СН'!$F$14+СВЦЭМ!$D$10+'СЕТ СН'!$F$6-'СЕТ СН'!$F$26</f>
        <v>1421.41104986</v>
      </c>
      <c r="R65" s="36">
        <f>SUMIFS(СВЦЭМ!$D$39:$D$782,СВЦЭМ!$A$39:$A$782,$A65,СВЦЭМ!$B$39:$B$782,R$47)+'СЕТ СН'!$F$14+СВЦЭМ!$D$10+'СЕТ СН'!$F$6-'СЕТ СН'!$F$26</f>
        <v>1381.13127646</v>
      </c>
      <c r="S65" s="36">
        <f>SUMIFS(СВЦЭМ!$D$39:$D$782,СВЦЭМ!$A$39:$A$782,$A65,СВЦЭМ!$B$39:$B$782,S$47)+'СЕТ СН'!$F$14+СВЦЭМ!$D$10+'СЕТ СН'!$F$6-'СЕТ СН'!$F$26</f>
        <v>1370.2916556</v>
      </c>
      <c r="T65" s="36">
        <f>SUMIFS(СВЦЭМ!$D$39:$D$782,СВЦЭМ!$A$39:$A$782,$A65,СВЦЭМ!$B$39:$B$782,T$47)+'СЕТ СН'!$F$14+СВЦЭМ!$D$10+'СЕТ СН'!$F$6-'СЕТ СН'!$F$26</f>
        <v>1376.03566168</v>
      </c>
      <c r="U65" s="36">
        <f>SUMIFS(СВЦЭМ!$D$39:$D$782,СВЦЭМ!$A$39:$A$782,$A65,СВЦЭМ!$B$39:$B$782,U$47)+'СЕТ СН'!$F$14+СВЦЭМ!$D$10+'СЕТ СН'!$F$6-'СЕТ СН'!$F$26</f>
        <v>1360.7706522400001</v>
      </c>
      <c r="V65" s="36">
        <f>SUMIFS(СВЦЭМ!$D$39:$D$782,СВЦЭМ!$A$39:$A$782,$A65,СВЦЭМ!$B$39:$B$782,V$47)+'СЕТ СН'!$F$14+СВЦЭМ!$D$10+'СЕТ СН'!$F$6-'СЕТ СН'!$F$26</f>
        <v>1354.5054637400001</v>
      </c>
      <c r="W65" s="36">
        <f>SUMIFS(СВЦЭМ!$D$39:$D$782,СВЦЭМ!$A$39:$A$782,$A65,СВЦЭМ!$B$39:$B$782,W$47)+'СЕТ СН'!$F$14+СВЦЭМ!$D$10+'СЕТ СН'!$F$6-'СЕТ СН'!$F$26</f>
        <v>1371.4357592599999</v>
      </c>
      <c r="X65" s="36">
        <f>SUMIFS(СВЦЭМ!$D$39:$D$782,СВЦЭМ!$A$39:$A$782,$A65,СВЦЭМ!$B$39:$B$782,X$47)+'СЕТ СН'!$F$14+СВЦЭМ!$D$10+'СЕТ СН'!$F$6-'СЕТ СН'!$F$26</f>
        <v>1392.4731110099999</v>
      </c>
      <c r="Y65" s="36">
        <f>SUMIFS(СВЦЭМ!$D$39:$D$782,СВЦЭМ!$A$39:$A$782,$A65,СВЦЭМ!$B$39:$B$782,Y$47)+'СЕТ СН'!$F$14+СВЦЭМ!$D$10+'СЕТ СН'!$F$6-'СЕТ СН'!$F$26</f>
        <v>1402.5152509500001</v>
      </c>
    </row>
    <row r="66" spans="1:25" ht="15.75" x14ac:dyDescent="0.2">
      <c r="A66" s="35">
        <f t="shared" si="1"/>
        <v>44580</v>
      </c>
      <c r="B66" s="36">
        <f>SUMIFS(СВЦЭМ!$D$39:$D$782,СВЦЭМ!$A$39:$A$782,$A66,СВЦЭМ!$B$39:$B$782,B$47)+'СЕТ СН'!$F$14+СВЦЭМ!$D$10+'СЕТ СН'!$F$6-'СЕТ СН'!$F$26</f>
        <v>1461.7476056400001</v>
      </c>
      <c r="C66" s="36">
        <f>SUMIFS(СВЦЭМ!$D$39:$D$782,СВЦЭМ!$A$39:$A$782,$A66,СВЦЭМ!$B$39:$B$782,C$47)+'СЕТ СН'!$F$14+СВЦЭМ!$D$10+'СЕТ СН'!$F$6-'СЕТ СН'!$F$26</f>
        <v>1490.3514198400001</v>
      </c>
      <c r="D66" s="36">
        <f>SUMIFS(СВЦЭМ!$D$39:$D$782,СВЦЭМ!$A$39:$A$782,$A66,СВЦЭМ!$B$39:$B$782,D$47)+'СЕТ СН'!$F$14+СВЦЭМ!$D$10+'СЕТ СН'!$F$6-'СЕТ СН'!$F$26</f>
        <v>1513.78502953</v>
      </c>
      <c r="E66" s="36">
        <f>SUMIFS(СВЦЭМ!$D$39:$D$782,СВЦЭМ!$A$39:$A$782,$A66,СВЦЭМ!$B$39:$B$782,E$47)+'СЕТ СН'!$F$14+СВЦЭМ!$D$10+'СЕТ СН'!$F$6-'СЕТ СН'!$F$26</f>
        <v>1517.1013887300001</v>
      </c>
      <c r="F66" s="36">
        <f>SUMIFS(СВЦЭМ!$D$39:$D$782,СВЦЭМ!$A$39:$A$782,$A66,СВЦЭМ!$B$39:$B$782,F$47)+'СЕТ СН'!$F$14+СВЦЭМ!$D$10+'СЕТ СН'!$F$6-'СЕТ СН'!$F$26</f>
        <v>1505.6025649400001</v>
      </c>
      <c r="G66" s="36">
        <f>SUMIFS(СВЦЭМ!$D$39:$D$782,СВЦЭМ!$A$39:$A$782,$A66,СВЦЭМ!$B$39:$B$782,G$47)+'СЕТ СН'!$F$14+СВЦЭМ!$D$10+'СЕТ СН'!$F$6-'СЕТ СН'!$F$26</f>
        <v>1459.0477528399999</v>
      </c>
      <c r="H66" s="36">
        <f>SUMIFS(СВЦЭМ!$D$39:$D$782,СВЦЭМ!$A$39:$A$782,$A66,СВЦЭМ!$B$39:$B$782,H$47)+'СЕТ СН'!$F$14+СВЦЭМ!$D$10+'СЕТ СН'!$F$6-'СЕТ СН'!$F$26</f>
        <v>1420.04458976</v>
      </c>
      <c r="I66" s="36">
        <f>SUMIFS(СВЦЭМ!$D$39:$D$782,СВЦЭМ!$A$39:$A$782,$A66,СВЦЭМ!$B$39:$B$782,I$47)+'СЕТ СН'!$F$14+СВЦЭМ!$D$10+'СЕТ СН'!$F$6-'СЕТ СН'!$F$26</f>
        <v>1389.5515251500001</v>
      </c>
      <c r="J66" s="36">
        <f>SUMIFS(СВЦЭМ!$D$39:$D$782,СВЦЭМ!$A$39:$A$782,$A66,СВЦЭМ!$B$39:$B$782,J$47)+'СЕТ СН'!$F$14+СВЦЭМ!$D$10+'СЕТ СН'!$F$6-'СЕТ СН'!$F$26</f>
        <v>1369.5066592799999</v>
      </c>
      <c r="K66" s="36">
        <f>SUMIFS(СВЦЭМ!$D$39:$D$782,СВЦЭМ!$A$39:$A$782,$A66,СВЦЭМ!$B$39:$B$782,K$47)+'СЕТ СН'!$F$14+СВЦЭМ!$D$10+'СЕТ СН'!$F$6-'СЕТ СН'!$F$26</f>
        <v>1368.8084134999999</v>
      </c>
      <c r="L66" s="36">
        <f>SUMIFS(СВЦЭМ!$D$39:$D$782,СВЦЭМ!$A$39:$A$782,$A66,СВЦЭМ!$B$39:$B$782,L$47)+'СЕТ СН'!$F$14+СВЦЭМ!$D$10+'СЕТ СН'!$F$6-'СЕТ СН'!$F$26</f>
        <v>1376.3754465699999</v>
      </c>
      <c r="M66" s="36">
        <f>SUMIFS(СВЦЭМ!$D$39:$D$782,СВЦЭМ!$A$39:$A$782,$A66,СВЦЭМ!$B$39:$B$782,M$47)+'СЕТ СН'!$F$14+СВЦЭМ!$D$10+'СЕТ СН'!$F$6-'СЕТ СН'!$F$26</f>
        <v>1384.1937056300001</v>
      </c>
      <c r="N66" s="36">
        <f>SUMIFS(СВЦЭМ!$D$39:$D$782,СВЦЭМ!$A$39:$A$782,$A66,СВЦЭМ!$B$39:$B$782,N$47)+'СЕТ СН'!$F$14+СВЦЭМ!$D$10+'СЕТ СН'!$F$6-'СЕТ СН'!$F$26</f>
        <v>1387.5915938000001</v>
      </c>
      <c r="O66" s="36">
        <f>SUMIFS(СВЦЭМ!$D$39:$D$782,СВЦЭМ!$A$39:$A$782,$A66,СВЦЭМ!$B$39:$B$782,O$47)+'СЕТ СН'!$F$14+СВЦЭМ!$D$10+'СЕТ СН'!$F$6-'СЕТ СН'!$F$26</f>
        <v>1427.2857539399999</v>
      </c>
      <c r="P66" s="36">
        <f>SUMIFS(СВЦЭМ!$D$39:$D$782,СВЦЭМ!$A$39:$A$782,$A66,СВЦЭМ!$B$39:$B$782,P$47)+'СЕТ СН'!$F$14+СВЦЭМ!$D$10+'СЕТ СН'!$F$6-'СЕТ СН'!$F$26</f>
        <v>1429.90058045</v>
      </c>
      <c r="Q66" s="36">
        <f>SUMIFS(СВЦЭМ!$D$39:$D$782,СВЦЭМ!$A$39:$A$782,$A66,СВЦЭМ!$B$39:$B$782,Q$47)+'СЕТ СН'!$F$14+СВЦЭМ!$D$10+'СЕТ СН'!$F$6-'СЕТ СН'!$F$26</f>
        <v>1422.96773749</v>
      </c>
      <c r="R66" s="36">
        <f>SUMIFS(СВЦЭМ!$D$39:$D$782,СВЦЭМ!$A$39:$A$782,$A66,СВЦЭМ!$B$39:$B$782,R$47)+'СЕТ СН'!$F$14+СВЦЭМ!$D$10+'СЕТ СН'!$F$6-'СЕТ СН'!$F$26</f>
        <v>1392.25106157</v>
      </c>
      <c r="S66" s="36">
        <f>SUMIFS(СВЦЭМ!$D$39:$D$782,СВЦЭМ!$A$39:$A$782,$A66,СВЦЭМ!$B$39:$B$782,S$47)+'СЕТ СН'!$F$14+СВЦЭМ!$D$10+'СЕТ СН'!$F$6-'СЕТ СН'!$F$26</f>
        <v>1367.54847746</v>
      </c>
      <c r="T66" s="36">
        <f>SUMIFS(СВЦЭМ!$D$39:$D$782,СВЦЭМ!$A$39:$A$782,$A66,СВЦЭМ!$B$39:$B$782,T$47)+'СЕТ СН'!$F$14+СВЦЭМ!$D$10+'СЕТ СН'!$F$6-'СЕТ СН'!$F$26</f>
        <v>1358.7602072899999</v>
      </c>
      <c r="U66" s="36">
        <f>SUMIFS(СВЦЭМ!$D$39:$D$782,СВЦЭМ!$A$39:$A$782,$A66,СВЦЭМ!$B$39:$B$782,U$47)+'СЕТ СН'!$F$14+СВЦЭМ!$D$10+'СЕТ СН'!$F$6-'СЕТ СН'!$F$26</f>
        <v>1364.92534765</v>
      </c>
      <c r="V66" s="36">
        <f>SUMIFS(СВЦЭМ!$D$39:$D$782,СВЦЭМ!$A$39:$A$782,$A66,СВЦЭМ!$B$39:$B$782,V$47)+'СЕТ СН'!$F$14+СВЦЭМ!$D$10+'СЕТ СН'!$F$6-'СЕТ СН'!$F$26</f>
        <v>1357.0365738</v>
      </c>
      <c r="W66" s="36">
        <f>SUMIFS(СВЦЭМ!$D$39:$D$782,СВЦЭМ!$A$39:$A$782,$A66,СВЦЭМ!$B$39:$B$782,W$47)+'СЕТ СН'!$F$14+СВЦЭМ!$D$10+'СЕТ СН'!$F$6-'СЕТ СН'!$F$26</f>
        <v>1370.03138375</v>
      </c>
      <c r="X66" s="36">
        <f>SUMIFS(СВЦЭМ!$D$39:$D$782,СВЦЭМ!$A$39:$A$782,$A66,СВЦЭМ!$B$39:$B$782,X$47)+'СЕТ СН'!$F$14+СВЦЭМ!$D$10+'СЕТ СН'!$F$6-'СЕТ СН'!$F$26</f>
        <v>1389.2316418099999</v>
      </c>
      <c r="Y66" s="36">
        <f>SUMIFS(СВЦЭМ!$D$39:$D$782,СВЦЭМ!$A$39:$A$782,$A66,СВЦЭМ!$B$39:$B$782,Y$47)+'СЕТ СН'!$F$14+СВЦЭМ!$D$10+'СЕТ СН'!$F$6-'СЕТ СН'!$F$26</f>
        <v>1399.64367062</v>
      </c>
    </row>
    <row r="67" spans="1:25" ht="15.75" x14ac:dyDescent="0.2">
      <c r="A67" s="35">
        <f t="shared" si="1"/>
        <v>44581</v>
      </c>
      <c r="B67" s="36">
        <f>SUMIFS(СВЦЭМ!$D$39:$D$782,СВЦЭМ!$A$39:$A$782,$A67,СВЦЭМ!$B$39:$B$782,B$47)+'СЕТ СН'!$F$14+СВЦЭМ!$D$10+'СЕТ СН'!$F$6-'СЕТ СН'!$F$26</f>
        <v>1433.02127131</v>
      </c>
      <c r="C67" s="36">
        <f>SUMIFS(СВЦЭМ!$D$39:$D$782,СВЦЭМ!$A$39:$A$782,$A67,СВЦЭМ!$B$39:$B$782,C$47)+'СЕТ СН'!$F$14+СВЦЭМ!$D$10+'СЕТ СН'!$F$6-'СЕТ СН'!$F$26</f>
        <v>1439.1369838800001</v>
      </c>
      <c r="D67" s="36">
        <f>SUMIFS(СВЦЭМ!$D$39:$D$782,СВЦЭМ!$A$39:$A$782,$A67,СВЦЭМ!$B$39:$B$782,D$47)+'СЕТ СН'!$F$14+СВЦЭМ!$D$10+'СЕТ СН'!$F$6-'СЕТ СН'!$F$26</f>
        <v>1488.9539775999999</v>
      </c>
      <c r="E67" s="36">
        <f>SUMIFS(СВЦЭМ!$D$39:$D$782,СВЦЭМ!$A$39:$A$782,$A67,СВЦЭМ!$B$39:$B$782,E$47)+'СЕТ СН'!$F$14+СВЦЭМ!$D$10+'СЕТ СН'!$F$6-'СЕТ СН'!$F$26</f>
        <v>1505.7024213300001</v>
      </c>
      <c r="F67" s="36">
        <f>SUMIFS(СВЦЭМ!$D$39:$D$782,СВЦЭМ!$A$39:$A$782,$A67,СВЦЭМ!$B$39:$B$782,F$47)+'СЕТ СН'!$F$14+СВЦЭМ!$D$10+'СЕТ СН'!$F$6-'СЕТ СН'!$F$26</f>
        <v>1496.4177716199999</v>
      </c>
      <c r="G67" s="36">
        <f>SUMIFS(СВЦЭМ!$D$39:$D$782,СВЦЭМ!$A$39:$A$782,$A67,СВЦЭМ!$B$39:$B$782,G$47)+'СЕТ СН'!$F$14+СВЦЭМ!$D$10+'СЕТ СН'!$F$6-'СЕТ СН'!$F$26</f>
        <v>1472.6933146700001</v>
      </c>
      <c r="H67" s="36">
        <f>SUMIFS(СВЦЭМ!$D$39:$D$782,СВЦЭМ!$A$39:$A$782,$A67,СВЦЭМ!$B$39:$B$782,H$47)+'СЕТ СН'!$F$14+СВЦЭМ!$D$10+'СЕТ СН'!$F$6-'СЕТ СН'!$F$26</f>
        <v>1414.00507436</v>
      </c>
      <c r="I67" s="36">
        <f>SUMIFS(СВЦЭМ!$D$39:$D$782,СВЦЭМ!$A$39:$A$782,$A67,СВЦЭМ!$B$39:$B$782,I$47)+'СЕТ СН'!$F$14+СВЦЭМ!$D$10+'СЕТ СН'!$F$6-'СЕТ СН'!$F$26</f>
        <v>1385.17920955</v>
      </c>
      <c r="J67" s="36">
        <f>SUMIFS(СВЦЭМ!$D$39:$D$782,СВЦЭМ!$A$39:$A$782,$A67,СВЦЭМ!$B$39:$B$782,J$47)+'СЕТ СН'!$F$14+СВЦЭМ!$D$10+'СЕТ СН'!$F$6-'СЕТ СН'!$F$26</f>
        <v>1370.8530442399999</v>
      </c>
      <c r="K67" s="36">
        <f>SUMIFS(СВЦЭМ!$D$39:$D$782,СВЦЭМ!$A$39:$A$782,$A67,СВЦЭМ!$B$39:$B$782,K$47)+'СЕТ СН'!$F$14+СВЦЭМ!$D$10+'СЕТ СН'!$F$6-'СЕТ СН'!$F$26</f>
        <v>1366.61232823</v>
      </c>
      <c r="L67" s="36">
        <f>SUMIFS(СВЦЭМ!$D$39:$D$782,СВЦЭМ!$A$39:$A$782,$A67,СВЦЭМ!$B$39:$B$782,L$47)+'СЕТ СН'!$F$14+СВЦЭМ!$D$10+'СЕТ СН'!$F$6-'СЕТ СН'!$F$26</f>
        <v>1367.7143347799999</v>
      </c>
      <c r="M67" s="36">
        <f>SUMIFS(СВЦЭМ!$D$39:$D$782,СВЦЭМ!$A$39:$A$782,$A67,СВЦЭМ!$B$39:$B$782,M$47)+'СЕТ СН'!$F$14+СВЦЭМ!$D$10+'СЕТ СН'!$F$6-'СЕТ СН'!$F$26</f>
        <v>1373.2004021800001</v>
      </c>
      <c r="N67" s="36">
        <f>SUMIFS(СВЦЭМ!$D$39:$D$782,СВЦЭМ!$A$39:$A$782,$A67,СВЦЭМ!$B$39:$B$782,N$47)+'СЕТ СН'!$F$14+СВЦЭМ!$D$10+'СЕТ СН'!$F$6-'СЕТ СН'!$F$26</f>
        <v>1402.57351492</v>
      </c>
      <c r="O67" s="36">
        <f>SUMIFS(СВЦЭМ!$D$39:$D$782,СВЦЭМ!$A$39:$A$782,$A67,СВЦЭМ!$B$39:$B$782,O$47)+'СЕТ СН'!$F$14+СВЦЭМ!$D$10+'СЕТ СН'!$F$6-'СЕТ СН'!$F$26</f>
        <v>1425.2025983399999</v>
      </c>
      <c r="P67" s="36">
        <f>SUMIFS(СВЦЭМ!$D$39:$D$782,СВЦЭМ!$A$39:$A$782,$A67,СВЦЭМ!$B$39:$B$782,P$47)+'СЕТ СН'!$F$14+СВЦЭМ!$D$10+'СЕТ СН'!$F$6-'СЕТ СН'!$F$26</f>
        <v>1422.9179888000001</v>
      </c>
      <c r="Q67" s="36">
        <f>SUMIFS(СВЦЭМ!$D$39:$D$782,СВЦЭМ!$A$39:$A$782,$A67,СВЦЭМ!$B$39:$B$782,Q$47)+'СЕТ СН'!$F$14+СВЦЭМ!$D$10+'СЕТ СН'!$F$6-'СЕТ СН'!$F$26</f>
        <v>1410.3616853999999</v>
      </c>
      <c r="R67" s="36">
        <f>SUMIFS(СВЦЭМ!$D$39:$D$782,СВЦЭМ!$A$39:$A$782,$A67,СВЦЭМ!$B$39:$B$782,R$47)+'СЕТ СН'!$F$14+СВЦЭМ!$D$10+'СЕТ СН'!$F$6-'СЕТ СН'!$F$26</f>
        <v>1381.4897915900001</v>
      </c>
      <c r="S67" s="36">
        <f>SUMIFS(СВЦЭМ!$D$39:$D$782,СВЦЭМ!$A$39:$A$782,$A67,СВЦЭМ!$B$39:$B$782,S$47)+'СЕТ СН'!$F$14+СВЦЭМ!$D$10+'СЕТ СН'!$F$6-'СЕТ СН'!$F$26</f>
        <v>1355.9058411599999</v>
      </c>
      <c r="T67" s="36">
        <f>SUMIFS(СВЦЭМ!$D$39:$D$782,СВЦЭМ!$A$39:$A$782,$A67,СВЦЭМ!$B$39:$B$782,T$47)+'СЕТ СН'!$F$14+СВЦЭМ!$D$10+'СЕТ СН'!$F$6-'СЕТ СН'!$F$26</f>
        <v>1348.6306035699999</v>
      </c>
      <c r="U67" s="36">
        <f>SUMIFS(СВЦЭМ!$D$39:$D$782,СВЦЭМ!$A$39:$A$782,$A67,СВЦЭМ!$B$39:$B$782,U$47)+'СЕТ СН'!$F$14+СВЦЭМ!$D$10+'СЕТ СН'!$F$6-'СЕТ СН'!$F$26</f>
        <v>1365.62928618</v>
      </c>
      <c r="V67" s="36">
        <f>SUMIFS(СВЦЭМ!$D$39:$D$782,СВЦЭМ!$A$39:$A$782,$A67,СВЦЭМ!$B$39:$B$782,V$47)+'СЕТ СН'!$F$14+СВЦЭМ!$D$10+'СЕТ СН'!$F$6-'СЕТ СН'!$F$26</f>
        <v>1375.2726678900001</v>
      </c>
      <c r="W67" s="36">
        <f>SUMIFS(СВЦЭМ!$D$39:$D$782,СВЦЭМ!$A$39:$A$782,$A67,СВЦЭМ!$B$39:$B$782,W$47)+'СЕТ СН'!$F$14+СВЦЭМ!$D$10+'СЕТ СН'!$F$6-'СЕТ СН'!$F$26</f>
        <v>1392.92052825</v>
      </c>
      <c r="X67" s="36">
        <f>SUMIFS(СВЦЭМ!$D$39:$D$782,СВЦЭМ!$A$39:$A$782,$A67,СВЦЭМ!$B$39:$B$782,X$47)+'СЕТ СН'!$F$14+СВЦЭМ!$D$10+'СЕТ СН'!$F$6-'СЕТ СН'!$F$26</f>
        <v>1420.4481121900001</v>
      </c>
      <c r="Y67" s="36">
        <f>SUMIFS(СВЦЭМ!$D$39:$D$782,СВЦЭМ!$A$39:$A$782,$A67,СВЦЭМ!$B$39:$B$782,Y$47)+'СЕТ СН'!$F$14+СВЦЭМ!$D$10+'СЕТ СН'!$F$6-'СЕТ СН'!$F$26</f>
        <v>1455.71756906</v>
      </c>
    </row>
    <row r="68" spans="1:25" ht="15.75" x14ac:dyDescent="0.2">
      <c r="A68" s="35">
        <f t="shared" si="1"/>
        <v>44582</v>
      </c>
      <c r="B68" s="36">
        <f>SUMIFS(СВЦЭМ!$D$39:$D$782,СВЦЭМ!$A$39:$A$782,$A68,СВЦЭМ!$B$39:$B$782,B$47)+'СЕТ СН'!$F$14+СВЦЭМ!$D$10+'СЕТ СН'!$F$6-'СЕТ СН'!$F$26</f>
        <v>1432.7246712000001</v>
      </c>
      <c r="C68" s="36">
        <f>SUMIFS(СВЦЭМ!$D$39:$D$782,СВЦЭМ!$A$39:$A$782,$A68,СВЦЭМ!$B$39:$B$782,C$47)+'СЕТ СН'!$F$14+СВЦЭМ!$D$10+'СЕТ СН'!$F$6-'СЕТ СН'!$F$26</f>
        <v>1429.72104388</v>
      </c>
      <c r="D68" s="36">
        <f>SUMIFS(СВЦЭМ!$D$39:$D$782,СВЦЭМ!$A$39:$A$782,$A68,СВЦЭМ!$B$39:$B$782,D$47)+'СЕТ СН'!$F$14+СВЦЭМ!$D$10+'СЕТ СН'!$F$6-'СЕТ СН'!$F$26</f>
        <v>1455.91426849</v>
      </c>
      <c r="E68" s="36">
        <f>SUMIFS(СВЦЭМ!$D$39:$D$782,СВЦЭМ!$A$39:$A$782,$A68,СВЦЭМ!$B$39:$B$782,E$47)+'СЕТ СН'!$F$14+СВЦЭМ!$D$10+'СЕТ СН'!$F$6-'СЕТ СН'!$F$26</f>
        <v>1452.9198772699999</v>
      </c>
      <c r="F68" s="36">
        <f>SUMIFS(СВЦЭМ!$D$39:$D$782,СВЦЭМ!$A$39:$A$782,$A68,СВЦЭМ!$B$39:$B$782,F$47)+'СЕТ СН'!$F$14+СВЦЭМ!$D$10+'СЕТ СН'!$F$6-'СЕТ СН'!$F$26</f>
        <v>1443.5590427</v>
      </c>
      <c r="G68" s="36">
        <f>SUMIFS(СВЦЭМ!$D$39:$D$782,СВЦЭМ!$A$39:$A$782,$A68,СВЦЭМ!$B$39:$B$782,G$47)+'СЕТ СН'!$F$14+СВЦЭМ!$D$10+'СЕТ СН'!$F$6-'СЕТ СН'!$F$26</f>
        <v>1433.3805093200001</v>
      </c>
      <c r="H68" s="36">
        <f>SUMIFS(СВЦЭМ!$D$39:$D$782,СВЦЭМ!$A$39:$A$782,$A68,СВЦЭМ!$B$39:$B$782,H$47)+'СЕТ СН'!$F$14+СВЦЭМ!$D$10+'СЕТ СН'!$F$6-'СЕТ СН'!$F$26</f>
        <v>1387.3958473499999</v>
      </c>
      <c r="I68" s="36">
        <f>SUMIFS(СВЦЭМ!$D$39:$D$782,СВЦЭМ!$A$39:$A$782,$A68,СВЦЭМ!$B$39:$B$782,I$47)+'СЕТ СН'!$F$14+СВЦЭМ!$D$10+'СЕТ СН'!$F$6-'СЕТ СН'!$F$26</f>
        <v>1395.6331932000001</v>
      </c>
      <c r="J68" s="36">
        <f>SUMIFS(СВЦЭМ!$D$39:$D$782,СВЦЭМ!$A$39:$A$782,$A68,СВЦЭМ!$B$39:$B$782,J$47)+'СЕТ СН'!$F$14+СВЦЭМ!$D$10+'СЕТ СН'!$F$6-'СЕТ СН'!$F$26</f>
        <v>1392.4604960900001</v>
      </c>
      <c r="K68" s="36">
        <f>SUMIFS(СВЦЭМ!$D$39:$D$782,СВЦЭМ!$A$39:$A$782,$A68,СВЦЭМ!$B$39:$B$782,K$47)+'СЕТ СН'!$F$14+СВЦЭМ!$D$10+'СЕТ СН'!$F$6-'СЕТ СН'!$F$26</f>
        <v>1358.5109087999999</v>
      </c>
      <c r="L68" s="36">
        <f>SUMIFS(СВЦЭМ!$D$39:$D$782,СВЦЭМ!$A$39:$A$782,$A68,СВЦЭМ!$B$39:$B$782,L$47)+'СЕТ СН'!$F$14+СВЦЭМ!$D$10+'СЕТ СН'!$F$6-'СЕТ СН'!$F$26</f>
        <v>1358.7818419099999</v>
      </c>
      <c r="M68" s="36">
        <f>SUMIFS(СВЦЭМ!$D$39:$D$782,СВЦЭМ!$A$39:$A$782,$A68,СВЦЭМ!$B$39:$B$782,M$47)+'СЕТ СН'!$F$14+СВЦЭМ!$D$10+'СЕТ СН'!$F$6-'СЕТ СН'!$F$26</f>
        <v>1385.85374716</v>
      </c>
      <c r="N68" s="36">
        <f>SUMIFS(СВЦЭМ!$D$39:$D$782,СВЦЭМ!$A$39:$A$782,$A68,СВЦЭМ!$B$39:$B$782,N$47)+'СЕТ СН'!$F$14+СВЦЭМ!$D$10+'СЕТ СН'!$F$6-'СЕТ СН'!$F$26</f>
        <v>1410.5417605</v>
      </c>
      <c r="O68" s="36">
        <f>SUMIFS(СВЦЭМ!$D$39:$D$782,СВЦЭМ!$A$39:$A$782,$A68,СВЦЭМ!$B$39:$B$782,O$47)+'СЕТ СН'!$F$14+СВЦЭМ!$D$10+'СЕТ СН'!$F$6-'СЕТ СН'!$F$26</f>
        <v>1450.16727231</v>
      </c>
      <c r="P68" s="36">
        <f>SUMIFS(СВЦЭМ!$D$39:$D$782,СВЦЭМ!$A$39:$A$782,$A68,СВЦЭМ!$B$39:$B$782,P$47)+'СЕТ СН'!$F$14+СВЦЭМ!$D$10+'СЕТ СН'!$F$6-'СЕТ СН'!$F$26</f>
        <v>1446.55550298</v>
      </c>
      <c r="Q68" s="36">
        <f>SUMIFS(СВЦЭМ!$D$39:$D$782,СВЦЭМ!$A$39:$A$782,$A68,СВЦЭМ!$B$39:$B$782,Q$47)+'СЕТ СН'!$F$14+СВЦЭМ!$D$10+'СЕТ СН'!$F$6-'СЕТ СН'!$F$26</f>
        <v>1439.8101179600001</v>
      </c>
      <c r="R68" s="36">
        <f>SUMIFS(СВЦЭМ!$D$39:$D$782,СВЦЭМ!$A$39:$A$782,$A68,СВЦЭМ!$B$39:$B$782,R$47)+'СЕТ СН'!$F$14+СВЦЭМ!$D$10+'СЕТ СН'!$F$6-'СЕТ СН'!$F$26</f>
        <v>1410.2536136000001</v>
      </c>
      <c r="S68" s="36">
        <f>SUMIFS(СВЦЭМ!$D$39:$D$782,СВЦЭМ!$A$39:$A$782,$A68,СВЦЭМ!$B$39:$B$782,S$47)+'СЕТ СН'!$F$14+СВЦЭМ!$D$10+'СЕТ СН'!$F$6-'СЕТ СН'!$F$26</f>
        <v>1368.7439748100001</v>
      </c>
      <c r="T68" s="36">
        <f>SUMIFS(СВЦЭМ!$D$39:$D$782,СВЦЭМ!$A$39:$A$782,$A68,СВЦЭМ!$B$39:$B$782,T$47)+'СЕТ СН'!$F$14+СВЦЭМ!$D$10+'СЕТ СН'!$F$6-'СЕТ СН'!$F$26</f>
        <v>1354.2955666600001</v>
      </c>
      <c r="U68" s="36">
        <f>SUMIFS(СВЦЭМ!$D$39:$D$782,СВЦЭМ!$A$39:$A$782,$A68,СВЦЭМ!$B$39:$B$782,U$47)+'СЕТ СН'!$F$14+СВЦЭМ!$D$10+'СЕТ СН'!$F$6-'СЕТ СН'!$F$26</f>
        <v>1366.1282835899999</v>
      </c>
      <c r="V68" s="36">
        <f>SUMIFS(СВЦЭМ!$D$39:$D$782,СВЦЭМ!$A$39:$A$782,$A68,СВЦЭМ!$B$39:$B$782,V$47)+'СЕТ СН'!$F$14+СВЦЭМ!$D$10+'СЕТ СН'!$F$6-'СЕТ СН'!$F$26</f>
        <v>1374.3536999600001</v>
      </c>
      <c r="W68" s="36">
        <f>SUMIFS(СВЦЭМ!$D$39:$D$782,СВЦЭМ!$A$39:$A$782,$A68,СВЦЭМ!$B$39:$B$782,W$47)+'СЕТ СН'!$F$14+СВЦЭМ!$D$10+'СЕТ СН'!$F$6-'СЕТ СН'!$F$26</f>
        <v>1395.9152566</v>
      </c>
      <c r="X68" s="36">
        <f>SUMIFS(СВЦЭМ!$D$39:$D$782,СВЦЭМ!$A$39:$A$782,$A68,СВЦЭМ!$B$39:$B$782,X$47)+'СЕТ СН'!$F$14+СВЦЭМ!$D$10+'СЕТ СН'!$F$6-'СЕТ СН'!$F$26</f>
        <v>1421.9495559100001</v>
      </c>
      <c r="Y68" s="36">
        <f>SUMIFS(СВЦЭМ!$D$39:$D$782,СВЦЭМ!$A$39:$A$782,$A68,СВЦЭМ!$B$39:$B$782,Y$47)+'СЕТ СН'!$F$14+СВЦЭМ!$D$10+'СЕТ СН'!$F$6-'СЕТ СН'!$F$26</f>
        <v>1463.0448447599999</v>
      </c>
    </row>
    <row r="69" spans="1:25" ht="15.75" x14ac:dyDescent="0.2">
      <c r="A69" s="35">
        <f t="shared" si="1"/>
        <v>44583</v>
      </c>
      <c r="B69" s="36">
        <f>SUMIFS(СВЦЭМ!$D$39:$D$782,СВЦЭМ!$A$39:$A$782,$A69,СВЦЭМ!$B$39:$B$782,B$47)+'СЕТ СН'!$F$14+СВЦЭМ!$D$10+'СЕТ СН'!$F$6-'СЕТ СН'!$F$26</f>
        <v>1487.5999889300001</v>
      </c>
      <c r="C69" s="36">
        <f>SUMIFS(СВЦЭМ!$D$39:$D$782,СВЦЭМ!$A$39:$A$782,$A69,СВЦЭМ!$B$39:$B$782,C$47)+'СЕТ СН'!$F$14+СВЦЭМ!$D$10+'СЕТ СН'!$F$6-'СЕТ СН'!$F$26</f>
        <v>1494.74472636</v>
      </c>
      <c r="D69" s="36">
        <f>SUMIFS(СВЦЭМ!$D$39:$D$782,СВЦЭМ!$A$39:$A$782,$A69,СВЦЭМ!$B$39:$B$782,D$47)+'СЕТ СН'!$F$14+СВЦЭМ!$D$10+'СЕТ СН'!$F$6-'СЕТ СН'!$F$26</f>
        <v>1525.41217557</v>
      </c>
      <c r="E69" s="36">
        <f>SUMIFS(СВЦЭМ!$D$39:$D$782,СВЦЭМ!$A$39:$A$782,$A69,СВЦЭМ!$B$39:$B$782,E$47)+'СЕТ СН'!$F$14+СВЦЭМ!$D$10+'СЕТ СН'!$F$6-'СЕТ СН'!$F$26</f>
        <v>1530.98348399</v>
      </c>
      <c r="F69" s="36">
        <f>SUMIFS(СВЦЭМ!$D$39:$D$782,СВЦЭМ!$A$39:$A$782,$A69,СВЦЭМ!$B$39:$B$782,F$47)+'СЕТ СН'!$F$14+СВЦЭМ!$D$10+'СЕТ СН'!$F$6-'СЕТ СН'!$F$26</f>
        <v>1525.2152091800001</v>
      </c>
      <c r="G69" s="36">
        <f>SUMIFS(СВЦЭМ!$D$39:$D$782,СВЦЭМ!$A$39:$A$782,$A69,СВЦЭМ!$B$39:$B$782,G$47)+'СЕТ СН'!$F$14+СВЦЭМ!$D$10+'СЕТ СН'!$F$6-'СЕТ СН'!$F$26</f>
        <v>1511.9990865899999</v>
      </c>
      <c r="H69" s="36">
        <f>SUMIFS(СВЦЭМ!$D$39:$D$782,СВЦЭМ!$A$39:$A$782,$A69,СВЦЭМ!$B$39:$B$782,H$47)+'СЕТ СН'!$F$14+СВЦЭМ!$D$10+'СЕТ СН'!$F$6-'СЕТ СН'!$F$26</f>
        <v>1445.81319495</v>
      </c>
      <c r="I69" s="36">
        <f>SUMIFS(СВЦЭМ!$D$39:$D$782,СВЦЭМ!$A$39:$A$782,$A69,СВЦЭМ!$B$39:$B$782,I$47)+'СЕТ СН'!$F$14+СВЦЭМ!$D$10+'СЕТ СН'!$F$6-'СЕТ СН'!$F$26</f>
        <v>1421.06962731</v>
      </c>
      <c r="J69" s="36">
        <f>SUMIFS(СВЦЭМ!$D$39:$D$782,СВЦЭМ!$A$39:$A$782,$A69,СВЦЭМ!$B$39:$B$782,J$47)+'СЕТ СН'!$F$14+СВЦЭМ!$D$10+'СЕТ СН'!$F$6-'СЕТ СН'!$F$26</f>
        <v>1374.79897123</v>
      </c>
      <c r="K69" s="36">
        <f>SUMIFS(СВЦЭМ!$D$39:$D$782,СВЦЭМ!$A$39:$A$782,$A69,СВЦЭМ!$B$39:$B$782,K$47)+'СЕТ СН'!$F$14+СВЦЭМ!$D$10+'СЕТ СН'!$F$6-'СЕТ СН'!$F$26</f>
        <v>1357.00687352</v>
      </c>
      <c r="L69" s="36">
        <f>SUMIFS(СВЦЭМ!$D$39:$D$782,СВЦЭМ!$A$39:$A$782,$A69,СВЦЭМ!$B$39:$B$782,L$47)+'СЕТ СН'!$F$14+СВЦЭМ!$D$10+'СЕТ СН'!$F$6-'СЕТ СН'!$F$26</f>
        <v>1362.4621451800001</v>
      </c>
      <c r="M69" s="36">
        <f>SUMIFS(СВЦЭМ!$D$39:$D$782,СВЦЭМ!$A$39:$A$782,$A69,СВЦЭМ!$B$39:$B$782,M$47)+'СЕТ СН'!$F$14+СВЦЭМ!$D$10+'СЕТ СН'!$F$6-'СЕТ СН'!$F$26</f>
        <v>1366.4562596200001</v>
      </c>
      <c r="N69" s="36">
        <f>SUMIFS(СВЦЭМ!$D$39:$D$782,СВЦЭМ!$A$39:$A$782,$A69,СВЦЭМ!$B$39:$B$782,N$47)+'СЕТ СН'!$F$14+СВЦЭМ!$D$10+'СЕТ СН'!$F$6-'СЕТ СН'!$F$26</f>
        <v>1385.82943735</v>
      </c>
      <c r="O69" s="36">
        <f>SUMIFS(СВЦЭМ!$D$39:$D$782,СВЦЭМ!$A$39:$A$782,$A69,СВЦЭМ!$B$39:$B$782,O$47)+'СЕТ СН'!$F$14+СВЦЭМ!$D$10+'СЕТ СН'!$F$6-'СЕТ СН'!$F$26</f>
        <v>1437.30460561</v>
      </c>
      <c r="P69" s="36">
        <f>SUMIFS(СВЦЭМ!$D$39:$D$782,СВЦЭМ!$A$39:$A$782,$A69,СВЦЭМ!$B$39:$B$782,P$47)+'СЕТ СН'!$F$14+СВЦЭМ!$D$10+'СЕТ СН'!$F$6-'СЕТ СН'!$F$26</f>
        <v>1446.3835945599999</v>
      </c>
      <c r="Q69" s="36">
        <f>SUMIFS(СВЦЭМ!$D$39:$D$782,СВЦЭМ!$A$39:$A$782,$A69,СВЦЭМ!$B$39:$B$782,Q$47)+'СЕТ СН'!$F$14+СВЦЭМ!$D$10+'СЕТ СН'!$F$6-'СЕТ СН'!$F$26</f>
        <v>1441.4325953600001</v>
      </c>
      <c r="R69" s="36">
        <f>SUMIFS(СВЦЭМ!$D$39:$D$782,СВЦЭМ!$A$39:$A$782,$A69,СВЦЭМ!$B$39:$B$782,R$47)+'СЕТ СН'!$F$14+СВЦЭМ!$D$10+'СЕТ СН'!$F$6-'СЕТ СН'!$F$26</f>
        <v>1410.07153283</v>
      </c>
      <c r="S69" s="36">
        <f>SUMIFS(СВЦЭМ!$D$39:$D$782,СВЦЭМ!$A$39:$A$782,$A69,СВЦЭМ!$B$39:$B$782,S$47)+'СЕТ СН'!$F$14+СВЦЭМ!$D$10+'СЕТ СН'!$F$6-'СЕТ СН'!$F$26</f>
        <v>1359.83619658</v>
      </c>
      <c r="T69" s="36">
        <f>SUMIFS(СВЦЭМ!$D$39:$D$782,СВЦЭМ!$A$39:$A$782,$A69,СВЦЭМ!$B$39:$B$782,T$47)+'СЕТ СН'!$F$14+СВЦЭМ!$D$10+'СЕТ СН'!$F$6-'СЕТ СН'!$F$26</f>
        <v>1355.3636449099999</v>
      </c>
      <c r="U69" s="36">
        <f>SUMIFS(СВЦЭМ!$D$39:$D$782,СВЦЭМ!$A$39:$A$782,$A69,СВЦЭМ!$B$39:$B$782,U$47)+'СЕТ СН'!$F$14+СВЦЭМ!$D$10+'СЕТ СН'!$F$6-'СЕТ СН'!$F$26</f>
        <v>1370.1712845300001</v>
      </c>
      <c r="V69" s="36">
        <f>SUMIFS(СВЦЭМ!$D$39:$D$782,СВЦЭМ!$A$39:$A$782,$A69,СВЦЭМ!$B$39:$B$782,V$47)+'СЕТ СН'!$F$14+СВЦЭМ!$D$10+'СЕТ СН'!$F$6-'СЕТ СН'!$F$26</f>
        <v>1378.5978789999999</v>
      </c>
      <c r="W69" s="36">
        <f>SUMIFS(СВЦЭМ!$D$39:$D$782,СВЦЭМ!$A$39:$A$782,$A69,СВЦЭМ!$B$39:$B$782,W$47)+'СЕТ СН'!$F$14+СВЦЭМ!$D$10+'СЕТ СН'!$F$6-'СЕТ СН'!$F$26</f>
        <v>1390.1016612599999</v>
      </c>
      <c r="X69" s="36">
        <f>SUMIFS(СВЦЭМ!$D$39:$D$782,СВЦЭМ!$A$39:$A$782,$A69,СВЦЭМ!$B$39:$B$782,X$47)+'СЕТ СН'!$F$14+СВЦЭМ!$D$10+'СЕТ СН'!$F$6-'СЕТ СН'!$F$26</f>
        <v>1426.6545503299999</v>
      </c>
      <c r="Y69" s="36">
        <f>SUMIFS(СВЦЭМ!$D$39:$D$782,СВЦЭМ!$A$39:$A$782,$A69,СВЦЭМ!$B$39:$B$782,Y$47)+'СЕТ СН'!$F$14+СВЦЭМ!$D$10+'СЕТ СН'!$F$6-'СЕТ СН'!$F$26</f>
        <v>1460.1185291300001</v>
      </c>
    </row>
    <row r="70" spans="1:25" ht="15.75" x14ac:dyDescent="0.2">
      <c r="A70" s="35">
        <f t="shared" si="1"/>
        <v>44584</v>
      </c>
      <c r="B70" s="36">
        <f>SUMIFS(СВЦЭМ!$D$39:$D$782,СВЦЭМ!$A$39:$A$782,$A70,СВЦЭМ!$B$39:$B$782,B$47)+'СЕТ СН'!$F$14+СВЦЭМ!$D$10+'СЕТ СН'!$F$6-'СЕТ СН'!$F$26</f>
        <v>1501.1018527799999</v>
      </c>
      <c r="C70" s="36">
        <f>SUMIFS(СВЦЭМ!$D$39:$D$782,СВЦЭМ!$A$39:$A$782,$A70,СВЦЭМ!$B$39:$B$782,C$47)+'СЕТ СН'!$F$14+СВЦЭМ!$D$10+'СЕТ СН'!$F$6-'СЕТ СН'!$F$26</f>
        <v>1522.4708988</v>
      </c>
      <c r="D70" s="36">
        <f>SUMIFS(СВЦЭМ!$D$39:$D$782,СВЦЭМ!$A$39:$A$782,$A70,СВЦЭМ!$B$39:$B$782,D$47)+'СЕТ СН'!$F$14+СВЦЭМ!$D$10+'СЕТ СН'!$F$6-'СЕТ СН'!$F$26</f>
        <v>1534.0121092300001</v>
      </c>
      <c r="E70" s="36">
        <f>SUMIFS(СВЦЭМ!$D$39:$D$782,СВЦЭМ!$A$39:$A$782,$A70,СВЦЭМ!$B$39:$B$782,E$47)+'СЕТ СН'!$F$14+СВЦЭМ!$D$10+'СЕТ СН'!$F$6-'СЕТ СН'!$F$26</f>
        <v>1532.82309151</v>
      </c>
      <c r="F70" s="36">
        <f>SUMIFS(СВЦЭМ!$D$39:$D$782,СВЦЭМ!$A$39:$A$782,$A70,СВЦЭМ!$B$39:$B$782,F$47)+'СЕТ СН'!$F$14+СВЦЭМ!$D$10+'СЕТ СН'!$F$6-'СЕТ СН'!$F$26</f>
        <v>1546.0663659899999</v>
      </c>
      <c r="G70" s="36">
        <f>SUMIFS(СВЦЭМ!$D$39:$D$782,СВЦЭМ!$A$39:$A$782,$A70,СВЦЭМ!$B$39:$B$782,G$47)+'СЕТ СН'!$F$14+СВЦЭМ!$D$10+'СЕТ СН'!$F$6-'СЕТ СН'!$F$26</f>
        <v>1531.97649531</v>
      </c>
      <c r="H70" s="36">
        <f>SUMIFS(СВЦЭМ!$D$39:$D$782,СВЦЭМ!$A$39:$A$782,$A70,СВЦЭМ!$B$39:$B$782,H$47)+'СЕТ СН'!$F$14+СВЦЭМ!$D$10+'СЕТ СН'!$F$6-'СЕТ СН'!$F$26</f>
        <v>1490.15928551</v>
      </c>
      <c r="I70" s="36">
        <f>SUMIFS(СВЦЭМ!$D$39:$D$782,СВЦЭМ!$A$39:$A$782,$A70,СВЦЭМ!$B$39:$B$782,I$47)+'СЕТ СН'!$F$14+СВЦЭМ!$D$10+'СЕТ СН'!$F$6-'СЕТ СН'!$F$26</f>
        <v>1476.48421282</v>
      </c>
      <c r="J70" s="36">
        <f>SUMIFS(СВЦЭМ!$D$39:$D$782,СВЦЭМ!$A$39:$A$782,$A70,СВЦЭМ!$B$39:$B$782,J$47)+'СЕТ СН'!$F$14+СВЦЭМ!$D$10+'СЕТ СН'!$F$6-'СЕТ СН'!$F$26</f>
        <v>1410.24842175</v>
      </c>
      <c r="K70" s="36">
        <f>SUMIFS(СВЦЭМ!$D$39:$D$782,СВЦЭМ!$A$39:$A$782,$A70,СВЦЭМ!$B$39:$B$782,K$47)+'СЕТ СН'!$F$14+СВЦЭМ!$D$10+'СЕТ СН'!$F$6-'СЕТ СН'!$F$26</f>
        <v>1392.3747734599999</v>
      </c>
      <c r="L70" s="36">
        <f>SUMIFS(СВЦЭМ!$D$39:$D$782,СВЦЭМ!$A$39:$A$782,$A70,СВЦЭМ!$B$39:$B$782,L$47)+'СЕТ СН'!$F$14+СВЦЭМ!$D$10+'СЕТ СН'!$F$6-'СЕТ СН'!$F$26</f>
        <v>1406.1170354799999</v>
      </c>
      <c r="M70" s="36">
        <f>SUMIFS(СВЦЭМ!$D$39:$D$782,СВЦЭМ!$A$39:$A$782,$A70,СВЦЭМ!$B$39:$B$782,M$47)+'СЕТ СН'!$F$14+СВЦЭМ!$D$10+'СЕТ СН'!$F$6-'СЕТ СН'!$F$26</f>
        <v>1399.84986809</v>
      </c>
      <c r="N70" s="36">
        <f>SUMIFS(СВЦЭМ!$D$39:$D$782,СВЦЭМ!$A$39:$A$782,$A70,СВЦЭМ!$B$39:$B$782,N$47)+'СЕТ СН'!$F$14+СВЦЭМ!$D$10+'СЕТ СН'!$F$6-'СЕТ СН'!$F$26</f>
        <v>1442.5037712799999</v>
      </c>
      <c r="O70" s="36">
        <f>SUMIFS(СВЦЭМ!$D$39:$D$782,СВЦЭМ!$A$39:$A$782,$A70,СВЦЭМ!$B$39:$B$782,O$47)+'СЕТ СН'!$F$14+СВЦЭМ!$D$10+'СЕТ СН'!$F$6-'СЕТ СН'!$F$26</f>
        <v>1485.4024073999999</v>
      </c>
      <c r="P70" s="36">
        <f>SUMIFS(СВЦЭМ!$D$39:$D$782,СВЦЭМ!$A$39:$A$782,$A70,СВЦЭМ!$B$39:$B$782,P$47)+'СЕТ СН'!$F$14+СВЦЭМ!$D$10+'СЕТ СН'!$F$6-'СЕТ СН'!$F$26</f>
        <v>1482.0174007000001</v>
      </c>
      <c r="Q70" s="36">
        <f>SUMIFS(СВЦЭМ!$D$39:$D$782,СВЦЭМ!$A$39:$A$782,$A70,СВЦЭМ!$B$39:$B$782,Q$47)+'СЕТ СН'!$F$14+СВЦЭМ!$D$10+'СЕТ СН'!$F$6-'СЕТ СН'!$F$26</f>
        <v>1488.6729302199999</v>
      </c>
      <c r="R70" s="36">
        <f>SUMIFS(СВЦЭМ!$D$39:$D$782,СВЦЭМ!$A$39:$A$782,$A70,СВЦЭМ!$B$39:$B$782,R$47)+'СЕТ СН'!$F$14+СВЦЭМ!$D$10+'СЕТ СН'!$F$6-'СЕТ СН'!$F$26</f>
        <v>1469.99111337</v>
      </c>
      <c r="S70" s="36">
        <f>SUMIFS(СВЦЭМ!$D$39:$D$782,СВЦЭМ!$A$39:$A$782,$A70,СВЦЭМ!$B$39:$B$782,S$47)+'СЕТ СН'!$F$14+СВЦЭМ!$D$10+'СЕТ СН'!$F$6-'СЕТ СН'!$F$26</f>
        <v>1403.07277503</v>
      </c>
      <c r="T70" s="36">
        <f>SUMIFS(СВЦЭМ!$D$39:$D$782,СВЦЭМ!$A$39:$A$782,$A70,СВЦЭМ!$B$39:$B$782,T$47)+'СЕТ СН'!$F$14+СВЦЭМ!$D$10+'СЕТ СН'!$F$6-'СЕТ СН'!$F$26</f>
        <v>1384.72040545</v>
      </c>
      <c r="U70" s="36">
        <f>SUMIFS(СВЦЭМ!$D$39:$D$782,СВЦЭМ!$A$39:$A$782,$A70,СВЦЭМ!$B$39:$B$782,U$47)+'СЕТ СН'!$F$14+СВЦЭМ!$D$10+'СЕТ СН'!$F$6-'СЕТ СН'!$F$26</f>
        <v>1407.1421842300001</v>
      </c>
      <c r="V70" s="36">
        <f>SUMIFS(СВЦЭМ!$D$39:$D$782,СВЦЭМ!$A$39:$A$782,$A70,СВЦЭМ!$B$39:$B$782,V$47)+'СЕТ СН'!$F$14+СВЦЭМ!$D$10+'СЕТ СН'!$F$6-'СЕТ СН'!$F$26</f>
        <v>1434.6965497399999</v>
      </c>
      <c r="W70" s="36">
        <f>SUMIFS(СВЦЭМ!$D$39:$D$782,СВЦЭМ!$A$39:$A$782,$A70,СВЦЭМ!$B$39:$B$782,W$47)+'СЕТ СН'!$F$14+СВЦЭМ!$D$10+'СЕТ СН'!$F$6-'СЕТ СН'!$F$26</f>
        <v>1441.6771001</v>
      </c>
      <c r="X70" s="36">
        <f>SUMIFS(СВЦЭМ!$D$39:$D$782,СВЦЭМ!$A$39:$A$782,$A70,СВЦЭМ!$B$39:$B$782,X$47)+'СЕТ СН'!$F$14+СВЦЭМ!$D$10+'СЕТ СН'!$F$6-'СЕТ СН'!$F$26</f>
        <v>1480.22567471</v>
      </c>
      <c r="Y70" s="36">
        <f>SUMIFS(СВЦЭМ!$D$39:$D$782,СВЦЭМ!$A$39:$A$782,$A70,СВЦЭМ!$B$39:$B$782,Y$47)+'СЕТ СН'!$F$14+СВЦЭМ!$D$10+'СЕТ СН'!$F$6-'СЕТ СН'!$F$26</f>
        <v>1508.1366045100001</v>
      </c>
    </row>
    <row r="71" spans="1:25" ht="15.75" x14ac:dyDescent="0.2">
      <c r="A71" s="35">
        <f t="shared" si="1"/>
        <v>44585</v>
      </c>
      <c r="B71" s="36">
        <f>SUMIFS(СВЦЭМ!$D$39:$D$782,СВЦЭМ!$A$39:$A$782,$A71,СВЦЭМ!$B$39:$B$782,B$47)+'СЕТ СН'!$F$14+СВЦЭМ!$D$10+'СЕТ СН'!$F$6-'СЕТ СН'!$F$26</f>
        <v>1546.1180459499999</v>
      </c>
      <c r="C71" s="36">
        <f>SUMIFS(СВЦЭМ!$D$39:$D$782,СВЦЭМ!$A$39:$A$782,$A71,СВЦЭМ!$B$39:$B$782,C$47)+'СЕТ СН'!$F$14+СВЦЭМ!$D$10+'СЕТ СН'!$F$6-'СЕТ СН'!$F$26</f>
        <v>1530.90866777</v>
      </c>
      <c r="D71" s="36">
        <f>SUMIFS(СВЦЭМ!$D$39:$D$782,СВЦЭМ!$A$39:$A$782,$A71,СВЦЭМ!$B$39:$B$782,D$47)+'СЕТ СН'!$F$14+СВЦЭМ!$D$10+'СЕТ СН'!$F$6-'СЕТ СН'!$F$26</f>
        <v>1528.1533529400001</v>
      </c>
      <c r="E71" s="36">
        <f>SUMIFS(СВЦЭМ!$D$39:$D$782,СВЦЭМ!$A$39:$A$782,$A71,СВЦЭМ!$B$39:$B$782,E$47)+'СЕТ СН'!$F$14+СВЦЭМ!$D$10+'СЕТ СН'!$F$6-'СЕТ СН'!$F$26</f>
        <v>1527.71011776</v>
      </c>
      <c r="F71" s="36">
        <f>SUMIFS(СВЦЭМ!$D$39:$D$782,СВЦЭМ!$A$39:$A$782,$A71,СВЦЭМ!$B$39:$B$782,F$47)+'СЕТ СН'!$F$14+СВЦЭМ!$D$10+'СЕТ СН'!$F$6-'СЕТ СН'!$F$26</f>
        <v>1520.24399853</v>
      </c>
      <c r="G71" s="36">
        <f>SUMIFS(СВЦЭМ!$D$39:$D$782,СВЦЭМ!$A$39:$A$782,$A71,СВЦЭМ!$B$39:$B$782,G$47)+'СЕТ СН'!$F$14+СВЦЭМ!$D$10+'СЕТ СН'!$F$6-'СЕТ СН'!$F$26</f>
        <v>1481.5049143700001</v>
      </c>
      <c r="H71" s="36">
        <f>SUMIFS(СВЦЭМ!$D$39:$D$782,СВЦЭМ!$A$39:$A$782,$A71,СВЦЭМ!$B$39:$B$782,H$47)+'СЕТ СН'!$F$14+СВЦЭМ!$D$10+'СЕТ СН'!$F$6-'СЕТ СН'!$F$26</f>
        <v>1414.85803633</v>
      </c>
      <c r="I71" s="36">
        <f>SUMIFS(СВЦЭМ!$D$39:$D$782,СВЦЭМ!$A$39:$A$782,$A71,СВЦЭМ!$B$39:$B$782,I$47)+'СЕТ СН'!$F$14+СВЦЭМ!$D$10+'СЕТ СН'!$F$6-'СЕТ СН'!$F$26</f>
        <v>1411.3750432300001</v>
      </c>
      <c r="J71" s="36">
        <f>SUMIFS(СВЦЭМ!$D$39:$D$782,СВЦЭМ!$A$39:$A$782,$A71,СВЦЭМ!$B$39:$B$782,J$47)+'СЕТ СН'!$F$14+СВЦЭМ!$D$10+'СЕТ СН'!$F$6-'СЕТ СН'!$F$26</f>
        <v>1400.9814459300001</v>
      </c>
      <c r="K71" s="36">
        <f>SUMIFS(СВЦЭМ!$D$39:$D$782,СВЦЭМ!$A$39:$A$782,$A71,СВЦЭМ!$B$39:$B$782,K$47)+'СЕТ СН'!$F$14+СВЦЭМ!$D$10+'СЕТ СН'!$F$6-'СЕТ СН'!$F$26</f>
        <v>1409.1302491500001</v>
      </c>
      <c r="L71" s="36">
        <f>SUMIFS(СВЦЭМ!$D$39:$D$782,СВЦЭМ!$A$39:$A$782,$A71,СВЦЭМ!$B$39:$B$782,L$47)+'СЕТ СН'!$F$14+СВЦЭМ!$D$10+'СЕТ СН'!$F$6-'СЕТ СН'!$F$26</f>
        <v>1423.0736542899999</v>
      </c>
      <c r="M71" s="36">
        <f>SUMIFS(СВЦЭМ!$D$39:$D$782,СВЦЭМ!$A$39:$A$782,$A71,СВЦЭМ!$B$39:$B$782,M$47)+'СЕТ СН'!$F$14+СВЦЭМ!$D$10+'СЕТ СН'!$F$6-'СЕТ СН'!$F$26</f>
        <v>1434.4436604299999</v>
      </c>
      <c r="N71" s="36">
        <f>SUMIFS(СВЦЭМ!$D$39:$D$782,СВЦЭМ!$A$39:$A$782,$A71,СВЦЭМ!$B$39:$B$782,N$47)+'СЕТ СН'!$F$14+СВЦЭМ!$D$10+'СЕТ СН'!$F$6-'СЕТ СН'!$F$26</f>
        <v>1451.38890096</v>
      </c>
      <c r="O71" s="36">
        <f>SUMIFS(СВЦЭМ!$D$39:$D$782,СВЦЭМ!$A$39:$A$782,$A71,СВЦЭМ!$B$39:$B$782,O$47)+'СЕТ СН'!$F$14+СВЦЭМ!$D$10+'СЕТ СН'!$F$6-'СЕТ СН'!$F$26</f>
        <v>1494.0298235600001</v>
      </c>
      <c r="P71" s="36">
        <f>SUMIFS(СВЦЭМ!$D$39:$D$782,СВЦЭМ!$A$39:$A$782,$A71,СВЦЭМ!$B$39:$B$782,P$47)+'СЕТ СН'!$F$14+СВЦЭМ!$D$10+'СЕТ СН'!$F$6-'СЕТ СН'!$F$26</f>
        <v>1497.6765124399999</v>
      </c>
      <c r="Q71" s="36">
        <f>SUMIFS(СВЦЭМ!$D$39:$D$782,СВЦЭМ!$A$39:$A$782,$A71,СВЦЭМ!$B$39:$B$782,Q$47)+'СЕТ СН'!$F$14+СВЦЭМ!$D$10+'СЕТ СН'!$F$6-'СЕТ СН'!$F$26</f>
        <v>1504.2643128899999</v>
      </c>
      <c r="R71" s="36">
        <f>SUMIFS(СВЦЭМ!$D$39:$D$782,СВЦЭМ!$A$39:$A$782,$A71,СВЦЭМ!$B$39:$B$782,R$47)+'СЕТ СН'!$F$14+СВЦЭМ!$D$10+'СЕТ СН'!$F$6-'СЕТ СН'!$F$26</f>
        <v>1460.8098078600001</v>
      </c>
      <c r="S71" s="36">
        <f>SUMIFS(СВЦЭМ!$D$39:$D$782,СВЦЭМ!$A$39:$A$782,$A71,СВЦЭМ!$B$39:$B$782,S$47)+'СЕТ СН'!$F$14+СВЦЭМ!$D$10+'СЕТ СН'!$F$6-'СЕТ СН'!$F$26</f>
        <v>1410.0407251700001</v>
      </c>
      <c r="T71" s="36">
        <f>SUMIFS(СВЦЭМ!$D$39:$D$782,СВЦЭМ!$A$39:$A$782,$A71,СВЦЭМ!$B$39:$B$782,T$47)+'СЕТ СН'!$F$14+СВЦЭМ!$D$10+'СЕТ СН'!$F$6-'СЕТ СН'!$F$26</f>
        <v>1405.54105912</v>
      </c>
      <c r="U71" s="36">
        <f>SUMIFS(СВЦЭМ!$D$39:$D$782,СВЦЭМ!$A$39:$A$782,$A71,СВЦЭМ!$B$39:$B$782,U$47)+'СЕТ СН'!$F$14+СВЦЭМ!$D$10+'СЕТ СН'!$F$6-'СЕТ СН'!$F$26</f>
        <v>1414.9521979000001</v>
      </c>
      <c r="V71" s="36">
        <f>SUMIFS(СВЦЭМ!$D$39:$D$782,СВЦЭМ!$A$39:$A$782,$A71,СВЦЭМ!$B$39:$B$782,V$47)+'СЕТ СН'!$F$14+СВЦЭМ!$D$10+'СЕТ СН'!$F$6-'СЕТ СН'!$F$26</f>
        <v>1433.20802114</v>
      </c>
      <c r="W71" s="36">
        <f>SUMIFS(СВЦЭМ!$D$39:$D$782,СВЦЭМ!$A$39:$A$782,$A71,СВЦЭМ!$B$39:$B$782,W$47)+'СЕТ СН'!$F$14+СВЦЭМ!$D$10+'СЕТ СН'!$F$6-'СЕТ СН'!$F$26</f>
        <v>1444.4328412</v>
      </c>
      <c r="X71" s="36">
        <f>SUMIFS(СВЦЭМ!$D$39:$D$782,СВЦЭМ!$A$39:$A$782,$A71,СВЦЭМ!$B$39:$B$782,X$47)+'СЕТ СН'!$F$14+СВЦЭМ!$D$10+'СЕТ СН'!$F$6-'СЕТ СН'!$F$26</f>
        <v>1470.7371098900001</v>
      </c>
      <c r="Y71" s="36">
        <f>SUMIFS(СВЦЭМ!$D$39:$D$782,СВЦЭМ!$A$39:$A$782,$A71,СВЦЭМ!$B$39:$B$782,Y$47)+'СЕТ СН'!$F$14+СВЦЭМ!$D$10+'СЕТ СН'!$F$6-'СЕТ СН'!$F$26</f>
        <v>1496.0274775</v>
      </c>
    </row>
    <row r="72" spans="1:25" ht="15.75" x14ac:dyDescent="0.2">
      <c r="A72" s="35">
        <f t="shared" si="1"/>
        <v>44586</v>
      </c>
      <c r="B72" s="36">
        <f>SUMIFS(СВЦЭМ!$D$39:$D$782,СВЦЭМ!$A$39:$A$782,$A72,СВЦЭМ!$B$39:$B$782,B$47)+'СЕТ СН'!$F$14+СВЦЭМ!$D$10+'СЕТ СН'!$F$6-'СЕТ СН'!$F$26</f>
        <v>1484.4281290900001</v>
      </c>
      <c r="C72" s="36">
        <f>SUMIFS(СВЦЭМ!$D$39:$D$782,СВЦЭМ!$A$39:$A$782,$A72,СВЦЭМ!$B$39:$B$782,C$47)+'СЕТ СН'!$F$14+СВЦЭМ!$D$10+'СЕТ СН'!$F$6-'СЕТ СН'!$F$26</f>
        <v>1518.84352354</v>
      </c>
      <c r="D72" s="36">
        <f>SUMIFS(СВЦЭМ!$D$39:$D$782,СВЦЭМ!$A$39:$A$782,$A72,СВЦЭМ!$B$39:$B$782,D$47)+'СЕТ СН'!$F$14+СВЦЭМ!$D$10+'СЕТ СН'!$F$6-'СЕТ СН'!$F$26</f>
        <v>1547.4885822399999</v>
      </c>
      <c r="E72" s="36">
        <f>SUMIFS(СВЦЭМ!$D$39:$D$782,СВЦЭМ!$A$39:$A$782,$A72,СВЦЭМ!$B$39:$B$782,E$47)+'СЕТ СН'!$F$14+СВЦЭМ!$D$10+'СЕТ СН'!$F$6-'СЕТ СН'!$F$26</f>
        <v>1546.1458639</v>
      </c>
      <c r="F72" s="36">
        <f>SUMIFS(СВЦЭМ!$D$39:$D$782,СВЦЭМ!$A$39:$A$782,$A72,СВЦЭМ!$B$39:$B$782,F$47)+'СЕТ СН'!$F$14+СВЦЭМ!$D$10+'СЕТ СН'!$F$6-'СЕТ СН'!$F$26</f>
        <v>1536.8100101499999</v>
      </c>
      <c r="G72" s="36">
        <f>SUMIFS(СВЦЭМ!$D$39:$D$782,СВЦЭМ!$A$39:$A$782,$A72,СВЦЭМ!$B$39:$B$782,G$47)+'СЕТ СН'!$F$14+СВЦЭМ!$D$10+'СЕТ СН'!$F$6-'СЕТ СН'!$F$26</f>
        <v>1492.3043381299999</v>
      </c>
      <c r="H72" s="36">
        <f>SUMIFS(СВЦЭМ!$D$39:$D$782,СВЦЭМ!$A$39:$A$782,$A72,СВЦЭМ!$B$39:$B$782,H$47)+'СЕТ СН'!$F$14+СВЦЭМ!$D$10+'СЕТ СН'!$F$6-'СЕТ СН'!$F$26</f>
        <v>1409.48762803</v>
      </c>
      <c r="I72" s="36">
        <f>SUMIFS(СВЦЭМ!$D$39:$D$782,СВЦЭМ!$A$39:$A$782,$A72,СВЦЭМ!$B$39:$B$782,I$47)+'СЕТ СН'!$F$14+СВЦЭМ!$D$10+'СЕТ СН'!$F$6-'СЕТ СН'!$F$26</f>
        <v>1390.5453907599999</v>
      </c>
      <c r="J72" s="36">
        <f>SUMIFS(СВЦЭМ!$D$39:$D$782,СВЦЭМ!$A$39:$A$782,$A72,СВЦЭМ!$B$39:$B$782,J$47)+'СЕТ СН'!$F$14+СВЦЭМ!$D$10+'СЕТ СН'!$F$6-'СЕТ СН'!$F$26</f>
        <v>1370.68020563</v>
      </c>
      <c r="K72" s="36">
        <f>SUMIFS(СВЦЭМ!$D$39:$D$782,СВЦЭМ!$A$39:$A$782,$A72,СВЦЭМ!$B$39:$B$782,K$47)+'СЕТ СН'!$F$14+СВЦЭМ!$D$10+'СЕТ СН'!$F$6-'СЕТ СН'!$F$26</f>
        <v>1369.7499491399999</v>
      </c>
      <c r="L72" s="36">
        <f>SUMIFS(СВЦЭМ!$D$39:$D$782,СВЦЭМ!$A$39:$A$782,$A72,СВЦЭМ!$B$39:$B$782,L$47)+'СЕТ СН'!$F$14+СВЦЭМ!$D$10+'СЕТ СН'!$F$6-'СЕТ СН'!$F$26</f>
        <v>1375.5193024299999</v>
      </c>
      <c r="M72" s="36">
        <f>SUMIFS(СВЦЭМ!$D$39:$D$782,СВЦЭМ!$A$39:$A$782,$A72,СВЦЭМ!$B$39:$B$782,M$47)+'СЕТ СН'!$F$14+СВЦЭМ!$D$10+'СЕТ СН'!$F$6-'СЕТ СН'!$F$26</f>
        <v>1393.8266301000001</v>
      </c>
      <c r="N72" s="36">
        <f>SUMIFS(СВЦЭМ!$D$39:$D$782,СВЦЭМ!$A$39:$A$782,$A72,СВЦЭМ!$B$39:$B$782,N$47)+'СЕТ СН'!$F$14+СВЦЭМ!$D$10+'СЕТ СН'!$F$6-'СЕТ СН'!$F$26</f>
        <v>1417.3647193900001</v>
      </c>
      <c r="O72" s="36">
        <f>SUMIFS(СВЦЭМ!$D$39:$D$782,СВЦЭМ!$A$39:$A$782,$A72,СВЦЭМ!$B$39:$B$782,O$47)+'СЕТ СН'!$F$14+СВЦЭМ!$D$10+'СЕТ СН'!$F$6-'СЕТ СН'!$F$26</f>
        <v>1461.2286635099999</v>
      </c>
      <c r="P72" s="36">
        <f>SUMIFS(СВЦЭМ!$D$39:$D$782,СВЦЭМ!$A$39:$A$782,$A72,СВЦЭМ!$B$39:$B$782,P$47)+'СЕТ СН'!$F$14+СВЦЭМ!$D$10+'СЕТ СН'!$F$6-'СЕТ СН'!$F$26</f>
        <v>1465.2676996299999</v>
      </c>
      <c r="Q72" s="36">
        <f>SUMIFS(СВЦЭМ!$D$39:$D$782,СВЦЭМ!$A$39:$A$782,$A72,СВЦЭМ!$B$39:$B$782,Q$47)+'СЕТ СН'!$F$14+СВЦЭМ!$D$10+'СЕТ СН'!$F$6-'СЕТ СН'!$F$26</f>
        <v>1459.6724189199999</v>
      </c>
      <c r="R72" s="36">
        <f>SUMIFS(СВЦЭМ!$D$39:$D$782,СВЦЭМ!$A$39:$A$782,$A72,СВЦЭМ!$B$39:$B$782,R$47)+'СЕТ СН'!$F$14+СВЦЭМ!$D$10+'СЕТ СН'!$F$6-'СЕТ СН'!$F$26</f>
        <v>1418.99154722</v>
      </c>
      <c r="S72" s="36">
        <f>SUMIFS(СВЦЭМ!$D$39:$D$782,СВЦЭМ!$A$39:$A$782,$A72,СВЦЭМ!$B$39:$B$782,S$47)+'СЕТ СН'!$F$14+СВЦЭМ!$D$10+'СЕТ СН'!$F$6-'СЕТ СН'!$F$26</f>
        <v>1370.8031000200001</v>
      </c>
      <c r="T72" s="36">
        <f>SUMIFS(СВЦЭМ!$D$39:$D$782,СВЦЭМ!$A$39:$A$782,$A72,СВЦЭМ!$B$39:$B$782,T$47)+'СЕТ СН'!$F$14+СВЦЭМ!$D$10+'СЕТ СН'!$F$6-'СЕТ СН'!$F$26</f>
        <v>1368.5616052400001</v>
      </c>
      <c r="U72" s="36">
        <f>SUMIFS(СВЦЭМ!$D$39:$D$782,СВЦЭМ!$A$39:$A$782,$A72,СВЦЭМ!$B$39:$B$782,U$47)+'СЕТ СН'!$F$14+СВЦЭМ!$D$10+'СЕТ СН'!$F$6-'СЕТ СН'!$F$26</f>
        <v>1385.2518766000001</v>
      </c>
      <c r="V72" s="36">
        <f>SUMIFS(СВЦЭМ!$D$39:$D$782,СВЦЭМ!$A$39:$A$782,$A72,СВЦЭМ!$B$39:$B$782,V$47)+'СЕТ СН'!$F$14+СВЦЭМ!$D$10+'СЕТ СН'!$F$6-'СЕТ СН'!$F$26</f>
        <v>1403.6735127300001</v>
      </c>
      <c r="W72" s="36">
        <f>SUMIFS(СВЦЭМ!$D$39:$D$782,СВЦЭМ!$A$39:$A$782,$A72,СВЦЭМ!$B$39:$B$782,W$47)+'СЕТ СН'!$F$14+СВЦЭМ!$D$10+'СЕТ СН'!$F$6-'СЕТ СН'!$F$26</f>
        <v>1419.7542139899999</v>
      </c>
      <c r="X72" s="36">
        <f>SUMIFS(СВЦЭМ!$D$39:$D$782,СВЦЭМ!$A$39:$A$782,$A72,СВЦЭМ!$B$39:$B$782,X$47)+'СЕТ СН'!$F$14+СВЦЭМ!$D$10+'СЕТ СН'!$F$6-'СЕТ СН'!$F$26</f>
        <v>1442.54770089</v>
      </c>
      <c r="Y72" s="36">
        <f>SUMIFS(СВЦЭМ!$D$39:$D$782,СВЦЭМ!$A$39:$A$782,$A72,СВЦЭМ!$B$39:$B$782,Y$47)+'СЕТ СН'!$F$14+СВЦЭМ!$D$10+'СЕТ СН'!$F$6-'СЕТ СН'!$F$26</f>
        <v>1482.8278015599999</v>
      </c>
    </row>
    <row r="73" spans="1:25" ht="15.75" x14ac:dyDescent="0.2">
      <c r="A73" s="35">
        <f t="shared" si="1"/>
        <v>44587</v>
      </c>
      <c r="B73" s="36">
        <f>SUMIFS(СВЦЭМ!$D$39:$D$782,СВЦЭМ!$A$39:$A$782,$A73,СВЦЭМ!$B$39:$B$782,B$47)+'СЕТ СН'!$F$14+СВЦЭМ!$D$10+'СЕТ СН'!$F$6-'СЕТ СН'!$F$26</f>
        <v>1431.56394497</v>
      </c>
      <c r="C73" s="36">
        <f>SUMIFS(СВЦЭМ!$D$39:$D$782,СВЦЭМ!$A$39:$A$782,$A73,СВЦЭМ!$B$39:$B$782,C$47)+'СЕТ СН'!$F$14+СВЦЭМ!$D$10+'СЕТ СН'!$F$6-'СЕТ СН'!$F$26</f>
        <v>1490.10677975</v>
      </c>
      <c r="D73" s="36">
        <f>SUMIFS(СВЦЭМ!$D$39:$D$782,СВЦЭМ!$A$39:$A$782,$A73,СВЦЭМ!$B$39:$B$782,D$47)+'СЕТ СН'!$F$14+СВЦЭМ!$D$10+'СЕТ СН'!$F$6-'СЕТ СН'!$F$26</f>
        <v>1521.9679095199999</v>
      </c>
      <c r="E73" s="36">
        <f>SUMIFS(СВЦЭМ!$D$39:$D$782,СВЦЭМ!$A$39:$A$782,$A73,СВЦЭМ!$B$39:$B$782,E$47)+'СЕТ СН'!$F$14+СВЦЭМ!$D$10+'СЕТ СН'!$F$6-'СЕТ СН'!$F$26</f>
        <v>1526.5486771000001</v>
      </c>
      <c r="F73" s="36">
        <f>SUMIFS(СВЦЭМ!$D$39:$D$782,СВЦЭМ!$A$39:$A$782,$A73,СВЦЭМ!$B$39:$B$782,F$47)+'СЕТ СН'!$F$14+СВЦЭМ!$D$10+'СЕТ СН'!$F$6-'СЕТ СН'!$F$26</f>
        <v>1513.88468109</v>
      </c>
      <c r="G73" s="36">
        <f>SUMIFS(СВЦЭМ!$D$39:$D$782,СВЦЭМ!$A$39:$A$782,$A73,СВЦЭМ!$B$39:$B$782,G$47)+'СЕТ СН'!$F$14+СВЦЭМ!$D$10+'СЕТ СН'!$F$6-'СЕТ СН'!$F$26</f>
        <v>1473.6705747000001</v>
      </c>
      <c r="H73" s="36">
        <f>SUMIFS(СВЦЭМ!$D$39:$D$782,СВЦЭМ!$A$39:$A$782,$A73,СВЦЭМ!$B$39:$B$782,H$47)+'СЕТ СН'!$F$14+СВЦЭМ!$D$10+'СЕТ СН'!$F$6-'СЕТ СН'!$F$26</f>
        <v>1418.25681983</v>
      </c>
      <c r="I73" s="36">
        <f>SUMIFS(СВЦЭМ!$D$39:$D$782,СВЦЭМ!$A$39:$A$782,$A73,СВЦЭМ!$B$39:$B$782,I$47)+'СЕТ СН'!$F$14+СВЦЭМ!$D$10+'СЕТ СН'!$F$6-'СЕТ СН'!$F$26</f>
        <v>1412.18354219</v>
      </c>
      <c r="J73" s="36">
        <f>SUMIFS(СВЦЭМ!$D$39:$D$782,СВЦЭМ!$A$39:$A$782,$A73,СВЦЭМ!$B$39:$B$782,J$47)+'СЕТ СН'!$F$14+СВЦЭМ!$D$10+'СЕТ СН'!$F$6-'СЕТ СН'!$F$26</f>
        <v>1405.19065168</v>
      </c>
      <c r="K73" s="36">
        <f>SUMIFS(СВЦЭМ!$D$39:$D$782,СВЦЭМ!$A$39:$A$782,$A73,СВЦЭМ!$B$39:$B$782,K$47)+'СЕТ СН'!$F$14+СВЦЭМ!$D$10+'СЕТ СН'!$F$6-'СЕТ СН'!$F$26</f>
        <v>1392.23569595</v>
      </c>
      <c r="L73" s="36">
        <f>SUMIFS(СВЦЭМ!$D$39:$D$782,СВЦЭМ!$A$39:$A$782,$A73,СВЦЭМ!$B$39:$B$782,L$47)+'СЕТ СН'!$F$14+СВЦЭМ!$D$10+'СЕТ СН'!$F$6-'СЕТ СН'!$F$26</f>
        <v>1397.7017828600001</v>
      </c>
      <c r="M73" s="36">
        <f>SUMIFS(СВЦЭМ!$D$39:$D$782,СВЦЭМ!$A$39:$A$782,$A73,СВЦЭМ!$B$39:$B$782,M$47)+'СЕТ СН'!$F$14+СВЦЭМ!$D$10+'СЕТ СН'!$F$6-'СЕТ СН'!$F$26</f>
        <v>1404.1260265200001</v>
      </c>
      <c r="N73" s="36">
        <f>SUMIFS(СВЦЭМ!$D$39:$D$782,СВЦЭМ!$A$39:$A$782,$A73,СВЦЭМ!$B$39:$B$782,N$47)+'СЕТ СН'!$F$14+СВЦЭМ!$D$10+'СЕТ СН'!$F$6-'СЕТ СН'!$F$26</f>
        <v>1427.5737174200001</v>
      </c>
      <c r="O73" s="36">
        <f>SUMIFS(СВЦЭМ!$D$39:$D$782,СВЦЭМ!$A$39:$A$782,$A73,СВЦЭМ!$B$39:$B$782,O$47)+'СЕТ СН'!$F$14+СВЦЭМ!$D$10+'СЕТ СН'!$F$6-'СЕТ СН'!$F$26</f>
        <v>1463.2188569899999</v>
      </c>
      <c r="P73" s="36">
        <f>SUMIFS(СВЦЭМ!$D$39:$D$782,СВЦЭМ!$A$39:$A$782,$A73,СВЦЭМ!$B$39:$B$782,P$47)+'СЕТ СН'!$F$14+СВЦЭМ!$D$10+'СЕТ СН'!$F$6-'СЕТ СН'!$F$26</f>
        <v>1466.7141938699999</v>
      </c>
      <c r="Q73" s="36">
        <f>SUMIFS(СВЦЭМ!$D$39:$D$782,СВЦЭМ!$A$39:$A$782,$A73,СВЦЭМ!$B$39:$B$782,Q$47)+'СЕТ СН'!$F$14+СВЦЭМ!$D$10+'СЕТ СН'!$F$6-'СЕТ СН'!$F$26</f>
        <v>1473.0834821400001</v>
      </c>
      <c r="R73" s="36">
        <f>SUMIFS(СВЦЭМ!$D$39:$D$782,СВЦЭМ!$A$39:$A$782,$A73,СВЦЭМ!$B$39:$B$782,R$47)+'СЕТ СН'!$F$14+СВЦЭМ!$D$10+'СЕТ СН'!$F$6-'СЕТ СН'!$F$26</f>
        <v>1432.6084268100001</v>
      </c>
      <c r="S73" s="36">
        <f>SUMIFS(СВЦЭМ!$D$39:$D$782,СВЦЭМ!$A$39:$A$782,$A73,СВЦЭМ!$B$39:$B$782,S$47)+'СЕТ СН'!$F$14+СВЦЭМ!$D$10+'СЕТ СН'!$F$6-'СЕТ СН'!$F$26</f>
        <v>1404.52075638</v>
      </c>
      <c r="T73" s="36">
        <f>SUMIFS(СВЦЭМ!$D$39:$D$782,СВЦЭМ!$A$39:$A$782,$A73,СВЦЭМ!$B$39:$B$782,T$47)+'СЕТ СН'!$F$14+СВЦЭМ!$D$10+'СЕТ СН'!$F$6-'СЕТ СН'!$F$26</f>
        <v>1409.19700825</v>
      </c>
      <c r="U73" s="36">
        <f>SUMIFS(СВЦЭМ!$D$39:$D$782,СВЦЭМ!$A$39:$A$782,$A73,СВЦЭМ!$B$39:$B$782,U$47)+'СЕТ СН'!$F$14+СВЦЭМ!$D$10+'СЕТ СН'!$F$6-'СЕТ СН'!$F$26</f>
        <v>1404.8075598600001</v>
      </c>
      <c r="V73" s="36">
        <f>SUMIFS(СВЦЭМ!$D$39:$D$782,СВЦЭМ!$A$39:$A$782,$A73,СВЦЭМ!$B$39:$B$782,V$47)+'СЕТ СН'!$F$14+СВЦЭМ!$D$10+'СЕТ СН'!$F$6-'СЕТ СН'!$F$26</f>
        <v>1421.63839482</v>
      </c>
      <c r="W73" s="36">
        <f>SUMIFS(СВЦЭМ!$D$39:$D$782,СВЦЭМ!$A$39:$A$782,$A73,СВЦЭМ!$B$39:$B$782,W$47)+'СЕТ СН'!$F$14+СВЦЭМ!$D$10+'СЕТ СН'!$F$6-'СЕТ СН'!$F$26</f>
        <v>1454.6768731100001</v>
      </c>
      <c r="X73" s="36">
        <f>SUMIFS(СВЦЭМ!$D$39:$D$782,СВЦЭМ!$A$39:$A$782,$A73,СВЦЭМ!$B$39:$B$782,X$47)+'СЕТ СН'!$F$14+СВЦЭМ!$D$10+'СЕТ СН'!$F$6-'СЕТ СН'!$F$26</f>
        <v>1479.0268810600001</v>
      </c>
      <c r="Y73" s="36">
        <f>SUMIFS(СВЦЭМ!$D$39:$D$782,СВЦЭМ!$A$39:$A$782,$A73,СВЦЭМ!$B$39:$B$782,Y$47)+'СЕТ СН'!$F$14+СВЦЭМ!$D$10+'СЕТ СН'!$F$6-'СЕТ СН'!$F$26</f>
        <v>1487.1722367299999</v>
      </c>
    </row>
    <row r="74" spans="1:25" ht="15.75" x14ac:dyDescent="0.2">
      <c r="A74" s="35">
        <f t="shared" si="1"/>
        <v>44588</v>
      </c>
      <c r="B74" s="36">
        <f>SUMIFS(СВЦЭМ!$D$39:$D$782,СВЦЭМ!$A$39:$A$782,$A74,СВЦЭМ!$B$39:$B$782,B$47)+'СЕТ СН'!$F$14+СВЦЭМ!$D$10+'СЕТ СН'!$F$6-'СЕТ СН'!$F$26</f>
        <v>1509.17388835</v>
      </c>
      <c r="C74" s="36">
        <f>SUMIFS(СВЦЭМ!$D$39:$D$782,СВЦЭМ!$A$39:$A$782,$A74,СВЦЭМ!$B$39:$B$782,C$47)+'СЕТ СН'!$F$14+СВЦЭМ!$D$10+'СЕТ СН'!$F$6-'СЕТ СН'!$F$26</f>
        <v>1532.5824845100001</v>
      </c>
      <c r="D74" s="36">
        <f>SUMIFS(СВЦЭМ!$D$39:$D$782,СВЦЭМ!$A$39:$A$782,$A74,СВЦЭМ!$B$39:$B$782,D$47)+'СЕТ СН'!$F$14+СВЦЭМ!$D$10+'СЕТ СН'!$F$6-'СЕТ СН'!$F$26</f>
        <v>1548.4673196199999</v>
      </c>
      <c r="E74" s="36">
        <f>SUMIFS(СВЦЭМ!$D$39:$D$782,СВЦЭМ!$A$39:$A$782,$A74,СВЦЭМ!$B$39:$B$782,E$47)+'СЕТ СН'!$F$14+СВЦЭМ!$D$10+'СЕТ СН'!$F$6-'СЕТ СН'!$F$26</f>
        <v>1553.00883247</v>
      </c>
      <c r="F74" s="36">
        <f>SUMIFS(СВЦЭМ!$D$39:$D$782,СВЦЭМ!$A$39:$A$782,$A74,СВЦЭМ!$B$39:$B$782,F$47)+'СЕТ СН'!$F$14+СВЦЭМ!$D$10+'СЕТ СН'!$F$6-'СЕТ СН'!$F$26</f>
        <v>1534.51370845</v>
      </c>
      <c r="G74" s="36">
        <f>SUMIFS(СВЦЭМ!$D$39:$D$782,СВЦЭМ!$A$39:$A$782,$A74,СВЦЭМ!$B$39:$B$782,G$47)+'СЕТ СН'!$F$14+СВЦЭМ!$D$10+'СЕТ СН'!$F$6-'СЕТ СН'!$F$26</f>
        <v>1497.3480162599999</v>
      </c>
      <c r="H74" s="36">
        <f>SUMIFS(СВЦЭМ!$D$39:$D$782,СВЦЭМ!$A$39:$A$782,$A74,СВЦЭМ!$B$39:$B$782,H$47)+'СЕТ СН'!$F$14+СВЦЭМ!$D$10+'СЕТ СН'!$F$6-'СЕТ СН'!$F$26</f>
        <v>1432.91687219</v>
      </c>
      <c r="I74" s="36">
        <f>SUMIFS(СВЦЭМ!$D$39:$D$782,СВЦЭМ!$A$39:$A$782,$A74,СВЦЭМ!$B$39:$B$782,I$47)+'СЕТ СН'!$F$14+СВЦЭМ!$D$10+'СЕТ СН'!$F$6-'СЕТ СН'!$F$26</f>
        <v>1409.3664404799999</v>
      </c>
      <c r="J74" s="36">
        <f>SUMIFS(СВЦЭМ!$D$39:$D$782,СВЦЭМ!$A$39:$A$782,$A74,СВЦЭМ!$B$39:$B$782,J$47)+'СЕТ СН'!$F$14+СВЦЭМ!$D$10+'СЕТ СН'!$F$6-'СЕТ СН'!$F$26</f>
        <v>1394.45069025</v>
      </c>
      <c r="K74" s="36">
        <f>SUMIFS(СВЦЭМ!$D$39:$D$782,СВЦЭМ!$A$39:$A$782,$A74,СВЦЭМ!$B$39:$B$782,K$47)+'СЕТ СН'!$F$14+СВЦЭМ!$D$10+'СЕТ СН'!$F$6-'СЕТ СН'!$F$26</f>
        <v>1401.14336718</v>
      </c>
      <c r="L74" s="36">
        <f>SUMIFS(СВЦЭМ!$D$39:$D$782,СВЦЭМ!$A$39:$A$782,$A74,СВЦЭМ!$B$39:$B$782,L$47)+'СЕТ СН'!$F$14+СВЦЭМ!$D$10+'СЕТ СН'!$F$6-'СЕТ СН'!$F$26</f>
        <v>1428.4958599399999</v>
      </c>
      <c r="M74" s="36">
        <f>SUMIFS(СВЦЭМ!$D$39:$D$782,СВЦЭМ!$A$39:$A$782,$A74,СВЦЭМ!$B$39:$B$782,M$47)+'СЕТ СН'!$F$14+СВЦЭМ!$D$10+'СЕТ СН'!$F$6-'СЕТ СН'!$F$26</f>
        <v>1436.99167195</v>
      </c>
      <c r="N74" s="36">
        <f>SUMIFS(СВЦЭМ!$D$39:$D$782,СВЦЭМ!$A$39:$A$782,$A74,СВЦЭМ!$B$39:$B$782,N$47)+'СЕТ СН'!$F$14+СВЦЭМ!$D$10+'СЕТ СН'!$F$6-'СЕТ СН'!$F$26</f>
        <v>1452.7046967799999</v>
      </c>
      <c r="O74" s="36">
        <f>SUMIFS(СВЦЭМ!$D$39:$D$782,СВЦЭМ!$A$39:$A$782,$A74,СВЦЭМ!$B$39:$B$782,O$47)+'СЕТ СН'!$F$14+СВЦЭМ!$D$10+'СЕТ СН'!$F$6-'СЕТ СН'!$F$26</f>
        <v>1509.9628376400001</v>
      </c>
      <c r="P74" s="36">
        <f>SUMIFS(СВЦЭМ!$D$39:$D$782,СВЦЭМ!$A$39:$A$782,$A74,СВЦЭМ!$B$39:$B$782,P$47)+'СЕТ СН'!$F$14+СВЦЭМ!$D$10+'СЕТ СН'!$F$6-'СЕТ СН'!$F$26</f>
        <v>1520.52281378</v>
      </c>
      <c r="Q74" s="36">
        <f>SUMIFS(СВЦЭМ!$D$39:$D$782,СВЦЭМ!$A$39:$A$782,$A74,СВЦЭМ!$B$39:$B$782,Q$47)+'СЕТ СН'!$F$14+СВЦЭМ!$D$10+'СЕТ СН'!$F$6-'СЕТ СН'!$F$26</f>
        <v>1528.3181467300001</v>
      </c>
      <c r="R74" s="36">
        <f>SUMIFS(СВЦЭМ!$D$39:$D$782,СВЦЭМ!$A$39:$A$782,$A74,СВЦЭМ!$B$39:$B$782,R$47)+'СЕТ СН'!$F$14+СВЦЭМ!$D$10+'СЕТ СН'!$F$6-'СЕТ СН'!$F$26</f>
        <v>1501.4048697200001</v>
      </c>
      <c r="S74" s="36">
        <f>SUMIFS(СВЦЭМ!$D$39:$D$782,СВЦЭМ!$A$39:$A$782,$A74,СВЦЭМ!$B$39:$B$782,S$47)+'СЕТ СН'!$F$14+СВЦЭМ!$D$10+'СЕТ СН'!$F$6-'СЕТ СН'!$F$26</f>
        <v>1460.70639609</v>
      </c>
      <c r="T74" s="36">
        <f>SUMIFS(СВЦЭМ!$D$39:$D$782,СВЦЭМ!$A$39:$A$782,$A74,СВЦЭМ!$B$39:$B$782,T$47)+'СЕТ СН'!$F$14+СВЦЭМ!$D$10+'СЕТ СН'!$F$6-'СЕТ СН'!$F$26</f>
        <v>1430.9251450500001</v>
      </c>
      <c r="U74" s="36">
        <f>SUMIFS(СВЦЭМ!$D$39:$D$782,СВЦЭМ!$A$39:$A$782,$A74,СВЦЭМ!$B$39:$B$782,U$47)+'СЕТ СН'!$F$14+СВЦЭМ!$D$10+'СЕТ СН'!$F$6-'СЕТ СН'!$F$26</f>
        <v>1431.8089120699999</v>
      </c>
      <c r="V74" s="36">
        <f>SUMIFS(СВЦЭМ!$D$39:$D$782,СВЦЭМ!$A$39:$A$782,$A74,СВЦЭМ!$B$39:$B$782,V$47)+'СЕТ СН'!$F$14+СВЦЭМ!$D$10+'СЕТ СН'!$F$6-'СЕТ СН'!$F$26</f>
        <v>1423.33455908</v>
      </c>
      <c r="W74" s="36">
        <f>SUMIFS(СВЦЭМ!$D$39:$D$782,СВЦЭМ!$A$39:$A$782,$A74,СВЦЭМ!$B$39:$B$782,W$47)+'СЕТ СН'!$F$14+СВЦЭМ!$D$10+'СЕТ СН'!$F$6-'СЕТ СН'!$F$26</f>
        <v>1430.6710347000001</v>
      </c>
      <c r="X74" s="36">
        <f>SUMIFS(СВЦЭМ!$D$39:$D$782,СВЦЭМ!$A$39:$A$782,$A74,СВЦЭМ!$B$39:$B$782,X$47)+'СЕТ СН'!$F$14+СВЦЭМ!$D$10+'СЕТ СН'!$F$6-'СЕТ СН'!$F$26</f>
        <v>1458.2279526899999</v>
      </c>
      <c r="Y74" s="36">
        <f>SUMIFS(СВЦЭМ!$D$39:$D$782,СВЦЭМ!$A$39:$A$782,$A74,СВЦЭМ!$B$39:$B$782,Y$47)+'СЕТ СН'!$F$14+СВЦЭМ!$D$10+'СЕТ СН'!$F$6-'СЕТ СН'!$F$26</f>
        <v>1490.94710936</v>
      </c>
    </row>
    <row r="75" spans="1:25" ht="15.75" x14ac:dyDescent="0.2">
      <c r="A75" s="35">
        <f t="shared" si="1"/>
        <v>44589</v>
      </c>
      <c r="B75" s="36">
        <f>SUMIFS(СВЦЭМ!$D$39:$D$782,СВЦЭМ!$A$39:$A$782,$A75,СВЦЭМ!$B$39:$B$782,B$47)+'СЕТ СН'!$F$14+СВЦЭМ!$D$10+'СЕТ СН'!$F$6-'СЕТ СН'!$F$26</f>
        <v>1500.31621681</v>
      </c>
      <c r="C75" s="36">
        <f>SUMIFS(СВЦЭМ!$D$39:$D$782,СВЦЭМ!$A$39:$A$782,$A75,СВЦЭМ!$B$39:$B$782,C$47)+'СЕТ СН'!$F$14+СВЦЭМ!$D$10+'СЕТ СН'!$F$6-'СЕТ СН'!$F$26</f>
        <v>1524.0922634999999</v>
      </c>
      <c r="D75" s="36">
        <f>SUMIFS(СВЦЭМ!$D$39:$D$782,СВЦЭМ!$A$39:$A$782,$A75,СВЦЭМ!$B$39:$B$782,D$47)+'СЕТ СН'!$F$14+СВЦЭМ!$D$10+'СЕТ СН'!$F$6-'СЕТ СН'!$F$26</f>
        <v>1556.9772716100001</v>
      </c>
      <c r="E75" s="36">
        <f>SUMIFS(СВЦЭМ!$D$39:$D$782,СВЦЭМ!$A$39:$A$782,$A75,СВЦЭМ!$B$39:$B$782,E$47)+'СЕТ СН'!$F$14+СВЦЭМ!$D$10+'СЕТ СН'!$F$6-'СЕТ СН'!$F$26</f>
        <v>1551.7573756500001</v>
      </c>
      <c r="F75" s="36">
        <f>SUMIFS(СВЦЭМ!$D$39:$D$782,СВЦЭМ!$A$39:$A$782,$A75,СВЦЭМ!$B$39:$B$782,F$47)+'СЕТ СН'!$F$14+СВЦЭМ!$D$10+'СЕТ СН'!$F$6-'СЕТ СН'!$F$26</f>
        <v>1522.4706693800001</v>
      </c>
      <c r="G75" s="36">
        <f>SUMIFS(СВЦЭМ!$D$39:$D$782,СВЦЭМ!$A$39:$A$782,$A75,СВЦЭМ!$B$39:$B$782,G$47)+'СЕТ СН'!$F$14+СВЦЭМ!$D$10+'СЕТ СН'!$F$6-'СЕТ СН'!$F$26</f>
        <v>1495.5874925800001</v>
      </c>
      <c r="H75" s="36">
        <f>SUMIFS(СВЦЭМ!$D$39:$D$782,СВЦЭМ!$A$39:$A$782,$A75,СВЦЭМ!$B$39:$B$782,H$47)+'СЕТ СН'!$F$14+СВЦЭМ!$D$10+'СЕТ СН'!$F$6-'СЕТ СН'!$F$26</f>
        <v>1446.82455441</v>
      </c>
      <c r="I75" s="36">
        <f>SUMIFS(СВЦЭМ!$D$39:$D$782,СВЦЭМ!$A$39:$A$782,$A75,СВЦЭМ!$B$39:$B$782,I$47)+'СЕТ СН'!$F$14+СВЦЭМ!$D$10+'СЕТ СН'!$F$6-'СЕТ СН'!$F$26</f>
        <v>1415.53337913</v>
      </c>
      <c r="J75" s="36">
        <f>SUMIFS(СВЦЭМ!$D$39:$D$782,СВЦЭМ!$A$39:$A$782,$A75,СВЦЭМ!$B$39:$B$782,J$47)+'СЕТ СН'!$F$14+СВЦЭМ!$D$10+'СЕТ СН'!$F$6-'СЕТ СН'!$F$26</f>
        <v>1410.9759560699999</v>
      </c>
      <c r="K75" s="36">
        <f>SUMIFS(СВЦЭМ!$D$39:$D$782,СВЦЭМ!$A$39:$A$782,$A75,СВЦЭМ!$B$39:$B$782,K$47)+'СЕТ СН'!$F$14+СВЦЭМ!$D$10+'СЕТ СН'!$F$6-'СЕТ СН'!$F$26</f>
        <v>1365.5761873500001</v>
      </c>
      <c r="L75" s="36">
        <f>SUMIFS(СВЦЭМ!$D$39:$D$782,СВЦЭМ!$A$39:$A$782,$A75,СВЦЭМ!$B$39:$B$782,L$47)+'СЕТ СН'!$F$14+СВЦЭМ!$D$10+'СЕТ СН'!$F$6-'СЕТ СН'!$F$26</f>
        <v>1377.30416681</v>
      </c>
      <c r="M75" s="36">
        <f>SUMIFS(СВЦЭМ!$D$39:$D$782,СВЦЭМ!$A$39:$A$782,$A75,СВЦЭМ!$B$39:$B$782,M$47)+'СЕТ СН'!$F$14+СВЦЭМ!$D$10+'СЕТ СН'!$F$6-'СЕТ СН'!$F$26</f>
        <v>1389.3604369499999</v>
      </c>
      <c r="N75" s="36">
        <f>SUMIFS(СВЦЭМ!$D$39:$D$782,СВЦЭМ!$A$39:$A$782,$A75,СВЦЭМ!$B$39:$B$782,N$47)+'СЕТ СН'!$F$14+СВЦЭМ!$D$10+'СЕТ СН'!$F$6-'СЕТ СН'!$F$26</f>
        <v>1421.9525894200001</v>
      </c>
      <c r="O75" s="36">
        <f>SUMIFS(СВЦЭМ!$D$39:$D$782,СВЦЭМ!$A$39:$A$782,$A75,СВЦЭМ!$B$39:$B$782,O$47)+'СЕТ СН'!$F$14+СВЦЭМ!$D$10+'СЕТ СН'!$F$6-'СЕТ СН'!$F$26</f>
        <v>1463.32594468</v>
      </c>
      <c r="P75" s="36">
        <f>SUMIFS(СВЦЭМ!$D$39:$D$782,СВЦЭМ!$A$39:$A$782,$A75,СВЦЭМ!$B$39:$B$782,P$47)+'СЕТ СН'!$F$14+СВЦЭМ!$D$10+'СЕТ СН'!$F$6-'СЕТ СН'!$F$26</f>
        <v>1479.86479065</v>
      </c>
      <c r="Q75" s="36">
        <f>SUMIFS(СВЦЭМ!$D$39:$D$782,СВЦЭМ!$A$39:$A$782,$A75,СВЦЭМ!$B$39:$B$782,Q$47)+'СЕТ СН'!$F$14+СВЦЭМ!$D$10+'СЕТ СН'!$F$6-'СЕТ СН'!$F$26</f>
        <v>1488.7137689000001</v>
      </c>
      <c r="R75" s="36">
        <f>SUMIFS(СВЦЭМ!$D$39:$D$782,СВЦЭМ!$A$39:$A$782,$A75,СВЦЭМ!$B$39:$B$782,R$47)+'СЕТ СН'!$F$14+СВЦЭМ!$D$10+'СЕТ СН'!$F$6-'СЕТ СН'!$F$26</f>
        <v>1455.50862261</v>
      </c>
      <c r="S75" s="36">
        <f>SUMIFS(СВЦЭМ!$D$39:$D$782,СВЦЭМ!$A$39:$A$782,$A75,СВЦЭМ!$B$39:$B$782,S$47)+'СЕТ СН'!$F$14+СВЦЭМ!$D$10+'СЕТ СН'!$F$6-'СЕТ СН'!$F$26</f>
        <v>1428.6971241199999</v>
      </c>
      <c r="T75" s="36">
        <f>SUMIFS(СВЦЭМ!$D$39:$D$782,СВЦЭМ!$A$39:$A$782,$A75,СВЦЭМ!$B$39:$B$782,T$47)+'СЕТ СН'!$F$14+СВЦЭМ!$D$10+'СЕТ СН'!$F$6-'СЕТ СН'!$F$26</f>
        <v>1426.9859986700001</v>
      </c>
      <c r="U75" s="36">
        <f>SUMIFS(СВЦЭМ!$D$39:$D$782,СВЦЭМ!$A$39:$A$782,$A75,СВЦЭМ!$B$39:$B$782,U$47)+'СЕТ СН'!$F$14+СВЦЭМ!$D$10+'СЕТ СН'!$F$6-'СЕТ СН'!$F$26</f>
        <v>1437.1326311299999</v>
      </c>
      <c r="V75" s="36">
        <f>SUMIFS(СВЦЭМ!$D$39:$D$782,СВЦЭМ!$A$39:$A$782,$A75,СВЦЭМ!$B$39:$B$782,V$47)+'СЕТ СН'!$F$14+СВЦЭМ!$D$10+'СЕТ СН'!$F$6-'СЕТ СН'!$F$26</f>
        <v>1417.50576323</v>
      </c>
      <c r="W75" s="36">
        <f>SUMIFS(СВЦЭМ!$D$39:$D$782,СВЦЭМ!$A$39:$A$782,$A75,СВЦЭМ!$B$39:$B$782,W$47)+'СЕТ СН'!$F$14+СВЦЭМ!$D$10+'СЕТ СН'!$F$6-'СЕТ СН'!$F$26</f>
        <v>1457.1689291099999</v>
      </c>
      <c r="X75" s="36">
        <f>SUMIFS(СВЦЭМ!$D$39:$D$782,СВЦЭМ!$A$39:$A$782,$A75,СВЦЭМ!$B$39:$B$782,X$47)+'СЕТ СН'!$F$14+СВЦЭМ!$D$10+'СЕТ СН'!$F$6-'СЕТ СН'!$F$26</f>
        <v>1451.67213414</v>
      </c>
      <c r="Y75" s="36">
        <f>SUMIFS(СВЦЭМ!$D$39:$D$782,СВЦЭМ!$A$39:$A$782,$A75,СВЦЭМ!$B$39:$B$782,Y$47)+'СЕТ СН'!$F$14+СВЦЭМ!$D$10+'СЕТ СН'!$F$6-'СЕТ СН'!$F$26</f>
        <v>1480.3304390200001</v>
      </c>
    </row>
    <row r="76" spans="1:25" ht="15.75" x14ac:dyDescent="0.2">
      <c r="A76" s="35">
        <f t="shared" si="1"/>
        <v>44590</v>
      </c>
      <c r="B76" s="36">
        <f>SUMIFS(СВЦЭМ!$D$39:$D$782,СВЦЭМ!$A$39:$A$782,$A76,СВЦЭМ!$B$39:$B$782,B$47)+'СЕТ СН'!$F$14+СВЦЭМ!$D$10+'СЕТ СН'!$F$6-'СЕТ СН'!$F$26</f>
        <v>1501.80565714</v>
      </c>
      <c r="C76" s="36">
        <f>SUMIFS(СВЦЭМ!$D$39:$D$782,СВЦЭМ!$A$39:$A$782,$A76,СВЦЭМ!$B$39:$B$782,C$47)+'СЕТ СН'!$F$14+СВЦЭМ!$D$10+'СЕТ СН'!$F$6-'СЕТ СН'!$F$26</f>
        <v>1460.23392003</v>
      </c>
      <c r="D76" s="36">
        <f>SUMIFS(СВЦЭМ!$D$39:$D$782,СВЦЭМ!$A$39:$A$782,$A76,СВЦЭМ!$B$39:$B$782,D$47)+'СЕТ СН'!$F$14+СВЦЭМ!$D$10+'СЕТ СН'!$F$6-'СЕТ СН'!$F$26</f>
        <v>1497.31327323</v>
      </c>
      <c r="E76" s="36">
        <f>SUMIFS(СВЦЭМ!$D$39:$D$782,СВЦЭМ!$A$39:$A$782,$A76,СВЦЭМ!$B$39:$B$782,E$47)+'СЕТ СН'!$F$14+СВЦЭМ!$D$10+'СЕТ СН'!$F$6-'СЕТ СН'!$F$26</f>
        <v>1503.3313567099999</v>
      </c>
      <c r="F76" s="36">
        <f>SUMIFS(СВЦЭМ!$D$39:$D$782,СВЦЭМ!$A$39:$A$782,$A76,СВЦЭМ!$B$39:$B$782,F$47)+'СЕТ СН'!$F$14+СВЦЭМ!$D$10+'СЕТ СН'!$F$6-'СЕТ СН'!$F$26</f>
        <v>1487.65829048</v>
      </c>
      <c r="G76" s="36">
        <f>SUMIFS(СВЦЭМ!$D$39:$D$782,СВЦЭМ!$A$39:$A$782,$A76,СВЦЭМ!$B$39:$B$782,G$47)+'СЕТ СН'!$F$14+СВЦЭМ!$D$10+'СЕТ СН'!$F$6-'СЕТ СН'!$F$26</f>
        <v>1467.9220493099999</v>
      </c>
      <c r="H76" s="36">
        <f>SUMIFS(СВЦЭМ!$D$39:$D$782,СВЦЭМ!$A$39:$A$782,$A76,СВЦЭМ!$B$39:$B$782,H$47)+'СЕТ СН'!$F$14+СВЦЭМ!$D$10+'СЕТ СН'!$F$6-'СЕТ СН'!$F$26</f>
        <v>1416.9699343499999</v>
      </c>
      <c r="I76" s="36">
        <f>SUMIFS(СВЦЭМ!$D$39:$D$782,СВЦЭМ!$A$39:$A$782,$A76,СВЦЭМ!$B$39:$B$782,I$47)+'СЕТ СН'!$F$14+СВЦЭМ!$D$10+'СЕТ СН'!$F$6-'СЕТ СН'!$F$26</f>
        <v>1382.5844444300001</v>
      </c>
      <c r="J76" s="36">
        <f>SUMIFS(СВЦЭМ!$D$39:$D$782,СВЦЭМ!$A$39:$A$782,$A76,СВЦЭМ!$B$39:$B$782,J$47)+'СЕТ СН'!$F$14+СВЦЭМ!$D$10+'СЕТ СН'!$F$6-'СЕТ СН'!$F$26</f>
        <v>1353.35916159</v>
      </c>
      <c r="K76" s="36">
        <f>SUMIFS(СВЦЭМ!$D$39:$D$782,СВЦЭМ!$A$39:$A$782,$A76,СВЦЭМ!$B$39:$B$782,K$47)+'СЕТ СН'!$F$14+СВЦЭМ!$D$10+'СЕТ СН'!$F$6-'СЕТ СН'!$F$26</f>
        <v>1355.60480209</v>
      </c>
      <c r="L76" s="36">
        <f>SUMIFS(СВЦЭМ!$D$39:$D$782,СВЦЭМ!$A$39:$A$782,$A76,СВЦЭМ!$B$39:$B$782,L$47)+'СЕТ СН'!$F$14+СВЦЭМ!$D$10+'СЕТ СН'!$F$6-'СЕТ СН'!$F$26</f>
        <v>1346.74921599</v>
      </c>
      <c r="M76" s="36">
        <f>SUMIFS(СВЦЭМ!$D$39:$D$782,СВЦЭМ!$A$39:$A$782,$A76,СВЦЭМ!$B$39:$B$782,M$47)+'СЕТ СН'!$F$14+СВЦЭМ!$D$10+'СЕТ СН'!$F$6-'СЕТ СН'!$F$26</f>
        <v>1329.8782080599999</v>
      </c>
      <c r="N76" s="36">
        <f>SUMIFS(СВЦЭМ!$D$39:$D$782,СВЦЭМ!$A$39:$A$782,$A76,СВЦЭМ!$B$39:$B$782,N$47)+'СЕТ СН'!$F$14+СВЦЭМ!$D$10+'СЕТ СН'!$F$6-'СЕТ СН'!$F$26</f>
        <v>1357.8958986800001</v>
      </c>
      <c r="O76" s="36">
        <f>SUMIFS(СВЦЭМ!$D$39:$D$782,СВЦЭМ!$A$39:$A$782,$A76,СВЦЭМ!$B$39:$B$782,O$47)+'СЕТ СН'!$F$14+СВЦЭМ!$D$10+'СЕТ СН'!$F$6-'СЕТ СН'!$F$26</f>
        <v>1399.17375578</v>
      </c>
      <c r="P76" s="36">
        <f>SUMIFS(СВЦЭМ!$D$39:$D$782,СВЦЭМ!$A$39:$A$782,$A76,СВЦЭМ!$B$39:$B$782,P$47)+'СЕТ СН'!$F$14+СВЦЭМ!$D$10+'СЕТ СН'!$F$6-'СЕТ СН'!$F$26</f>
        <v>1415.6994431000001</v>
      </c>
      <c r="Q76" s="36">
        <f>SUMIFS(СВЦЭМ!$D$39:$D$782,СВЦЭМ!$A$39:$A$782,$A76,СВЦЭМ!$B$39:$B$782,Q$47)+'СЕТ СН'!$F$14+СВЦЭМ!$D$10+'СЕТ СН'!$F$6-'СЕТ СН'!$F$26</f>
        <v>1418.9691032200001</v>
      </c>
      <c r="R76" s="36">
        <f>SUMIFS(СВЦЭМ!$D$39:$D$782,СВЦЭМ!$A$39:$A$782,$A76,СВЦЭМ!$B$39:$B$782,R$47)+'СЕТ СН'!$F$14+СВЦЭМ!$D$10+'СЕТ СН'!$F$6-'СЕТ СН'!$F$26</f>
        <v>1393.6198061699999</v>
      </c>
      <c r="S76" s="36">
        <f>SUMIFS(СВЦЭМ!$D$39:$D$782,СВЦЭМ!$A$39:$A$782,$A76,СВЦЭМ!$B$39:$B$782,S$47)+'СЕТ СН'!$F$14+СВЦЭМ!$D$10+'СЕТ СН'!$F$6-'СЕТ СН'!$F$26</f>
        <v>1370.85623134</v>
      </c>
      <c r="T76" s="36">
        <f>SUMIFS(СВЦЭМ!$D$39:$D$782,СВЦЭМ!$A$39:$A$782,$A76,СВЦЭМ!$B$39:$B$782,T$47)+'СЕТ СН'!$F$14+СВЦЭМ!$D$10+'СЕТ СН'!$F$6-'СЕТ СН'!$F$26</f>
        <v>1357.0231468100001</v>
      </c>
      <c r="U76" s="36">
        <f>SUMIFS(СВЦЭМ!$D$39:$D$782,СВЦЭМ!$A$39:$A$782,$A76,СВЦЭМ!$B$39:$B$782,U$47)+'СЕТ СН'!$F$14+СВЦЭМ!$D$10+'СЕТ СН'!$F$6-'СЕТ СН'!$F$26</f>
        <v>1345.21011916</v>
      </c>
      <c r="V76" s="36">
        <f>SUMIFS(СВЦЭМ!$D$39:$D$782,СВЦЭМ!$A$39:$A$782,$A76,СВЦЭМ!$B$39:$B$782,V$47)+'СЕТ СН'!$F$14+СВЦЭМ!$D$10+'СЕТ СН'!$F$6-'СЕТ СН'!$F$26</f>
        <v>1353.1808355600001</v>
      </c>
      <c r="W76" s="36">
        <f>SUMIFS(СВЦЭМ!$D$39:$D$782,СВЦЭМ!$A$39:$A$782,$A76,СВЦЭМ!$B$39:$B$782,W$47)+'СЕТ СН'!$F$14+СВЦЭМ!$D$10+'СЕТ СН'!$F$6-'СЕТ СН'!$F$26</f>
        <v>1366.44576846</v>
      </c>
      <c r="X76" s="36">
        <f>SUMIFS(СВЦЭМ!$D$39:$D$782,СВЦЭМ!$A$39:$A$782,$A76,СВЦЭМ!$B$39:$B$782,X$47)+'СЕТ СН'!$F$14+СВЦЭМ!$D$10+'СЕТ СН'!$F$6-'СЕТ СН'!$F$26</f>
        <v>1362.37034647</v>
      </c>
      <c r="Y76" s="36">
        <f>SUMIFS(СВЦЭМ!$D$39:$D$782,СВЦЭМ!$A$39:$A$782,$A76,СВЦЭМ!$B$39:$B$782,Y$47)+'СЕТ СН'!$F$14+СВЦЭМ!$D$10+'СЕТ СН'!$F$6-'СЕТ СН'!$F$26</f>
        <v>1405.95798522</v>
      </c>
    </row>
    <row r="77" spans="1:25" ht="15.75" x14ac:dyDescent="0.2">
      <c r="A77" s="35">
        <f t="shared" si="1"/>
        <v>44591</v>
      </c>
      <c r="B77" s="36">
        <f>SUMIFS(СВЦЭМ!$D$39:$D$782,СВЦЭМ!$A$39:$A$782,$A77,СВЦЭМ!$B$39:$B$782,B$47)+'СЕТ СН'!$F$14+СВЦЭМ!$D$10+'СЕТ СН'!$F$6-'СЕТ СН'!$F$26</f>
        <v>1455.57792017</v>
      </c>
      <c r="C77" s="36">
        <f>SUMIFS(СВЦЭМ!$D$39:$D$782,СВЦЭМ!$A$39:$A$782,$A77,СВЦЭМ!$B$39:$B$782,C$47)+'СЕТ СН'!$F$14+СВЦЭМ!$D$10+'СЕТ СН'!$F$6-'СЕТ СН'!$F$26</f>
        <v>1468.6668793599999</v>
      </c>
      <c r="D77" s="36">
        <f>SUMIFS(СВЦЭМ!$D$39:$D$782,СВЦЭМ!$A$39:$A$782,$A77,СВЦЭМ!$B$39:$B$782,D$47)+'СЕТ СН'!$F$14+СВЦЭМ!$D$10+'СЕТ СН'!$F$6-'СЕТ СН'!$F$26</f>
        <v>1492.7316467000001</v>
      </c>
      <c r="E77" s="36">
        <f>SUMIFS(СВЦЭМ!$D$39:$D$782,СВЦЭМ!$A$39:$A$782,$A77,СВЦЭМ!$B$39:$B$782,E$47)+'СЕТ СН'!$F$14+СВЦЭМ!$D$10+'СЕТ СН'!$F$6-'СЕТ СН'!$F$26</f>
        <v>1493.9610295699999</v>
      </c>
      <c r="F77" s="36">
        <f>SUMIFS(СВЦЭМ!$D$39:$D$782,СВЦЭМ!$A$39:$A$782,$A77,СВЦЭМ!$B$39:$B$782,F$47)+'СЕТ СН'!$F$14+СВЦЭМ!$D$10+'СЕТ СН'!$F$6-'СЕТ СН'!$F$26</f>
        <v>1489.9053260600001</v>
      </c>
      <c r="G77" s="36">
        <f>SUMIFS(СВЦЭМ!$D$39:$D$782,СВЦЭМ!$A$39:$A$782,$A77,СВЦЭМ!$B$39:$B$782,G$47)+'СЕТ СН'!$F$14+СВЦЭМ!$D$10+'СЕТ СН'!$F$6-'СЕТ СН'!$F$26</f>
        <v>1444.7944005899999</v>
      </c>
      <c r="H77" s="36">
        <f>SUMIFS(СВЦЭМ!$D$39:$D$782,СВЦЭМ!$A$39:$A$782,$A77,СВЦЭМ!$B$39:$B$782,H$47)+'СЕТ СН'!$F$14+СВЦЭМ!$D$10+'СЕТ СН'!$F$6-'СЕТ СН'!$F$26</f>
        <v>1442.02426418</v>
      </c>
      <c r="I77" s="36">
        <f>SUMIFS(СВЦЭМ!$D$39:$D$782,СВЦЭМ!$A$39:$A$782,$A77,СВЦЭМ!$B$39:$B$782,I$47)+'СЕТ СН'!$F$14+СВЦЭМ!$D$10+'СЕТ СН'!$F$6-'СЕТ СН'!$F$26</f>
        <v>1397.1384646900001</v>
      </c>
      <c r="J77" s="36">
        <f>SUMIFS(СВЦЭМ!$D$39:$D$782,СВЦЭМ!$A$39:$A$782,$A77,СВЦЭМ!$B$39:$B$782,J$47)+'СЕТ СН'!$F$14+СВЦЭМ!$D$10+'СЕТ СН'!$F$6-'СЕТ СН'!$F$26</f>
        <v>1366.26213981</v>
      </c>
      <c r="K77" s="36">
        <f>SUMIFS(СВЦЭМ!$D$39:$D$782,СВЦЭМ!$A$39:$A$782,$A77,СВЦЭМ!$B$39:$B$782,K$47)+'СЕТ СН'!$F$14+СВЦЭМ!$D$10+'СЕТ СН'!$F$6-'СЕТ СН'!$F$26</f>
        <v>1366.65906296</v>
      </c>
      <c r="L77" s="36">
        <f>SUMIFS(СВЦЭМ!$D$39:$D$782,СВЦЭМ!$A$39:$A$782,$A77,СВЦЭМ!$B$39:$B$782,L$47)+'СЕТ СН'!$F$14+СВЦЭМ!$D$10+'СЕТ СН'!$F$6-'СЕТ СН'!$F$26</f>
        <v>1363.92139574</v>
      </c>
      <c r="M77" s="36">
        <f>SUMIFS(СВЦЭМ!$D$39:$D$782,СВЦЭМ!$A$39:$A$782,$A77,СВЦЭМ!$B$39:$B$782,M$47)+'СЕТ СН'!$F$14+СВЦЭМ!$D$10+'СЕТ СН'!$F$6-'СЕТ СН'!$F$26</f>
        <v>1354.2778329499999</v>
      </c>
      <c r="N77" s="36">
        <f>SUMIFS(СВЦЭМ!$D$39:$D$782,СВЦЭМ!$A$39:$A$782,$A77,СВЦЭМ!$B$39:$B$782,N$47)+'СЕТ СН'!$F$14+СВЦЭМ!$D$10+'СЕТ СН'!$F$6-'СЕТ СН'!$F$26</f>
        <v>1374.2025969900001</v>
      </c>
      <c r="O77" s="36">
        <f>SUMIFS(СВЦЭМ!$D$39:$D$782,СВЦЭМ!$A$39:$A$782,$A77,СВЦЭМ!$B$39:$B$782,O$47)+'СЕТ СН'!$F$14+СВЦЭМ!$D$10+'СЕТ СН'!$F$6-'СЕТ СН'!$F$26</f>
        <v>1413.19164054</v>
      </c>
      <c r="P77" s="36">
        <f>SUMIFS(СВЦЭМ!$D$39:$D$782,СВЦЭМ!$A$39:$A$782,$A77,СВЦЭМ!$B$39:$B$782,P$47)+'СЕТ СН'!$F$14+СВЦЭМ!$D$10+'СЕТ СН'!$F$6-'СЕТ СН'!$F$26</f>
        <v>1426.5722765200001</v>
      </c>
      <c r="Q77" s="36">
        <f>SUMIFS(СВЦЭМ!$D$39:$D$782,СВЦЭМ!$A$39:$A$782,$A77,СВЦЭМ!$B$39:$B$782,Q$47)+'СЕТ СН'!$F$14+СВЦЭМ!$D$10+'СЕТ СН'!$F$6-'СЕТ СН'!$F$26</f>
        <v>1420.0865919099999</v>
      </c>
      <c r="R77" s="36">
        <f>SUMIFS(СВЦЭМ!$D$39:$D$782,СВЦЭМ!$A$39:$A$782,$A77,СВЦЭМ!$B$39:$B$782,R$47)+'СЕТ СН'!$F$14+СВЦЭМ!$D$10+'СЕТ СН'!$F$6-'СЕТ СН'!$F$26</f>
        <v>1380.6754265500001</v>
      </c>
      <c r="S77" s="36">
        <f>SUMIFS(СВЦЭМ!$D$39:$D$782,СВЦЭМ!$A$39:$A$782,$A77,СВЦЭМ!$B$39:$B$782,S$47)+'СЕТ СН'!$F$14+СВЦЭМ!$D$10+'СЕТ СН'!$F$6-'СЕТ СН'!$F$26</f>
        <v>1346.5811664800001</v>
      </c>
      <c r="T77" s="36">
        <f>SUMIFS(СВЦЭМ!$D$39:$D$782,СВЦЭМ!$A$39:$A$782,$A77,СВЦЭМ!$B$39:$B$782,T$47)+'СЕТ СН'!$F$14+СВЦЭМ!$D$10+'СЕТ СН'!$F$6-'СЕТ СН'!$F$26</f>
        <v>1320.4444047</v>
      </c>
      <c r="U77" s="36">
        <f>SUMIFS(СВЦЭМ!$D$39:$D$782,СВЦЭМ!$A$39:$A$782,$A77,СВЦЭМ!$B$39:$B$782,U$47)+'СЕТ СН'!$F$14+СВЦЭМ!$D$10+'СЕТ СН'!$F$6-'СЕТ СН'!$F$26</f>
        <v>1380.37493066</v>
      </c>
      <c r="V77" s="36">
        <f>SUMIFS(СВЦЭМ!$D$39:$D$782,СВЦЭМ!$A$39:$A$782,$A77,СВЦЭМ!$B$39:$B$782,V$47)+'СЕТ СН'!$F$14+СВЦЭМ!$D$10+'СЕТ СН'!$F$6-'СЕТ СН'!$F$26</f>
        <v>1396.6725944899999</v>
      </c>
      <c r="W77" s="36">
        <f>SUMIFS(СВЦЭМ!$D$39:$D$782,СВЦЭМ!$A$39:$A$782,$A77,СВЦЭМ!$B$39:$B$782,W$47)+'СЕТ СН'!$F$14+СВЦЭМ!$D$10+'СЕТ СН'!$F$6-'СЕТ СН'!$F$26</f>
        <v>1416.7163293999999</v>
      </c>
      <c r="X77" s="36">
        <f>SUMIFS(СВЦЭМ!$D$39:$D$782,СВЦЭМ!$A$39:$A$782,$A77,СВЦЭМ!$B$39:$B$782,X$47)+'СЕТ СН'!$F$14+СВЦЭМ!$D$10+'СЕТ СН'!$F$6-'СЕТ СН'!$F$26</f>
        <v>1408.06890202</v>
      </c>
      <c r="Y77" s="36">
        <f>SUMIFS(СВЦЭМ!$D$39:$D$782,СВЦЭМ!$A$39:$A$782,$A77,СВЦЭМ!$B$39:$B$782,Y$47)+'СЕТ СН'!$F$14+СВЦЭМ!$D$10+'СЕТ СН'!$F$6-'СЕТ СН'!$F$26</f>
        <v>1459.55656168</v>
      </c>
    </row>
    <row r="78" spans="1:25" ht="15.75" x14ac:dyDescent="0.2">
      <c r="A78" s="35">
        <f t="shared" si="1"/>
        <v>44592</v>
      </c>
      <c r="B78" s="36">
        <f>SUMIFS(СВЦЭМ!$D$39:$D$782,СВЦЭМ!$A$39:$A$782,$A78,СВЦЭМ!$B$39:$B$782,B$47)+'СЕТ СН'!$F$14+СВЦЭМ!$D$10+'СЕТ СН'!$F$6-'СЕТ СН'!$F$26</f>
        <v>1442.6676419600001</v>
      </c>
      <c r="C78" s="36">
        <f>SUMIFS(СВЦЭМ!$D$39:$D$782,СВЦЭМ!$A$39:$A$782,$A78,СВЦЭМ!$B$39:$B$782,C$47)+'СЕТ СН'!$F$14+СВЦЭМ!$D$10+'СЕТ СН'!$F$6-'СЕТ СН'!$F$26</f>
        <v>1465.8359229499999</v>
      </c>
      <c r="D78" s="36">
        <f>SUMIFS(СВЦЭМ!$D$39:$D$782,СВЦЭМ!$A$39:$A$782,$A78,СВЦЭМ!$B$39:$B$782,D$47)+'СЕТ СН'!$F$14+СВЦЭМ!$D$10+'СЕТ СН'!$F$6-'СЕТ СН'!$F$26</f>
        <v>1491.74491113</v>
      </c>
      <c r="E78" s="36">
        <f>SUMIFS(СВЦЭМ!$D$39:$D$782,СВЦЭМ!$A$39:$A$782,$A78,СВЦЭМ!$B$39:$B$782,E$47)+'СЕТ СН'!$F$14+СВЦЭМ!$D$10+'СЕТ СН'!$F$6-'СЕТ СН'!$F$26</f>
        <v>1492.5096146000001</v>
      </c>
      <c r="F78" s="36">
        <f>SUMIFS(СВЦЭМ!$D$39:$D$782,СВЦЭМ!$A$39:$A$782,$A78,СВЦЭМ!$B$39:$B$782,F$47)+'СЕТ СН'!$F$14+СВЦЭМ!$D$10+'СЕТ СН'!$F$6-'СЕТ СН'!$F$26</f>
        <v>1468.7001672900001</v>
      </c>
      <c r="G78" s="36">
        <f>SUMIFS(СВЦЭМ!$D$39:$D$782,СВЦЭМ!$A$39:$A$782,$A78,СВЦЭМ!$B$39:$B$782,G$47)+'СЕТ СН'!$F$14+СВЦЭМ!$D$10+'СЕТ СН'!$F$6-'СЕТ СН'!$F$26</f>
        <v>1436.9186685100001</v>
      </c>
      <c r="H78" s="36">
        <f>SUMIFS(СВЦЭМ!$D$39:$D$782,СВЦЭМ!$A$39:$A$782,$A78,СВЦЭМ!$B$39:$B$782,H$47)+'СЕТ СН'!$F$14+СВЦЭМ!$D$10+'СЕТ СН'!$F$6-'СЕТ СН'!$F$26</f>
        <v>1419.4243227100001</v>
      </c>
      <c r="I78" s="36">
        <f>SUMIFS(СВЦЭМ!$D$39:$D$782,СВЦЭМ!$A$39:$A$782,$A78,СВЦЭМ!$B$39:$B$782,I$47)+'СЕТ СН'!$F$14+СВЦЭМ!$D$10+'СЕТ СН'!$F$6-'СЕТ СН'!$F$26</f>
        <v>1374.1704999399999</v>
      </c>
      <c r="J78" s="36">
        <f>SUMIFS(СВЦЭМ!$D$39:$D$782,СВЦЭМ!$A$39:$A$782,$A78,СВЦЭМ!$B$39:$B$782,J$47)+'СЕТ СН'!$F$14+СВЦЭМ!$D$10+'СЕТ СН'!$F$6-'СЕТ СН'!$F$26</f>
        <v>1375.6937809399999</v>
      </c>
      <c r="K78" s="36">
        <f>SUMIFS(СВЦЭМ!$D$39:$D$782,СВЦЭМ!$A$39:$A$782,$A78,СВЦЭМ!$B$39:$B$782,K$47)+'СЕТ СН'!$F$14+СВЦЭМ!$D$10+'СЕТ СН'!$F$6-'СЕТ СН'!$F$26</f>
        <v>1388.5101225599999</v>
      </c>
      <c r="L78" s="36">
        <f>SUMIFS(СВЦЭМ!$D$39:$D$782,СВЦЭМ!$A$39:$A$782,$A78,СВЦЭМ!$B$39:$B$782,L$47)+'СЕТ СН'!$F$14+СВЦЭМ!$D$10+'СЕТ СН'!$F$6-'СЕТ СН'!$F$26</f>
        <v>1388.6922587500001</v>
      </c>
      <c r="M78" s="36">
        <f>SUMIFS(СВЦЭМ!$D$39:$D$782,СВЦЭМ!$A$39:$A$782,$A78,СВЦЭМ!$B$39:$B$782,M$47)+'СЕТ СН'!$F$14+СВЦЭМ!$D$10+'СЕТ СН'!$F$6-'СЕТ СН'!$F$26</f>
        <v>1371.9996024500001</v>
      </c>
      <c r="N78" s="36">
        <f>SUMIFS(СВЦЭМ!$D$39:$D$782,СВЦЭМ!$A$39:$A$782,$A78,СВЦЭМ!$B$39:$B$782,N$47)+'СЕТ СН'!$F$14+СВЦЭМ!$D$10+'СЕТ СН'!$F$6-'СЕТ СН'!$F$26</f>
        <v>1395.2430619100001</v>
      </c>
      <c r="O78" s="36">
        <f>SUMIFS(СВЦЭМ!$D$39:$D$782,СВЦЭМ!$A$39:$A$782,$A78,СВЦЭМ!$B$39:$B$782,O$47)+'СЕТ СН'!$F$14+СВЦЭМ!$D$10+'СЕТ СН'!$F$6-'СЕТ СН'!$F$26</f>
        <v>1446.57840569</v>
      </c>
      <c r="P78" s="36">
        <f>SUMIFS(СВЦЭМ!$D$39:$D$782,СВЦЭМ!$A$39:$A$782,$A78,СВЦЭМ!$B$39:$B$782,P$47)+'СЕТ СН'!$F$14+СВЦЭМ!$D$10+'СЕТ СН'!$F$6-'СЕТ СН'!$F$26</f>
        <v>1450.1687056999999</v>
      </c>
      <c r="Q78" s="36">
        <f>SUMIFS(СВЦЭМ!$D$39:$D$782,СВЦЭМ!$A$39:$A$782,$A78,СВЦЭМ!$B$39:$B$782,Q$47)+'СЕТ СН'!$F$14+СВЦЭМ!$D$10+'СЕТ СН'!$F$6-'СЕТ СН'!$F$26</f>
        <v>1438.3882889700001</v>
      </c>
      <c r="R78" s="36">
        <f>SUMIFS(СВЦЭМ!$D$39:$D$782,СВЦЭМ!$A$39:$A$782,$A78,СВЦЭМ!$B$39:$B$782,R$47)+'СЕТ СН'!$F$14+СВЦЭМ!$D$10+'СЕТ СН'!$F$6-'СЕТ СН'!$F$26</f>
        <v>1420.3979523800001</v>
      </c>
      <c r="S78" s="36">
        <f>SUMIFS(СВЦЭМ!$D$39:$D$782,СВЦЭМ!$A$39:$A$782,$A78,СВЦЭМ!$B$39:$B$782,S$47)+'СЕТ СН'!$F$14+СВЦЭМ!$D$10+'СЕТ СН'!$F$6-'СЕТ СН'!$F$26</f>
        <v>1388.78033362</v>
      </c>
      <c r="T78" s="36">
        <f>SUMIFS(СВЦЭМ!$D$39:$D$782,СВЦЭМ!$A$39:$A$782,$A78,СВЦЭМ!$B$39:$B$782,T$47)+'СЕТ СН'!$F$14+СВЦЭМ!$D$10+'СЕТ СН'!$F$6-'СЕТ СН'!$F$26</f>
        <v>1378.80192321</v>
      </c>
      <c r="U78" s="36">
        <f>SUMIFS(СВЦЭМ!$D$39:$D$782,СВЦЭМ!$A$39:$A$782,$A78,СВЦЭМ!$B$39:$B$782,U$47)+'СЕТ СН'!$F$14+СВЦЭМ!$D$10+'СЕТ СН'!$F$6-'СЕТ СН'!$F$26</f>
        <v>1376.5691869899999</v>
      </c>
      <c r="V78" s="36">
        <f>SUMIFS(СВЦЭМ!$D$39:$D$782,СВЦЭМ!$A$39:$A$782,$A78,СВЦЭМ!$B$39:$B$782,V$47)+'СЕТ СН'!$F$14+СВЦЭМ!$D$10+'СЕТ СН'!$F$6-'СЕТ СН'!$F$26</f>
        <v>1397.98362716</v>
      </c>
      <c r="W78" s="36">
        <f>SUMIFS(СВЦЭМ!$D$39:$D$782,СВЦЭМ!$A$39:$A$782,$A78,СВЦЭМ!$B$39:$B$782,W$47)+'СЕТ СН'!$F$14+СВЦЭМ!$D$10+'СЕТ СН'!$F$6-'СЕТ СН'!$F$26</f>
        <v>1402.69337365</v>
      </c>
      <c r="X78" s="36">
        <f>SUMIFS(СВЦЭМ!$D$39:$D$782,СВЦЭМ!$A$39:$A$782,$A78,СВЦЭМ!$B$39:$B$782,X$47)+'СЕТ СН'!$F$14+СВЦЭМ!$D$10+'СЕТ СН'!$F$6-'СЕТ СН'!$F$26</f>
        <v>1412.65164701</v>
      </c>
      <c r="Y78" s="36">
        <f>SUMIFS(СВЦЭМ!$D$39:$D$782,СВЦЭМ!$A$39:$A$782,$A78,СВЦЭМ!$B$39:$B$782,Y$47)+'СЕТ СН'!$F$14+СВЦЭМ!$D$10+'СЕТ СН'!$F$6-'СЕТ СН'!$F$26</f>
        <v>1471.97703611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01.01.2022</v>
      </c>
      <c r="B84" s="36">
        <f>SUMIFS(СВЦЭМ!$D$39:$D$782,СВЦЭМ!$A$39:$A$782,$A84,СВЦЭМ!$B$39:$B$782,B$83)+'СЕТ СН'!$G$14+СВЦЭМ!$D$10+'СЕТ СН'!$G$6-'СЕТ СН'!$G$26</f>
        <v>1970.3903249100001</v>
      </c>
      <c r="C84" s="36">
        <f>SUMIFS(СВЦЭМ!$D$39:$D$782,СВЦЭМ!$A$39:$A$782,$A84,СВЦЭМ!$B$39:$B$782,C$83)+'СЕТ СН'!$G$14+СВЦЭМ!$D$10+'СЕТ СН'!$G$6-'СЕТ СН'!$G$26</f>
        <v>1978.7957394300001</v>
      </c>
      <c r="D84" s="36">
        <f>SUMIFS(СВЦЭМ!$D$39:$D$782,СВЦЭМ!$A$39:$A$782,$A84,СВЦЭМ!$B$39:$B$782,D$83)+'СЕТ СН'!$G$14+СВЦЭМ!$D$10+'СЕТ СН'!$G$6-'СЕТ СН'!$G$26</f>
        <v>2001.3356412500002</v>
      </c>
      <c r="E84" s="36">
        <f>SUMIFS(СВЦЭМ!$D$39:$D$782,СВЦЭМ!$A$39:$A$782,$A84,СВЦЭМ!$B$39:$B$782,E$83)+'СЕТ СН'!$G$14+СВЦЭМ!$D$10+'СЕТ СН'!$G$6-'СЕТ СН'!$G$26</f>
        <v>2006.6335300800001</v>
      </c>
      <c r="F84" s="36">
        <f>SUMIFS(СВЦЭМ!$D$39:$D$782,СВЦЭМ!$A$39:$A$782,$A84,СВЦЭМ!$B$39:$B$782,F$83)+'СЕТ СН'!$G$14+СВЦЭМ!$D$10+'СЕТ СН'!$G$6-'СЕТ СН'!$G$26</f>
        <v>2017.0647021700001</v>
      </c>
      <c r="G84" s="36">
        <f>SUMIFS(СВЦЭМ!$D$39:$D$782,СВЦЭМ!$A$39:$A$782,$A84,СВЦЭМ!$B$39:$B$782,G$83)+'СЕТ СН'!$G$14+СВЦЭМ!$D$10+'СЕТ СН'!$G$6-'СЕТ СН'!$G$26</f>
        <v>2016.0311968800002</v>
      </c>
      <c r="H84" s="36">
        <f>SUMIFS(СВЦЭМ!$D$39:$D$782,СВЦЭМ!$A$39:$A$782,$A84,СВЦЭМ!$B$39:$B$782,H$83)+'СЕТ СН'!$G$14+СВЦЭМ!$D$10+'СЕТ СН'!$G$6-'СЕТ СН'!$G$26</f>
        <v>1986.8041216600002</v>
      </c>
      <c r="I84" s="36">
        <f>SUMIFS(СВЦЭМ!$D$39:$D$782,СВЦЭМ!$A$39:$A$782,$A84,СВЦЭМ!$B$39:$B$782,I$83)+'СЕТ СН'!$G$14+СВЦЭМ!$D$10+'СЕТ СН'!$G$6-'СЕТ СН'!$G$26</f>
        <v>1999.89698191</v>
      </c>
      <c r="J84" s="36">
        <f>SUMIFS(СВЦЭМ!$D$39:$D$782,СВЦЭМ!$A$39:$A$782,$A84,СВЦЭМ!$B$39:$B$782,J$83)+'СЕТ СН'!$G$14+СВЦЭМ!$D$10+'СЕТ СН'!$G$6-'СЕТ СН'!$G$26</f>
        <v>1992.48126918</v>
      </c>
      <c r="K84" s="36">
        <f>SUMIFS(СВЦЭМ!$D$39:$D$782,СВЦЭМ!$A$39:$A$782,$A84,СВЦЭМ!$B$39:$B$782,K$83)+'СЕТ СН'!$G$14+СВЦЭМ!$D$10+'СЕТ СН'!$G$6-'СЕТ СН'!$G$26</f>
        <v>1958.9996185900002</v>
      </c>
      <c r="L84" s="36">
        <f>SUMIFS(СВЦЭМ!$D$39:$D$782,СВЦЭМ!$A$39:$A$782,$A84,СВЦЭМ!$B$39:$B$782,L$83)+'СЕТ СН'!$G$14+СВЦЭМ!$D$10+'СЕТ СН'!$G$6-'СЕТ СН'!$G$26</f>
        <v>1942.9382265200002</v>
      </c>
      <c r="M84" s="36">
        <f>SUMIFS(СВЦЭМ!$D$39:$D$782,СВЦЭМ!$A$39:$A$782,$A84,СВЦЭМ!$B$39:$B$782,M$83)+'СЕТ СН'!$G$14+СВЦЭМ!$D$10+'СЕТ СН'!$G$6-'СЕТ СН'!$G$26</f>
        <v>1905.40797969</v>
      </c>
      <c r="N84" s="36">
        <f>SUMIFS(СВЦЭМ!$D$39:$D$782,СВЦЭМ!$A$39:$A$782,$A84,СВЦЭМ!$B$39:$B$782,N$83)+'СЕТ СН'!$G$14+СВЦЭМ!$D$10+'СЕТ СН'!$G$6-'СЕТ СН'!$G$26</f>
        <v>1906.3686153400001</v>
      </c>
      <c r="O84" s="36">
        <f>SUMIFS(СВЦЭМ!$D$39:$D$782,СВЦЭМ!$A$39:$A$782,$A84,СВЦЭМ!$B$39:$B$782,O$83)+'СЕТ СН'!$G$14+СВЦЭМ!$D$10+'СЕТ СН'!$G$6-'СЕТ СН'!$G$26</f>
        <v>1941.1020146500002</v>
      </c>
      <c r="P84" s="36">
        <f>SUMIFS(СВЦЭМ!$D$39:$D$782,СВЦЭМ!$A$39:$A$782,$A84,СВЦЭМ!$B$39:$B$782,P$83)+'СЕТ СН'!$G$14+СВЦЭМ!$D$10+'СЕТ СН'!$G$6-'СЕТ СН'!$G$26</f>
        <v>1963.90811794</v>
      </c>
      <c r="Q84" s="36">
        <f>SUMIFS(СВЦЭМ!$D$39:$D$782,СВЦЭМ!$A$39:$A$782,$A84,СВЦЭМ!$B$39:$B$782,Q$83)+'СЕТ СН'!$G$14+СВЦЭМ!$D$10+'СЕТ СН'!$G$6-'СЕТ СН'!$G$26</f>
        <v>1965.7620738000001</v>
      </c>
      <c r="R84" s="36">
        <f>SUMIFS(СВЦЭМ!$D$39:$D$782,СВЦЭМ!$A$39:$A$782,$A84,СВЦЭМ!$B$39:$B$782,R$83)+'СЕТ СН'!$G$14+СВЦЭМ!$D$10+'СЕТ СН'!$G$6-'СЕТ СН'!$G$26</f>
        <v>1911.64350104</v>
      </c>
      <c r="S84" s="36">
        <f>SUMIFS(СВЦЭМ!$D$39:$D$782,СВЦЭМ!$A$39:$A$782,$A84,СВЦЭМ!$B$39:$B$782,S$83)+'СЕТ СН'!$G$14+СВЦЭМ!$D$10+'СЕТ СН'!$G$6-'СЕТ СН'!$G$26</f>
        <v>1892.3929564700002</v>
      </c>
      <c r="T84" s="36">
        <f>SUMIFS(СВЦЭМ!$D$39:$D$782,СВЦЭМ!$A$39:$A$782,$A84,СВЦЭМ!$B$39:$B$782,T$83)+'СЕТ СН'!$G$14+СВЦЭМ!$D$10+'СЕТ СН'!$G$6-'СЕТ СН'!$G$26</f>
        <v>1894.8657726900001</v>
      </c>
      <c r="U84" s="36">
        <f>SUMIFS(СВЦЭМ!$D$39:$D$782,СВЦЭМ!$A$39:$A$782,$A84,СВЦЭМ!$B$39:$B$782,U$83)+'СЕТ СН'!$G$14+СВЦЭМ!$D$10+'СЕТ СН'!$G$6-'СЕТ СН'!$G$26</f>
        <v>1887.66422246</v>
      </c>
      <c r="V84" s="36">
        <f>SUMIFS(СВЦЭМ!$D$39:$D$782,СВЦЭМ!$A$39:$A$782,$A84,СВЦЭМ!$B$39:$B$782,V$83)+'СЕТ СН'!$G$14+СВЦЭМ!$D$10+'СЕТ СН'!$G$6-'СЕТ СН'!$G$26</f>
        <v>1894.34751813</v>
      </c>
      <c r="W84" s="36">
        <f>SUMIFS(СВЦЭМ!$D$39:$D$782,СВЦЭМ!$A$39:$A$782,$A84,СВЦЭМ!$B$39:$B$782,W$83)+'СЕТ СН'!$G$14+СВЦЭМ!$D$10+'СЕТ СН'!$G$6-'СЕТ СН'!$G$26</f>
        <v>1923.5416452400002</v>
      </c>
      <c r="X84" s="36">
        <f>SUMIFS(СВЦЭМ!$D$39:$D$782,СВЦЭМ!$A$39:$A$782,$A84,СВЦЭМ!$B$39:$B$782,X$83)+'СЕТ СН'!$G$14+СВЦЭМ!$D$10+'СЕТ СН'!$G$6-'СЕТ СН'!$G$26</f>
        <v>1936.7089347400001</v>
      </c>
      <c r="Y84" s="36">
        <f>SUMIFS(СВЦЭМ!$D$39:$D$782,СВЦЭМ!$A$39:$A$782,$A84,СВЦЭМ!$B$39:$B$782,Y$83)+'СЕТ СН'!$G$14+СВЦЭМ!$D$10+'СЕТ СН'!$G$6-'СЕТ СН'!$G$26</f>
        <v>1954.7496629500001</v>
      </c>
      <c r="AA84" s="45"/>
    </row>
    <row r="85" spans="1:27" ht="15.75" x14ac:dyDescent="0.2">
      <c r="A85" s="35">
        <f>A84+1</f>
        <v>44563</v>
      </c>
      <c r="B85" s="36">
        <f>SUMIFS(СВЦЭМ!$D$39:$D$782,СВЦЭМ!$A$39:$A$782,$A85,СВЦЭМ!$B$39:$B$782,B$83)+'СЕТ СН'!$G$14+СВЦЭМ!$D$10+'СЕТ СН'!$G$6-'СЕТ СН'!$G$26</f>
        <v>1937.0255560400001</v>
      </c>
      <c r="C85" s="36">
        <f>SUMIFS(СВЦЭМ!$D$39:$D$782,СВЦЭМ!$A$39:$A$782,$A85,СВЦЭМ!$B$39:$B$782,C$83)+'СЕТ СН'!$G$14+СВЦЭМ!$D$10+'СЕТ СН'!$G$6-'СЕТ СН'!$G$26</f>
        <v>1933.41112666</v>
      </c>
      <c r="D85" s="36">
        <f>SUMIFS(СВЦЭМ!$D$39:$D$782,СВЦЭМ!$A$39:$A$782,$A85,СВЦЭМ!$B$39:$B$782,D$83)+'СЕТ СН'!$G$14+СВЦЭМ!$D$10+'СЕТ СН'!$G$6-'СЕТ СН'!$G$26</f>
        <v>1969.1252705000002</v>
      </c>
      <c r="E85" s="36">
        <f>SUMIFS(СВЦЭМ!$D$39:$D$782,СВЦЭМ!$A$39:$A$782,$A85,СВЦЭМ!$B$39:$B$782,E$83)+'СЕТ СН'!$G$14+СВЦЭМ!$D$10+'СЕТ СН'!$G$6-'СЕТ СН'!$G$26</f>
        <v>1974.1511334200002</v>
      </c>
      <c r="F85" s="36">
        <f>SUMIFS(СВЦЭМ!$D$39:$D$782,СВЦЭМ!$A$39:$A$782,$A85,СВЦЭМ!$B$39:$B$782,F$83)+'СЕТ СН'!$G$14+СВЦЭМ!$D$10+'СЕТ СН'!$G$6-'СЕТ СН'!$G$26</f>
        <v>1966.19205994</v>
      </c>
      <c r="G85" s="36">
        <f>SUMIFS(СВЦЭМ!$D$39:$D$782,СВЦЭМ!$A$39:$A$782,$A85,СВЦЭМ!$B$39:$B$782,G$83)+'СЕТ СН'!$G$14+СВЦЭМ!$D$10+'СЕТ СН'!$G$6-'СЕТ СН'!$G$26</f>
        <v>1963.4286210600001</v>
      </c>
      <c r="H85" s="36">
        <f>SUMIFS(СВЦЭМ!$D$39:$D$782,СВЦЭМ!$A$39:$A$782,$A85,СВЦЭМ!$B$39:$B$782,H$83)+'СЕТ СН'!$G$14+СВЦЭМ!$D$10+'СЕТ СН'!$G$6-'СЕТ СН'!$G$26</f>
        <v>1945.0807249200002</v>
      </c>
      <c r="I85" s="36">
        <f>SUMIFS(СВЦЭМ!$D$39:$D$782,СВЦЭМ!$A$39:$A$782,$A85,СВЦЭМ!$B$39:$B$782,I$83)+'СЕТ СН'!$G$14+СВЦЭМ!$D$10+'СЕТ СН'!$G$6-'СЕТ СН'!$G$26</f>
        <v>1972.23268912</v>
      </c>
      <c r="J85" s="36">
        <f>SUMIFS(СВЦЭМ!$D$39:$D$782,СВЦЭМ!$A$39:$A$782,$A85,СВЦЭМ!$B$39:$B$782,J$83)+'СЕТ СН'!$G$14+СВЦЭМ!$D$10+'СЕТ СН'!$G$6-'СЕТ СН'!$G$26</f>
        <v>1954.7711041300001</v>
      </c>
      <c r="K85" s="36">
        <f>SUMIFS(СВЦЭМ!$D$39:$D$782,СВЦЭМ!$A$39:$A$782,$A85,СВЦЭМ!$B$39:$B$782,K$83)+'СЕТ СН'!$G$14+СВЦЭМ!$D$10+'СЕТ СН'!$G$6-'СЕТ СН'!$G$26</f>
        <v>1929.6753314800001</v>
      </c>
      <c r="L85" s="36">
        <f>SUMIFS(СВЦЭМ!$D$39:$D$782,СВЦЭМ!$A$39:$A$782,$A85,СВЦЭМ!$B$39:$B$782,L$83)+'СЕТ СН'!$G$14+СВЦЭМ!$D$10+'СЕТ СН'!$G$6-'СЕТ СН'!$G$26</f>
        <v>1914.8918420500002</v>
      </c>
      <c r="M85" s="36">
        <f>SUMIFS(СВЦЭМ!$D$39:$D$782,СВЦЭМ!$A$39:$A$782,$A85,СВЦЭМ!$B$39:$B$782,M$83)+'СЕТ СН'!$G$14+СВЦЭМ!$D$10+'СЕТ СН'!$G$6-'СЕТ СН'!$G$26</f>
        <v>1930.5466746300001</v>
      </c>
      <c r="N85" s="36">
        <f>SUMIFS(СВЦЭМ!$D$39:$D$782,СВЦЭМ!$A$39:$A$782,$A85,СВЦЭМ!$B$39:$B$782,N$83)+'СЕТ СН'!$G$14+СВЦЭМ!$D$10+'СЕТ СН'!$G$6-'СЕТ СН'!$G$26</f>
        <v>1946.89041823</v>
      </c>
      <c r="O85" s="36">
        <f>SUMIFS(СВЦЭМ!$D$39:$D$782,СВЦЭМ!$A$39:$A$782,$A85,СВЦЭМ!$B$39:$B$782,O$83)+'СЕТ СН'!$G$14+СВЦЭМ!$D$10+'СЕТ СН'!$G$6-'СЕТ СН'!$G$26</f>
        <v>1946.5009024000001</v>
      </c>
      <c r="P85" s="36">
        <f>SUMIFS(СВЦЭМ!$D$39:$D$782,СВЦЭМ!$A$39:$A$782,$A85,СВЦЭМ!$B$39:$B$782,P$83)+'СЕТ СН'!$G$14+СВЦЭМ!$D$10+'СЕТ СН'!$G$6-'СЕТ СН'!$G$26</f>
        <v>1948.0070807000002</v>
      </c>
      <c r="Q85" s="36">
        <f>SUMIFS(СВЦЭМ!$D$39:$D$782,СВЦЭМ!$A$39:$A$782,$A85,СВЦЭМ!$B$39:$B$782,Q$83)+'СЕТ СН'!$G$14+СВЦЭМ!$D$10+'СЕТ СН'!$G$6-'СЕТ СН'!$G$26</f>
        <v>1937.5971600400001</v>
      </c>
      <c r="R85" s="36">
        <f>SUMIFS(СВЦЭМ!$D$39:$D$782,СВЦЭМ!$A$39:$A$782,$A85,СВЦЭМ!$B$39:$B$782,R$83)+'СЕТ СН'!$G$14+СВЦЭМ!$D$10+'СЕТ СН'!$G$6-'СЕТ СН'!$G$26</f>
        <v>1920.14047243</v>
      </c>
      <c r="S85" s="36">
        <f>SUMIFS(СВЦЭМ!$D$39:$D$782,СВЦЭМ!$A$39:$A$782,$A85,СВЦЭМ!$B$39:$B$782,S$83)+'СЕТ СН'!$G$14+СВЦЭМ!$D$10+'СЕТ СН'!$G$6-'СЕТ СН'!$G$26</f>
        <v>1904.97745955</v>
      </c>
      <c r="T85" s="36">
        <f>SUMIFS(СВЦЭМ!$D$39:$D$782,СВЦЭМ!$A$39:$A$782,$A85,СВЦЭМ!$B$39:$B$782,T$83)+'СЕТ СН'!$G$14+СВЦЭМ!$D$10+'СЕТ СН'!$G$6-'СЕТ СН'!$G$26</f>
        <v>1904.9167241100001</v>
      </c>
      <c r="U85" s="36">
        <f>SUMIFS(СВЦЭМ!$D$39:$D$782,СВЦЭМ!$A$39:$A$782,$A85,СВЦЭМ!$B$39:$B$782,U$83)+'СЕТ СН'!$G$14+СВЦЭМ!$D$10+'СЕТ СН'!$G$6-'СЕТ СН'!$G$26</f>
        <v>1904.8684899100001</v>
      </c>
      <c r="V85" s="36">
        <f>SUMIFS(СВЦЭМ!$D$39:$D$782,СВЦЭМ!$A$39:$A$782,$A85,СВЦЭМ!$B$39:$B$782,V$83)+'СЕТ СН'!$G$14+СВЦЭМ!$D$10+'СЕТ СН'!$G$6-'СЕТ СН'!$G$26</f>
        <v>1916.2624630900002</v>
      </c>
      <c r="W85" s="36">
        <f>SUMIFS(СВЦЭМ!$D$39:$D$782,СВЦЭМ!$A$39:$A$782,$A85,СВЦЭМ!$B$39:$B$782,W$83)+'СЕТ СН'!$G$14+СВЦЭМ!$D$10+'СЕТ СН'!$G$6-'СЕТ СН'!$G$26</f>
        <v>1926.9734230800002</v>
      </c>
      <c r="X85" s="36">
        <f>SUMIFS(СВЦЭМ!$D$39:$D$782,СВЦЭМ!$A$39:$A$782,$A85,СВЦЭМ!$B$39:$B$782,X$83)+'СЕТ СН'!$G$14+СВЦЭМ!$D$10+'СЕТ СН'!$G$6-'СЕТ СН'!$G$26</f>
        <v>1974.3284644300002</v>
      </c>
      <c r="Y85" s="36">
        <f>SUMIFS(СВЦЭМ!$D$39:$D$782,СВЦЭМ!$A$39:$A$782,$A85,СВЦЭМ!$B$39:$B$782,Y$83)+'СЕТ СН'!$G$14+СВЦЭМ!$D$10+'СЕТ СН'!$G$6-'СЕТ СН'!$G$26</f>
        <v>1997.5652581500001</v>
      </c>
    </row>
    <row r="86" spans="1:27" ht="15.75" x14ac:dyDescent="0.2">
      <c r="A86" s="35">
        <f t="shared" ref="A86:A114" si="2">A85+1</f>
        <v>44564</v>
      </c>
      <c r="B86" s="36">
        <f>SUMIFS(СВЦЭМ!$D$39:$D$782,СВЦЭМ!$A$39:$A$782,$A86,СВЦЭМ!$B$39:$B$782,B$83)+'СЕТ СН'!$G$14+СВЦЭМ!$D$10+'СЕТ СН'!$G$6-'СЕТ СН'!$G$26</f>
        <v>1957.55957635</v>
      </c>
      <c r="C86" s="36">
        <f>SUMIFS(СВЦЭМ!$D$39:$D$782,СВЦЭМ!$A$39:$A$782,$A86,СВЦЭМ!$B$39:$B$782,C$83)+'СЕТ СН'!$G$14+СВЦЭМ!$D$10+'СЕТ СН'!$G$6-'СЕТ СН'!$G$26</f>
        <v>1946.33258019</v>
      </c>
      <c r="D86" s="36">
        <f>SUMIFS(СВЦЭМ!$D$39:$D$782,СВЦЭМ!$A$39:$A$782,$A86,СВЦЭМ!$B$39:$B$782,D$83)+'СЕТ СН'!$G$14+СВЦЭМ!$D$10+'СЕТ СН'!$G$6-'СЕТ СН'!$G$26</f>
        <v>1989.2806385400002</v>
      </c>
      <c r="E86" s="36">
        <f>SUMIFS(СВЦЭМ!$D$39:$D$782,СВЦЭМ!$A$39:$A$782,$A86,СВЦЭМ!$B$39:$B$782,E$83)+'СЕТ СН'!$G$14+СВЦЭМ!$D$10+'СЕТ СН'!$G$6-'СЕТ СН'!$G$26</f>
        <v>1996.0029790900001</v>
      </c>
      <c r="F86" s="36">
        <f>SUMIFS(СВЦЭМ!$D$39:$D$782,СВЦЭМ!$A$39:$A$782,$A86,СВЦЭМ!$B$39:$B$782,F$83)+'СЕТ СН'!$G$14+СВЦЭМ!$D$10+'СЕТ СН'!$G$6-'СЕТ СН'!$G$26</f>
        <v>2001.1153094000001</v>
      </c>
      <c r="G86" s="36">
        <f>SUMIFS(СВЦЭМ!$D$39:$D$782,СВЦЭМ!$A$39:$A$782,$A86,СВЦЭМ!$B$39:$B$782,G$83)+'СЕТ СН'!$G$14+СВЦЭМ!$D$10+'СЕТ СН'!$G$6-'СЕТ СН'!$G$26</f>
        <v>1996.1286250200001</v>
      </c>
      <c r="H86" s="36">
        <f>SUMIFS(СВЦЭМ!$D$39:$D$782,СВЦЭМ!$A$39:$A$782,$A86,СВЦЭМ!$B$39:$B$782,H$83)+'СЕТ СН'!$G$14+СВЦЭМ!$D$10+'СЕТ СН'!$G$6-'СЕТ СН'!$G$26</f>
        <v>1966.4986085600001</v>
      </c>
      <c r="I86" s="36">
        <f>SUMIFS(СВЦЭМ!$D$39:$D$782,СВЦЭМ!$A$39:$A$782,$A86,СВЦЭМ!$B$39:$B$782,I$83)+'СЕТ СН'!$G$14+СВЦЭМ!$D$10+'СЕТ СН'!$G$6-'СЕТ СН'!$G$26</f>
        <v>1980.4070617000002</v>
      </c>
      <c r="J86" s="36">
        <f>SUMIFS(СВЦЭМ!$D$39:$D$782,СВЦЭМ!$A$39:$A$782,$A86,СВЦЭМ!$B$39:$B$782,J$83)+'СЕТ СН'!$G$14+СВЦЭМ!$D$10+'СЕТ СН'!$G$6-'СЕТ СН'!$G$26</f>
        <v>1955.0086678</v>
      </c>
      <c r="K86" s="36">
        <f>SUMIFS(СВЦЭМ!$D$39:$D$782,СВЦЭМ!$A$39:$A$782,$A86,СВЦЭМ!$B$39:$B$782,K$83)+'СЕТ СН'!$G$14+СВЦЭМ!$D$10+'СЕТ СН'!$G$6-'СЕТ СН'!$G$26</f>
        <v>1928.0984091600001</v>
      </c>
      <c r="L86" s="36">
        <f>SUMIFS(СВЦЭМ!$D$39:$D$782,СВЦЭМ!$A$39:$A$782,$A86,СВЦЭМ!$B$39:$B$782,L$83)+'СЕТ СН'!$G$14+СВЦЭМ!$D$10+'СЕТ СН'!$G$6-'СЕТ СН'!$G$26</f>
        <v>1930.3251491200001</v>
      </c>
      <c r="M86" s="36">
        <f>SUMIFS(СВЦЭМ!$D$39:$D$782,СВЦЭМ!$A$39:$A$782,$A86,СВЦЭМ!$B$39:$B$782,M$83)+'СЕТ СН'!$G$14+СВЦЭМ!$D$10+'СЕТ СН'!$G$6-'СЕТ СН'!$G$26</f>
        <v>1947.6501127700001</v>
      </c>
      <c r="N86" s="36">
        <f>SUMIFS(СВЦЭМ!$D$39:$D$782,СВЦЭМ!$A$39:$A$782,$A86,СВЦЭМ!$B$39:$B$782,N$83)+'СЕТ СН'!$G$14+СВЦЭМ!$D$10+'СЕТ СН'!$G$6-'СЕТ СН'!$G$26</f>
        <v>1956.5959426500001</v>
      </c>
      <c r="O86" s="36">
        <f>SUMIFS(СВЦЭМ!$D$39:$D$782,СВЦЭМ!$A$39:$A$782,$A86,СВЦЭМ!$B$39:$B$782,O$83)+'СЕТ СН'!$G$14+СВЦЭМ!$D$10+'СЕТ СН'!$G$6-'СЕТ СН'!$G$26</f>
        <v>1991.9208532800001</v>
      </c>
      <c r="P86" s="36">
        <f>SUMIFS(СВЦЭМ!$D$39:$D$782,СВЦЭМ!$A$39:$A$782,$A86,СВЦЭМ!$B$39:$B$782,P$83)+'СЕТ СН'!$G$14+СВЦЭМ!$D$10+'СЕТ СН'!$G$6-'СЕТ СН'!$G$26</f>
        <v>1995.8294844300001</v>
      </c>
      <c r="Q86" s="36">
        <f>SUMIFS(СВЦЭМ!$D$39:$D$782,СВЦЭМ!$A$39:$A$782,$A86,СВЦЭМ!$B$39:$B$782,Q$83)+'СЕТ СН'!$G$14+СВЦЭМ!$D$10+'СЕТ СН'!$G$6-'СЕТ СН'!$G$26</f>
        <v>1990.5149205800001</v>
      </c>
      <c r="R86" s="36">
        <f>SUMIFS(СВЦЭМ!$D$39:$D$782,СВЦЭМ!$A$39:$A$782,$A86,СВЦЭМ!$B$39:$B$782,R$83)+'СЕТ СН'!$G$14+СВЦЭМ!$D$10+'СЕТ СН'!$G$6-'СЕТ СН'!$G$26</f>
        <v>1942.1537068800001</v>
      </c>
      <c r="S86" s="36">
        <f>SUMIFS(СВЦЭМ!$D$39:$D$782,СВЦЭМ!$A$39:$A$782,$A86,СВЦЭМ!$B$39:$B$782,S$83)+'СЕТ СН'!$G$14+СВЦЭМ!$D$10+'СЕТ СН'!$G$6-'СЕТ СН'!$G$26</f>
        <v>1916.8032112400001</v>
      </c>
      <c r="T86" s="36">
        <f>SUMIFS(СВЦЭМ!$D$39:$D$782,СВЦЭМ!$A$39:$A$782,$A86,СВЦЭМ!$B$39:$B$782,T$83)+'СЕТ СН'!$G$14+СВЦЭМ!$D$10+'СЕТ СН'!$G$6-'СЕТ СН'!$G$26</f>
        <v>1909.6239978000001</v>
      </c>
      <c r="U86" s="36">
        <f>SUMIFS(СВЦЭМ!$D$39:$D$782,СВЦЭМ!$A$39:$A$782,$A86,СВЦЭМ!$B$39:$B$782,U$83)+'СЕТ СН'!$G$14+СВЦЭМ!$D$10+'СЕТ СН'!$G$6-'СЕТ СН'!$G$26</f>
        <v>1921.3505503900001</v>
      </c>
      <c r="V86" s="36">
        <f>SUMIFS(СВЦЭМ!$D$39:$D$782,СВЦЭМ!$A$39:$A$782,$A86,СВЦЭМ!$B$39:$B$782,V$83)+'СЕТ СН'!$G$14+СВЦЭМ!$D$10+'СЕТ СН'!$G$6-'СЕТ СН'!$G$26</f>
        <v>1926.1714755600001</v>
      </c>
      <c r="W86" s="36">
        <f>SUMIFS(СВЦЭМ!$D$39:$D$782,СВЦЭМ!$A$39:$A$782,$A86,СВЦЭМ!$B$39:$B$782,W$83)+'СЕТ СН'!$G$14+СВЦЭМ!$D$10+'СЕТ СН'!$G$6-'СЕТ СН'!$G$26</f>
        <v>1947.25855817</v>
      </c>
      <c r="X86" s="36">
        <f>SUMIFS(СВЦЭМ!$D$39:$D$782,СВЦЭМ!$A$39:$A$782,$A86,СВЦЭМ!$B$39:$B$782,X$83)+'СЕТ СН'!$G$14+СВЦЭМ!$D$10+'СЕТ СН'!$G$6-'СЕТ СН'!$G$26</f>
        <v>1967.0766487600001</v>
      </c>
      <c r="Y86" s="36">
        <f>SUMIFS(СВЦЭМ!$D$39:$D$782,СВЦЭМ!$A$39:$A$782,$A86,СВЦЭМ!$B$39:$B$782,Y$83)+'СЕТ СН'!$G$14+СВЦЭМ!$D$10+'СЕТ СН'!$G$6-'СЕТ СН'!$G$26</f>
        <v>1978.0951949400001</v>
      </c>
    </row>
    <row r="87" spans="1:27" ht="15.75" x14ac:dyDescent="0.2">
      <c r="A87" s="35">
        <f t="shared" si="2"/>
        <v>44565</v>
      </c>
      <c r="B87" s="36">
        <f>SUMIFS(СВЦЭМ!$D$39:$D$782,СВЦЭМ!$A$39:$A$782,$A87,СВЦЭМ!$B$39:$B$782,B$83)+'СЕТ СН'!$G$14+СВЦЭМ!$D$10+'СЕТ СН'!$G$6-'СЕТ СН'!$G$26</f>
        <v>1856.8245709500002</v>
      </c>
      <c r="C87" s="36">
        <f>SUMIFS(СВЦЭМ!$D$39:$D$782,СВЦЭМ!$A$39:$A$782,$A87,СВЦЭМ!$B$39:$B$782,C$83)+'СЕТ СН'!$G$14+СВЦЭМ!$D$10+'СЕТ СН'!$G$6-'СЕТ СН'!$G$26</f>
        <v>1878.3315758400001</v>
      </c>
      <c r="D87" s="36">
        <f>SUMIFS(СВЦЭМ!$D$39:$D$782,СВЦЭМ!$A$39:$A$782,$A87,СВЦЭМ!$B$39:$B$782,D$83)+'СЕТ СН'!$G$14+СВЦЭМ!$D$10+'СЕТ СН'!$G$6-'СЕТ СН'!$G$26</f>
        <v>1933.1149266100001</v>
      </c>
      <c r="E87" s="36">
        <f>SUMIFS(СВЦЭМ!$D$39:$D$782,СВЦЭМ!$A$39:$A$782,$A87,СВЦЭМ!$B$39:$B$782,E$83)+'СЕТ СН'!$G$14+СВЦЭМ!$D$10+'СЕТ СН'!$G$6-'СЕТ СН'!$G$26</f>
        <v>1951.1661259500002</v>
      </c>
      <c r="F87" s="36">
        <f>SUMIFS(СВЦЭМ!$D$39:$D$782,СВЦЭМ!$A$39:$A$782,$A87,СВЦЭМ!$B$39:$B$782,F$83)+'СЕТ СН'!$G$14+СВЦЭМ!$D$10+'СЕТ СН'!$G$6-'СЕТ СН'!$G$26</f>
        <v>1952.8729145500001</v>
      </c>
      <c r="G87" s="36">
        <f>SUMIFS(СВЦЭМ!$D$39:$D$782,СВЦЭМ!$A$39:$A$782,$A87,СВЦЭМ!$B$39:$B$782,G$83)+'СЕТ СН'!$G$14+СВЦЭМ!$D$10+'СЕТ СН'!$G$6-'СЕТ СН'!$G$26</f>
        <v>1948.3690062000001</v>
      </c>
      <c r="H87" s="36">
        <f>SUMIFS(СВЦЭМ!$D$39:$D$782,СВЦЭМ!$A$39:$A$782,$A87,СВЦЭМ!$B$39:$B$782,H$83)+'СЕТ СН'!$G$14+СВЦЭМ!$D$10+'СЕТ СН'!$G$6-'СЕТ СН'!$G$26</f>
        <v>1920.2504214800001</v>
      </c>
      <c r="I87" s="36">
        <f>SUMIFS(СВЦЭМ!$D$39:$D$782,СВЦЭМ!$A$39:$A$782,$A87,СВЦЭМ!$B$39:$B$782,I$83)+'СЕТ СН'!$G$14+СВЦЭМ!$D$10+'СЕТ СН'!$G$6-'СЕТ СН'!$G$26</f>
        <v>1943.22004141</v>
      </c>
      <c r="J87" s="36">
        <f>SUMIFS(СВЦЭМ!$D$39:$D$782,СВЦЭМ!$A$39:$A$782,$A87,СВЦЭМ!$B$39:$B$782,J$83)+'СЕТ СН'!$G$14+СВЦЭМ!$D$10+'СЕТ СН'!$G$6-'СЕТ СН'!$G$26</f>
        <v>1930.9597342600002</v>
      </c>
      <c r="K87" s="36">
        <f>SUMIFS(СВЦЭМ!$D$39:$D$782,СВЦЭМ!$A$39:$A$782,$A87,СВЦЭМ!$B$39:$B$782,K$83)+'СЕТ СН'!$G$14+СВЦЭМ!$D$10+'СЕТ СН'!$G$6-'СЕТ СН'!$G$26</f>
        <v>1900.66862214</v>
      </c>
      <c r="L87" s="36">
        <f>SUMIFS(СВЦЭМ!$D$39:$D$782,СВЦЭМ!$A$39:$A$782,$A87,СВЦЭМ!$B$39:$B$782,L$83)+'СЕТ СН'!$G$14+СВЦЭМ!$D$10+'СЕТ СН'!$G$6-'СЕТ СН'!$G$26</f>
        <v>1913.6967355000002</v>
      </c>
      <c r="M87" s="36">
        <f>SUMIFS(СВЦЭМ!$D$39:$D$782,СВЦЭМ!$A$39:$A$782,$A87,СВЦЭМ!$B$39:$B$782,M$83)+'СЕТ СН'!$G$14+СВЦЭМ!$D$10+'СЕТ СН'!$G$6-'СЕТ СН'!$G$26</f>
        <v>1918.60896787</v>
      </c>
      <c r="N87" s="36">
        <f>SUMIFS(СВЦЭМ!$D$39:$D$782,СВЦЭМ!$A$39:$A$782,$A87,СВЦЭМ!$B$39:$B$782,N$83)+'СЕТ СН'!$G$14+СВЦЭМ!$D$10+'СЕТ СН'!$G$6-'СЕТ СН'!$G$26</f>
        <v>1929.9100819700002</v>
      </c>
      <c r="O87" s="36">
        <f>SUMIFS(СВЦЭМ!$D$39:$D$782,СВЦЭМ!$A$39:$A$782,$A87,СВЦЭМ!$B$39:$B$782,O$83)+'СЕТ СН'!$G$14+СВЦЭМ!$D$10+'СЕТ СН'!$G$6-'СЕТ СН'!$G$26</f>
        <v>1944.4114027800001</v>
      </c>
      <c r="P87" s="36">
        <f>SUMIFS(СВЦЭМ!$D$39:$D$782,СВЦЭМ!$A$39:$A$782,$A87,СВЦЭМ!$B$39:$B$782,P$83)+'СЕТ СН'!$G$14+СВЦЭМ!$D$10+'СЕТ СН'!$G$6-'СЕТ СН'!$G$26</f>
        <v>1948.3141900500002</v>
      </c>
      <c r="Q87" s="36">
        <f>SUMIFS(СВЦЭМ!$D$39:$D$782,СВЦЭМ!$A$39:$A$782,$A87,СВЦЭМ!$B$39:$B$782,Q$83)+'СЕТ СН'!$G$14+СВЦЭМ!$D$10+'СЕТ СН'!$G$6-'СЕТ СН'!$G$26</f>
        <v>1933.2269359100001</v>
      </c>
      <c r="R87" s="36">
        <f>SUMIFS(СВЦЭМ!$D$39:$D$782,СВЦЭМ!$A$39:$A$782,$A87,СВЦЭМ!$B$39:$B$782,R$83)+'СЕТ СН'!$G$14+СВЦЭМ!$D$10+'СЕТ СН'!$G$6-'СЕТ СН'!$G$26</f>
        <v>1893.11217749</v>
      </c>
      <c r="S87" s="36">
        <f>SUMIFS(СВЦЭМ!$D$39:$D$782,СВЦЭМ!$A$39:$A$782,$A87,СВЦЭМ!$B$39:$B$782,S$83)+'СЕТ СН'!$G$14+СВЦЭМ!$D$10+'СЕТ СН'!$G$6-'СЕТ СН'!$G$26</f>
        <v>1901.9307086800002</v>
      </c>
      <c r="T87" s="36">
        <f>SUMIFS(СВЦЭМ!$D$39:$D$782,СВЦЭМ!$A$39:$A$782,$A87,СВЦЭМ!$B$39:$B$782,T$83)+'СЕТ СН'!$G$14+СВЦЭМ!$D$10+'СЕТ СН'!$G$6-'СЕТ СН'!$G$26</f>
        <v>1898.50557542</v>
      </c>
      <c r="U87" s="36">
        <f>SUMIFS(СВЦЭМ!$D$39:$D$782,СВЦЭМ!$A$39:$A$782,$A87,СВЦЭМ!$B$39:$B$782,U$83)+'СЕТ СН'!$G$14+СВЦЭМ!$D$10+'СЕТ СН'!$G$6-'СЕТ СН'!$G$26</f>
        <v>1899.1737064900001</v>
      </c>
      <c r="V87" s="36">
        <f>SUMIFS(СВЦЭМ!$D$39:$D$782,СВЦЭМ!$A$39:$A$782,$A87,СВЦЭМ!$B$39:$B$782,V$83)+'СЕТ СН'!$G$14+СВЦЭМ!$D$10+'СЕТ СН'!$G$6-'СЕТ СН'!$G$26</f>
        <v>1885.36641009</v>
      </c>
      <c r="W87" s="36">
        <f>SUMIFS(СВЦЭМ!$D$39:$D$782,СВЦЭМ!$A$39:$A$782,$A87,СВЦЭМ!$B$39:$B$782,W$83)+'СЕТ СН'!$G$14+СВЦЭМ!$D$10+'СЕТ СН'!$G$6-'СЕТ СН'!$G$26</f>
        <v>1900.3539335900002</v>
      </c>
      <c r="X87" s="36">
        <f>SUMIFS(СВЦЭМ!$D$39:$D$782,СВЦЭМ!$A$39:$A$782,$A87,СВЦЭМ!$B$39:$B$782,X$83)+'СЕТ СН'!$G$14+СВЦЭМ!$D$10+'СЕТ СН'!$G$6-'СЕТ СН'!$G$26</f>
        <v>1911.3015919600002</v>
      </c>
      <c r="Y87" s="36">
        <f>SUMIFS(СВЦЭМ!$D$39:$D$782,СВЦЭМ!$A$39:$A$782,$A87,СВЦЭМ!$B$39:$B$782,Y$83)+'СЕТ СН'!$G$14+СВЦЭМ!$D$10+'СЕТ СН'!$G$6-'СЕТ СН'!$G$26</f>
        <v>1940.3365795400002</v>
      </c>
    </row>
    <row r="88" spans="1:27" ht="15.75" x14ac:dyDescent="0.2">
      <c r="A88" s="35">
        <f t="shared" si="2"/>
        <v>44566</v>
      </c>
      <c r="B88" s="36">
        <f>SUMIFS(СВЦЭМ!$D$39:$D$782,СВЦЭМ!$A$39:$A$782,$A88,СВЦЭМ!$B$39:$B$782,B$83)+'СЕТ СН'!$G$14+СВЦЭМ!$D$10+'СЕТ СН'!$G$6-'СЕТ СН'!$G$26</f>
        <v>1853.4631105000001</v>
      </c>
      <c r="C88" s="36">
        <f>SUMIFS(СВЦЭМ!$D$39:$D$782,СВЦЭМ!$A$39:$A$782,$A88,СВЦЭМ!$B$39:$B$782,C$83)+'СЕТ СН'!$G$14+СВЦЭМ!$D$10+'СЕТ СН'!$G$6-'СЕТ СН'!$G$26</f>
        <v>1866.7954703</v>
      </c>
      <c r="D88" s="36">
        <f>SUMIFS(СВЦЭМ!$D$39:$D$782,СВЦЭМ!$A$39:$A$782,$A88,СВЦЭМ!$B$39:$B$782,D$83)+'СЕТ СН'!$G$14+СВЦЭМ!$D$10+'СЕТ СН'!$G$6-'СЕТ СН'!$G$26</f>
        <v>1895.5757743300001</v>
      </c>
      <c r="E88" s="36">
        <f>SUMIFS(СВЦЭМ!$D$39:$D$782,СВЦЭМ!$A$39:$A$782,$A88,СВЦЭМ!$B$39:$B$782,E$83)+'СЕТ СН'!$G$14+СВЦЭМ!$D$10+'СЕТ СН'!$G$6-'СЕТ СН'!$G$26</f>
        <v>1910.9405801400001</v>
      </c>
      <c r="F88" s="36">
        <f>SUMIFS(СВЦЭМ!$D$39:$D$782,СВЦЭМ!$A$39:$A$782,$A88,СВЦЭМ!$B$39:$B$782,F$83)+'СЕТ СН'!$G$14+СВЦЭМ!$D$10+'СЕТ СН'!$G$6-'СЕТ СН'!$G$26</f>
        <v>1902.8058196600002</v>
      </c>
      <c r="G88" s="36">
        <f>SUMIFS(СВЦЭМ!$D$39:$D$782,СВЦЭМ!$A$39:$A$782,$A88,СВЦЭМ!$B$39:$B$782,G$83)+'СЕТ СН'!$G$14+СВЦЭМ!$D$10+'СЕТ СН'!$G$6-'СЕТ СН'!$G$26</f>
        <v>1884.7873754300001</v>
      </c>
      <c r="H88" s="36">
        <f>SUMIFS(СВЦЭМ!$D$39:$D$782,СВЦЭМ!$A$39:$A$782,$A88,СВЦЭМ!$B$39:$B$782,H$83)+'СЕТ СН'!$G$14+СВЦЭМ!$D$10+'СЕТ СН'!$G$6-'СЕТ СН'!$G$26</f>
        <v>1855.8635562300001</v>
      </c>
      <c r="I88" s="36">
        <f>SUMIFS(СВЦЭМ!$D$39:$D$782,СВЦЭМ!$A$39:$A$782,$A88,СВЦЭМ!$B$39:$B$782,I$83)+'СЕТ СН'!$G$14+СВЦЭМ!$D$10+'СЕТ СН'!$G$6-'СЕТ СН'!$G$26</f>
        <v>1850.8754022600001</v>
      </c>
      <c r="J88" s="36">
        <f>SUMIFS(СВЦЭМ!$D$39:$D$782,СВЦЭМ!$A$39:$A$782,$A88,СВЦЭМ!$B$39:$B$782,J$83)+'СЕТ СН'!$G$14+СВЦЭМ!$D$10+'СЕТ СН'!$G$6-'СЕТ СН'!$G$26</f>
        <v>1857.3032127700001</v>
      </c>
      <c r="K88" s="36">
        <f>SUMIFS(СВЦЭМ!$D$39:$D$782,СВЦЭМ!$A$39:$A$782,$A88,СВЦЭМ!$B$39:$B$782,K$83)+'СЕТ СН'!$G$14+СВЦЭМ!$D$10+'СЕТ СН'!$G$6-'СЕТ СН'!$G$26</f>
        <v>1842.5896320800002</v>
      </c>
      <c r="L88" s="36">
        <f>SUMIFS(СВЦЭМ!$D$39:$D$782,СВЦЭМ!$A$39:$A$782,$A88,СВЦЭМ!$B$39:$B$782,L$83)+'СЕТ СН'!$G$14+СВЦЭМ!$D$10+'СЕТ СН'!$G$6-'СЕТ СН'!$G$26</f>
        <v>1843.5418290500002</v>
      </c>
      <c r="M88" s="36">
        <f>SUMIFS(СВЦЭМ!$D$39:$D$782,СВЦЭМ!$A$39:$A$782,$A88,СВЦЭМ!$B$39:$B$782,M$83)+'СЕТ СН'!$G$14+СВЦЭМ!$D$10+'СЕТ СН'!$G$6-'СЕТ СН'!$G$26</f>
        <v>1831.2745135100001</v>
      </c>
      <c r="N88" s="36">
        <f>SUMIFS(СВЦЭМ!$D$39:$D$782,СВЦЭМ!$A$39:$A$782,$A88,СВЦЭМ!$B$39:$B$782,N$83)+'СЕТ СН'!$G$14+СВЦЭМ!$D$10+'СЕТ СН'!$G$6-'СЕТ СН'!$G$26</f>
        <v>1855.5411905100002</v>
      </c>
      <c r="O88" s="36">
        <f>SUMIFS(СВЦЭМ!$D$39:$D$782,СВЦЭМ!$A$39:$A$782,$A88,СВЦЭМ!$B$39:$B$782,O$83)+'СЕТ СН'!$G$14+СВЦЭМ!$D$10+'СЕТ СН'!$G$6-'СЕТ СН'!$G$26</f>
        <v>1891.1918814300002</v>
      </c>
      <c r="P88" s="36">
        <f>SUMIFS(СВЦЭМ!$D$39:$D$782,СВЦЭМ!$A$39:$A$782,$A88,СВЦЭМ!$B$39:$B$782,P$83)+'СЕТ СН'!$G$14+СВЦЭМ!$D$10+'СЕТ СН'!$G$6-'СЕТ СН'!$G$26</f>
        <v>1888.7171338800001</v>
      </c>
      <c r="Q88" s="36">
        <f>SUMIFS(СВЦЭМ!$D$39:$D$782,СВЦЭМ!$A$39:$A$782,$A88,СВЦЭМ!$B$39:$B$782,Q$83)+'СЕТ СН'!$G$14+СВЦЭМ!$D$10+'СЕТ СН'!$G$6-'СЕТ СН'!$G$26</f>
        <v>1882.8990291800001</v>
      </c>
      <c r="R88" s="36">
        <f>SUMIFS(СВЦЭМ!$D$39:$D$782,СВЦЭМ!$A$39:$A$782,$A88,СВЦЭМ!$B$39:$B$782,R$83)+'СЕТ СН'!$G$14+СВЦЭМ!$D$10+'СЕТ СН'!$G$6-'СЕТ СН'!$G$26</f>
        <v>1823.4861873300001</v>
      </c>
      <c r="S88" s="36">
        <f>SUMIFS(СВЦЭМ!$D$39:$D$782,СВЦЭМ!$A$39:$A$782,$A88,СВЦЭМ!$B$39:$B$782,S$83)+'СЕТ СН'!$G$14+СВЦЭМ!$D$10+'СЕТ СН'!$G$6-'СЕТ СН'!$G$26</f>
        <v>1820.2660469500001</v>
      </c>
      <c r="T88" s="36">
        <f>SUMIFS(СВЦЭМ!$D$39:$D$782,СВЦЭМ!$A$39:$A$782,$A88,СВЦЭМ!$B$39:$B$782,T$83)+'СЕТ СН'!$G$14+СВЦЭМ!$D$10+'СЕТ СН'!$G$6-'СЕТ СН'!$G$26</f>
        <v>1820.4865572400001</v>
      </c>
      <c r="U88" s="36">
        <f>SUMIFS(СВЦЭМ!$D$39:$D$782,СВЦЭМ!$A$39:$A$782,$A88,СВЦЭМ!$B$39:$B$782,U$83)+'СЕТ СН'!$G$14+СВЦЭМ!$D$10+'СЕТ СН'!$G$6-'СЕТ СН'!$G$26</f>
        <v>1818.92730181</v>
      </c>
      <c r="V88" s="36">
        <f>SUMIFS(СВЦЭМ!$D$39:$D$782,СВЦЭМ!$A$39:$A$782,$A88,СВЦЭМ!$B$39:$B$782,V$83)+'СЕТ СН'!$G$14+СВЦЭМ!$D$10+'СЕТ СН'!$G$6-'СЕТ СН'!$G$26</f>
        <v>1813.1642788200002</v>
      </c>
      <c r="W88" s="36">
        <f>SUMIFS(СВЦЭМ!$D$39:$D$782,СВЦЭМ!$A$39:$A$782,$A88,СВЦЭМ!$B$39:$B$782,W$83)+'СЕТ СН'!$G$14+СВЦЭМ!$D$10+'СЕТ СН'!$G$6-'СЕТ СН'!$G$26</f>
        <v>1857.0635994800002</v>
      </c>
      <c r="X88" s="36">
        <f>SUMIFS(СВЦЭМ!$D$39:$D$782,СВЦЭМ!$A$39:$A$782,$A88,СВЦЭМ!$B$39:$B$782,X$83)+'СЕТ СН'!$G$14+СВЦЭМ!$D$10+'СЕТ СН'!$G$6-'СЕТ СН'!$G$26</f>
        <v>1876.4942666000002</v>
      </c>
      <c r="Y88" s="36">
        <f>SUMIFS(СВЦЭМ!$D$39:$D$782,СВЦЭМ!$A$39:$A$782,$A88,СВЦЭМ!$B$39:$B$782,Y$83)+'СЕТ СН'!$G$14+СВЦЭМ!$D$10+'СЕТ СН'!$G$6-'СЕТ СН'!$G$26</f>
        <v>1895.2342010900002</v>
      </c>
    </row>
    <row r="89" spans="1:27" ht="15.75" x14ac:dyDescent="0.2">
      <c r="A89" s="35">
        <f t="shared" si="2"/>
        <v>44567</v>
      </c>
      <c r="B89" s="36">
        <f>SUMIFS(СВЦЭМ!$D$39:$D$782,СВЦЭМ!$A$39:$A$782,$A89,СВЦЭМ!$B$39:$B$782,B$83)+'СЕТ СН'!$G$14+СВЦЭМ!$D$10+'СЕТ СН'!$G$6-'СЕТ СН'!$G$26</f>
        <v>1870.0494938100001</v>
      </c>
      <c r="C89" s="36">
        <f>SUMIFS(СВЦЭМ!$D$39:$D$782,СВЦЭМ!$A$39:$A$782,$A89,СВЦЭМ!$B$39:$B$782,C$83)+'СЕТ СН'!$G$14+СВЦЭМ!$D$10+'СЕТ СН'!$G$6-'СЕТ СН'!$G$26</f>
        <v>1898.3957470500002</v>
      </c>
      <c r="D89" s="36">
        <f>SUMIFS(СВЦЭМ!$D$39:$D$782,СВЦЭМ!$A$39:$A$782,$A89,СВЦЭМ!$B$39:$B$782,D$83)+'СЕТ СН'!$G$14+СВЦЭМ!$D$10+'СЕТ СН'!$G$6-'СЕТ СН'!$G$26</f>
        <v>1912.8160606000001</v>
      </c>
      <c r="E89" s="36">
        <f>SUMIFS(СВЦЭМ!$D$39:$D$782,СВЦЭМ!$A$39:$A$782,$A89,СВЦЭМ!$B$39:$B$782,E$83)+'СЕТ СН'!$G$14+СВЦЭМ!$D$10+'СЕТ СН'!$G$6-'СЕТ СН'!$G$26</f>
        <v>1930.2627706300002</v>
      </c>
      <c r="F89" s="36">
        <f>SUMIFS(СВЦЭМ!$D$39:$D$782,СВЦЭМ!$A$39:$A$782,$A89,СВЦЭМ!$B$39:$B$782,F$83)+'СЕТ СН'!$G$14+СВЦЭМ!$D$10+'СЕТ СН'!$G$6-'СЕТ СН'!$G$26</f>
        <v>1928.3876886900002</v>
      </c>
      <c r="G89" s="36">
        <f>SUMIFS(СВЦЭМ!$D$39:$D$782,СВЦЭМ!$A$39:$A$782,$A89,СВЦЭМ!$B$39:$B$782,G$83)+'СЕТ СН'!$G$14+СВЦЭМ!$D$10+'СЕТ СН'!$G$6-'СЕТ СН'!$G$26</f>
        <v>1907.8960812400001</v>
      </c>
      <c r="H89" s="36">
        <f>SUMIFS(СВЦЭМ!$D$39:$D$782,СВЦЭМ!$A$39:$A$782,$A89,СВЦЭМ!$B$39:$B$782,H$83)+'СЕТ СН'!$G$14+СВЦЭМ!$D$10+'СЕТ СН'!$G$6-'СЕТ СН'!$G$26</f>
        <v>1875.0502650600001</v>
      </c>
      <c r="I89" s="36">
        <f>SUMIFS(СВЦЭМ!$D$39:$D$782,СВЦЭМ!$A$39:$A$782,$A89,СВЦЭМ!$B$39:$B$782,I$83)+'СЕТ СН'!$G$14+СВЦЭМ!$D$10+'СЕТ СН'!$G$6-'СЕТ СН'!$G$26</f>
        <v>1854.2859336000001</v>
      </c>
      <c r="J89" s="36">
        <f>SUMIFS(СВЦЭМ!$D$39:$D$782,СВЦЭМ!$A$39:$A$782,$A89,СВЦЭМ!$B$39:$B$782,J$83)+'СЕТ СН'!$G$14+СВЦЭМ!$D$10+'СЕТ СН'!$G$6-'СЕТ СН'!$G$26</f>
        <v>1831.42112406</v>
      </c>
      <c r="K89" s="36">
        <f>SUMIFS(СВЦЭМ!$D$39:$D$782,СВЦЭМ!$A$39:$A$782,$A89,СВЦЭМ!$B$39:$B$782,K$83)+'СЕТ СН'!$G$14+СВЦЭМ!$D$10+'СЕТ СН'!$G$6-'СЕТ СН'!$G$26</f>
        <v>1833.2259756800001</v>
      </c>
      <c r="L89" s="36">
        <f>SUMIFS(СВЦЭМ!$D$39:$D$782,СВЦЭМ!$A$39:$A$782,$A89,СВЦЭМ!$B$39:$B$782,L$83)+'СЕТ СН'!$G$14+СВЦЭМ!$D$10+'СЕТ СН'!$G$6-'СЕТ СН'!$G$26</f>
        <v>1857.15172484</v>
      </c>
      <c r="M89" s="36">
        <f>SUMIFS(СВЦЭМ!$D$39:$D$782,СВЦЭМ!$A$39:$A$782,$A89,СВЦЭМ!$B$39:$B$782,M$83)+'СЕТ СН'!$G$14+СВЦЭМ!$D$10+'СЕТ СН'!$G$6-'СЕТ СН'!$G$26</f>
        <v>1857.1837384700002</v>
      </c>
      <c r="N89" s="36">
        <f>SUMIFS(СВЦЭМ!$D$39:$D$782,СВЦЭМ!$A$39:$A$782,$A89,СВЦЭМ!$B$39:$B$782,N$83)+'СЕТ СН'!$G$14+СВЦЭМ!$D$10+'СЕТ СН'!$G$6-'СЕТ СН'!$G$26</f>
        <v>1888.5695002200002</v>
      </c>
      <c r="O89" s="36">
        <f>SUMIFS(СВЦЭМ!$D$39:$D$782,СВЦЭМ!$A$39:$A$782,$A89,СВЦЭМ!$B$39:$B$782,O$83)+'СЕТ СН'!$G$14+СВЦЭМ!$D$10+'СЕТ СН'!$G$6-'СЕТ СН'!$G$26</f>
        <v>1931.9440118700002</v>
      </c>
      <c r="P89" s="36">
        <f>SUMIFS(СВЦЭМ!$D$39:$D$782,СВЦЭМ!$A$39:$A$782,$A89,СВЦЭМ!$B$39:$B$782,P$83)+'СЕТ СН'!$G$14+СВЦЭМ!$D$10+'СЕТ СН'!$G$6-'СЕТ СН'!$G$26</f>
        <v>1940.8375914400001</v>
      </c>
      <c r="Q89" s="36">
        <f>SUMIFS(СВЦЭМ!$D$39:$D$782,СВЦЭМ!$A$39:$A$782,$A89,СВЦЭМ!$B$39:$B$782,Q$83)+'СЕТ СН'!$G$14+СВЦЭМ!$D$10+'СЕТ СН'!$G$6-'СЕТ СН'!$G$26</f>
        <v>1929.0921176800002</v>
      </c>
      <c r="R89" s="36">
        <f>SUMIFS(СВЦЭМ!$D$39:$D$782,СВЦЭМ!$A$39:$A$782,$A89,СВЦЭМ!$B$39:$B$782,R$83)+'СЕТ СН'!$G$14+СВЦЭМ!$D$10+'СЕТ СН'!$G$6-'СЕТ СН'!$G$26</f>
        <v>1876.0245765400002</v>
      </c>
      <c r="S89" s="36">
        <f>SUMIFS(СВЦЭМ!$D$39:$D$782,СВЦЭМ!$A$39:$A$782,$A89,СВЦЭМ!$B$39:$B$782,S$83)+'СЕТ СН'!$G$14+СВЦЭМ!$D$10+'СЕТ СН'!$G$6-'СЕТ СН'!$G$26</f>
        <v>1854.31020188</v>
      </c>
      <c r="T89" s="36">
        <f>SUMIFS(СВЦЭМ!$D$39:$D$782,СВЦЭМ!$A$39:$A$782,$A89,СВЦЭМ!$B$39:$B$782,T$83)+'СЕТ СН'!$G$14+СВЦЭМ!$D$10+'СЕТ СН'!$G$6-'СЕТ СН'!$G$26</f>
        <v>1849.13622291</v>
      </c>
      <c r="U89" s="36">
        <f>SUMIFS(СВЦЭМ!$D$39:$D$782,СВЦЭМ!$A$39:$A$782,$A89,СВЦЭМ!$B$39:$B$782,U$83)+'СЕТ СН'!$G$14+СВЦЭМ!$D$10+'СЕТ СН'!$G$6-'СЕТ СН'!$G$26</f>
        <v>1856.7390945900001</v>
      </c>
      <c r="V89" s="36">
        <f>SUMIFS(СВЦЭМ!$D$39:$D$782,СВЦЭМ!$A$39:$A$782,$A89,СВЦЭМ!$B$39:$B$782,V$83)+'СЕТ СН'!$G$14+СВЦЭМ!$D$10+'СЕТ СН'!$G$6-'СЕТ СН'!$G$26</f>
        <v>1862.7114252200001</v>
      </c>
      <c r="W89" s="36">
        <f>SUMIFS(СВЦЭМ!$D$39:$D$782,СВЦЭМ!$A$39:$A$782,$A89,СВЦЭМ!$B$39:$B$782,W$83)+'СЕТ СН'!$G$14+СВЦЭМ!$D$10+'СЕТ СН'!$G$6-'СЕТ СН'!$G$26</f>
        <v>1876.3007713000002</v>
      </c>
      <c r="X89" s="36">
        <f>SUMIFS(СВЦЭМ!$D$39:$D$782,СВЦЭМ!$A$39:$A$782,$A89,СВЦЭМ!$B$39:$B$782,X$83)+'СЕТ СН'!$G$14+СВЦЭМ!$D$10+'СЕТ СН'!$G$6-'СЕТ СН'!$G$26</f>
        <v>1897.6728449300001</v>
      </c>
      <c r="Y89" s="36">
        <f>SUMIFS(СВЦЭМ!$D$39:$D$782,СВЦЭМ!$A$39:$A$782,$A89,СВЦЭМ!$B$39:$B$782,Y$83)+'СЕТ СН'!$G$14+СВЦЭМ!$D$10+'СЕТ СН'!$G$6-'СЕТ СН'!$G$26</f>
        <v>1933.5041783700001</v>
      </c>
    </row>
    <row r="90" spans="1:27" ht="15.75" x14ac:dyDescent="0.2">
      <c r="A90" s="35">
        <f t="shared" si="2"/>
        <v>44568</v>
      </c>
      <c r="B90" s="36">
        <f>SUMIFS(СВЦЭМ!$D$39:$D$782,СВЦЭМ!$A$39:$A$782,$A90,СВЦЭМ!$B$39:$B$782,B$83)+'СЕТ СН'!$G$14+СВЦЭМ!$D$10+'СЕТ СН'!$G$6-'СЕТ СН'!$G$26</f>
        <v>1975.42556517</v>
      </c>
      <c r="C90" s="36">
        <f>SUMIFS(СВЦЭМ!$D$39:$D$782,СВЦЭМ!$A$39:$A$782,$A90,СВЦЭМ!$B$39:$B$782,C$83)+'СЕТ СН'!$G$14+СВЦЭМ!$D$10+'СЕТ СН'!$G$6-'СЕТ СН'!$G$26</f>
        <v>1946.2320834100001</v>
      </c>
      <c r="D90" s="36">
        <f>SUMIFS(СВЦЭМ!$D$39:$D$782,СВЦЭМ!$A$39:$A$782,$A90,СВЦЭМ!$B$39:$B$782,D$83)+'СЕТ СН'!$G$14+СВЦЭМ!$D$10+'СЕТ СН'!$G$6-'СЕТ СН'!$G$26</f>
        <v>1975.5605013100001</v>
      </c>
      <c r="E90" s="36">
        <f>SUMIFS(СВЦЭМ!$D$39:$D$782,СВЦЭМ!$A$39:$A$782,$A90,СВЦЭМ!$B$39:$B$782,E$83)+'СЕТ СН'!$G$14+СВЦЭМ!$D$10+'СЕТ СН'!$G$6-'СЕТ СН'!$G$26</f>
        <v>1971.7731998000002</v>
      </c>
      <c r="F90" s="36">
        <f>SUMIFS(СВЦЭМ!$D$39:$D$782,СВЦЭМ!$A$39:$A$782,$A90,СВЦЭМ!$B$39:$B$782,F$83)+'СЕТ СН'!$G$14+СВЦЭМ!$D$10+'СЕТ СН'!$G$6-'СЕТ СН'!$G$26</f>
        <v>1965.5255423900001</v>
      </c>
      <c r="G90" s="36">
        <f>SUMIFS(СВЦЭМ!$D$39:$D$782,СВЦЭМ!$A$39:$A$782,$A90,СВЦЭМ!$B$39:$B$782,G$83)+'СЕТ СН'!$G$14+СВЦЭМ!$D$10+'СЕТ СН'!$G$6-'СЕТ СН'!$G$26</f>
        <v>1961.3757318100002</v>
      </c>
      <c r="H90" s="36">
        <f>SUMIFS(СВЦЭМ!$D$39:$D$782,СВЦЭМ!$A$39:$A$782,$A90,СВЦЭМ!$B$39:$B$782,H$83)+'СЕТ СН'!$G$14+СВЦЭМ!$D$10+'СЕТ СН'!$G$6-'СЕТ СН'!$G$26</f>
        <v>1931.6073964500001</v>
      </c>
      <c r="I90" s="36">
        <f>SUMIFS(СВЦЭМ!$D$39:$D$782,СВЦЭМ!$A$39:$A$782,$A90,СВЦЭМ!$B$39:$B$782,I$83)+'СЕТ СН'!$G$14+СВЦЭМ!$D$10+'СЕТ СН'!$G$6-'СЕТ СН'!$G$26</f>
        <v>1919.4991491500002</v>
      </c>
      <c r="J90" s="36">
        <f>SUMIFS(СВЦЭМ!$D$39:$D$782,СВЦЭМ!$A$39:$A$782,$A90,СВЦЭМ!$B$39:$B$782,J$83)+'СЕТ СН'!$G$14+СВЦЭМ!$D$10+'СЕТ СН'!$G$6-'СЕТ СН'!$G$26</f>
        <v>1936.31521997</v>
      </c>
      <c r="K90" s="36">
        <f>SUMIFS(СВЦЭМ!$D$39:$D$782,СВЦЭМ!$A$39:$A$782,$A90,СВЦЭМ!$B$39:$B$782,K$83)+'СЕТ СН'!$G$14+СВЦЭМ!$D$10+'СЕТ СН'!$G$6-'СЕТ СН'!$G$26</f>
        <v>1899.1239791</v>
      </c>
      <c r="L90" s="36">
        <f>SUMIFS(СВЦЭМ!$D$39:$D$782,СВЦЭМ!$A$39:$A$782,$A90,СВЦЭМ!$B$39:$B$782,L$83)+'СЕТ СН'!$G$14+СВЦЭМ!$D$10+'СЕТ СН'!$G$6-'СЕТ СН'!$G$26</f>
        <v>1920.0892702100002</v>
      </c>
      <c r="M90" s="36">
        <f>SUMIFS(СВЦЭМ!$D$39:$D$782,СВЦЭМ!$A$39:$A$782,$A90,СВЦЭМ!$B$39:$B$782,M$83)+'СЕТ СН'!$G$14+СВЦЭМ!$D$10+'СЕТ СН'!$G$6-'СЕТ СН'!$G$26</f>
        <v>1889.2713145800001</v>
      </c>
      <c r="N90" s="36">
        <f>SUMIFS(СВЦЭМ!$D$39:$D$782,СВЦЭМ!$A$39:$A$782,$A90,СВЦЭМ!$B$39:$B$782,N$83)+'СЕТ СН'!$G$14+СВЦЭМ!$D$10+'СЕТ СН'!$G$6-'СЕТ СН'!$G$26</f>
        <v>1926.9593805700001</v>
      </c>
      <c r="O90" s="36">
        <f>SUMIFS(СВЦЭМ!$D$39:$D$782,СВЦЭМ!$A$39:$A$782,$A90,СВЦЭМ!$B$39:$B$782,O$83)+'СЕТ СН'!$G$14+СВЦЭМ!$D$10+'СЕТ СН'!$G$6-'СЕТ СН'!$G$26</f>
        <v>1952.2844501600002</v>
      </c>
      <c r="P90" s="36">
        <f>SUMIFS(СВЦЭМ!$D$39:$D$782,СВЦЭМ!$A$39:$A$782,$A90,СВЦЭМ!$B$39:$B$782,P$83)+'СЕТ СН'!$G$14+СВЦЭМ!$D$10+'СЕТ СН'!$G$6-'СЕТ СН'!$G$26</f>
        <v>1948.22233873</v>
      </c>
      <c r="Q90" s="36">
        <f>SUMIFS(СВЦЭМ!$D$39:$D$782,СВЦЭМ!$A$39:$A$782,$A90,СВЦЭМ!$B$39:$B$782,Q$83)+'СЕТ СН'!$G$14+СВЦЭМ!$D$10+'СЕТ СН'!$G$6-'СЕТ СН'!$G$26</f>
        <v>1939.97559847</v>
      </c>
      <c r="R90" s="36">
        <f>SUMIFS(СВЦЭМ!$D$39:$D$782,СВЦЭМ!$A$39:$A$782,$A90,СВЦЭМ!$B$39:$B$782,R$83)+'СЕТ СН'!$G$14+СВЦЭМ!$D$10+'СЕТ СН'!$G$6-'СЕТ СН'!$G$26</f>
        <v>1909.8001282900002</v>
      </c>
      <c r="S90" s="36">
        <f>SUMIFS(СВЦЭМ!$D$39:$D$782,СВЦЭМ!$A$39:$A$782,$A90,СВЦЭМ!$B$39:$B$782,S$83)+'СЕТ СН'!$G$14+СВЦЭМ!$D$10+'СЕТ СН'!$G$6-'СЕТ СН'!$G$26</f>
        <v>1872.9825976300001</v>
      </c>
      <c r="T90" s="36">
        <f>SUMIFS(СВЦЭМ!$D$39:$D$782,СВЦЭМ!$A$39:$A$782,$A90,СВЦЭМ!$B$39:$B$782,T$83)+'СЕТ СН'!$G$14+СВЦЭМ!$D$10+'СЕТ СН'!$G$6-'СЕТ СН'!$G$26</f>
        <v>1900.71261316</v>
      </c>
      <c r="U90" s="36">
        <f>SUMIFS(СВЦЭМ!$D$39:$D$782,СВЦЭМ!$A$39:$A$782,$A90,СВЦЭМ!$B$39:$B$782,U$83)+'СЕТ СН'!$G$14+СВЦЭМ!$D$10+'СЕТ СН'!$G$6-'СЕТ СН'!$G$26</f>
        <v>1904.2049346400001</v>
      </c>
      <c r="V90" s="36">
        <f>SUMIFS(СВЦЭМ!$D$39:$D$782,СВЦЭМ!$A$39:$A$782,$A90,СВЦЭМ!$B$39:$B$782,V$83)+'СЕТ СН'!$G$14+СВЦЭМ!$D$10+'СЕТ СН'!$G$6-'СЕТ СН'!$G$26</f>
        <v>1898.5159913700002</v>
      </c>
      <c r="W90" s="36">
        <f>SUMIFS(СВЦЭМ!$D$39:$D$782,СВЦЭМ!$A$39:$A$782,$A90,СВЦЭМ!$B$39:$B$782,W$83)+'СЕТ СН'!$G$14+СВЦЭМ!$D$10+'СЕТ СН'!$G$6-'СЕТ СН'!$G$26</f>
        <v>1902.7729289400002</v>
      </c>
      <c r="X90" s="36">
        <f>SUMIFS(СВЦЭМ!$D$39:$D$782,СВЦЭМ!$A$39:$A$782,$A90,СВЦЭМ!$B$39:$B$782,X$83)+'СЕТ СН'!$G$14+СВЦЭМ!$D$10+'СЕТ СН'!$G$6-'СЕТ СН'!$G$26</f>
        <v>1969.23153329</v>
      </c>
      <c r="Y90" s="36">
        <f>SUMIFS(СВЦЭМ!$D$39:$D$782,СВЦЭМ!$A$39:$A$782,$A90,СВЦЭМ!$B$39:$B$782,Y$83)+'СЕТ СН'!$G$14+СВЦЭМ!$D$10+'СЕТ СН'!$G$6-'СЕТ СН'!$G$26</f>
        <v>1971.91639209</v>
      </c>
    </row>
    <row r="91" spans="1:27" ht="15.75" x14ac:dyDescent="0.2">
      <c r="A91" s="35">
        <f t="shared" si="2"/>
        <v>44569</v>
      </c>
      <c r="B91" s="36">
        <f>SUMIFS(СВЦЭМ!$D$39:$D$782,СВЦЭМ!$A$39:$A$782,$A91,СВЦЭМ!$B$39:$B$782,B$83)+'СЕТ СН'!$G$14+СВЦЭМ!$D$10+'СЕТ СН'!$G$6-'СЕТ СН'!$G$26</f>
        <v>1968.5866288900002</v>
      </c>
      <c r="C91" s="36">
        <f>SUMIFS(СВЦЭМ!$D$39:$D$782,СВЦЭМ!$A$39:$A$782,$A91,СВЦЭМ!$B$39:$B$782,C$83)+'СЕТ СН'!$G$14+СВЦЭМ!$D$10+'СЕТ СН'!$G$6-'СЕТ СН'!$G$26</f>
        <v>1934.62632267</v>
      </c>
      <c r="D91" s="36">
        <f>SUMIFS(СВЦЭМ!$D$39:$D$782,СВЦЭМ!$A$39:$A$782,$A91,СВЦЭМ!$B$39:$B$782,D$83)+'СЕТ СН'!$G$14+СВЦЭМ!$D$10+'СЕТ СН'!$G$6-'СЕТ СН'!$G$26</f>
        <v>1969.87152358</v>
      </c>
      <c r="E91" s="36">
        <f>SUMIFS(СВЦЭМ!$D$39:$D$782,СВЦЭМ!$A$39:$A$782,$A91,СВЦЭМ!$B$39:$B$782,E$83)+'СЕТ СН'!$G$14+СВЦЭМ!$D$10+'СЕТ СН'!$G$6-'СЕТ СН'!$G$26</f>
        <v>1968.1213841200001</v>
      </c>
      <c r="F91" s="36">
        <f>SUMIFS(СВЦЭМ!$D$39:$D$782,СВЦЭМ!$A$39:$A$782,$A91,СВЦЭМ!$B$39:$B$782,F$83)+'СЕТ СН'!$G$14+СВЦЭМ!$D$10+'СЕТ СН'!$G$6-'СЕТ СН'!$G$26</f>
        <v>1960.5449915700001</v>
      </c>
      <c r="G91" s="36">
        <f>SUMIFS(СВЦЭМ!$D$39:$D$782,СВЦЭМ!$A$39:$A$782,$A91,СВЦЭМ!$B$39:$B$782,G$83)+'СЕТ СН'!$G$14+СВЦЭМ!$D$10+'СЕТ СН'!$G$6-'СЕТ СН'!$G$26</f>
        <v>1951.9857391</v>
      </c>
      <c r="H91" s="36">
        <f>SUMIFS(СВЦЭМ!$D$39:$D$782,СВЦЭМ!$A$39:$A$782,$A91,СВЦЭМ!$B$39:$B$782,H$83)+'СЕТ СН'!$G$14+СВЦЭМ!$D$10+'СЕТ СН'!$G$6-'СЕТ СН'!$G$26</f>
        <v>1900.0295200700002</v>
      </c>
      <c r="I91" s="36">
        <f>SUMIFS(СВЦЭМ!$D$39:$D$782,СВЦЭМ!$A$39:$A$782,$A91,СВЦЭМ!$B$39:$B$782,I$83)+'СЕТ СН'!$G$14+СВЦЭМ!$D$10+'СЕТ СН'!$G$6-'СЕТ СН'!$G$26</f>
        <v>1890.1854831400001</v>
      </c>
      <c r="J91" s="36">
        <f>SUMIFS(СВЦЭМ!$D$39:$D$782,СВЦЭМ!$A$39:$A$782,$A91,СВЦЭМ!$B$39:$B$782,J$83)+'СЕТ СН'!$G$14+СВЦЭМ!$D$10+'СЕТ СН'!$G$6-'СЕТ СН'!$G$26</f>
        <v>1874.9656214200002</v>
      </c>
      <c r="K91" s="36">
        <f>SUMIFS(СВЦЭМ!$D$39:$D$782,СВЦЭМ!$A$39:$A$782,$A91,СВЦЭМ!$B$39:$B$782,K$83)+'СЕТ СН'!$G$14+СВЦЭМ!$D$10+'СЕТ СН'!$G$6-'СЕТ СН'!$G$26</f>
        <v>1893.3748331600002</v>
      </c>
      <c r="L91" s="36">
        <f>SUMIFS(СВЦЭМ!$D$39:$D$782,СВЦЭМ!$A$39:$A$782,$A91,СВЦЭМ!$B$39:$B$782,L$83)+'СЕТ СН'!$G$14+СВЦЭМ!$D$10+'СЕТ СН'!$G$6-'СЕТ СН'!$G$26</f>
        <v>1899.3386510300002</v>
      </c>
      <c r="M91" s="36">
        <f>SUMIFS(СВЦЭМ!$D$39:$D$782,СВЦЭМ!$A$39:$A$782,$A91,СВЦЭМ!$B$39:$B$782,M$83)+'СЕТ СН'!$G$14+СВЦЭМ!$D$10+'СЕТ СН'!$G$6-'СЕТ СН'!$G$26</f>
        <v>1872.1314694300002</v>
      </c>
      <c r="N91" s="36">
        <f>SUMIFS(СВЦЭМ!$D$39:$D$782,СВЦЭМ!$A$39:$A$782,$A91,СВЦЭМ!$B$39:$B$782,N$83)+'СЕТ СН'!$G$14+СВЦЭМ!$D$10+'СЕТ СН'!$G$6-'СЕТ СН'!$G$26</f>
        <v>1891.6863309600001</v>
      </c>
      <c r="O91" s="36">
        <f>SUMIFS(СВЦЭМ!$D$39:$D$782,СВЦЭМ!$A$39:$A$782,$A91,СВЦЭМ!$B$39:$B$782,O$83)+'СЕТ СН'!$G$14+СВЦЭМ!$D$10+'СЕТ СН'!$G$6-'СЕТ СН'!$G$26</f>
        <v>1926.6884224200001</v>
      </c>
      <c r="P91" s="36">
        <f>SUMIFS(СВЦЭМ!$D$39:$D$782,СВЦЭМ!$A$39:$A$782,$A91,СВЦЭМ!$B$39:$B$782,P$83)+'СЕТ СН'!$G$14+СВЦЭМ!$D$10+'СЕТ СН'!$G$6-'СЕТ СН'!$G$26</f>
        <v>1928.5414788600001</v>
      </c>
      <c r="Q91" s="36">
        <f>SUMIFS(СВЦЭМ!$D$39:$D$782,СВЦЭМ!$A$39:$A$782,$A91,СВЦЭМ!$B$39:$B$782,Q$83)+'СЕТ СН'!$G$14+СВЦЭМ!$D$10+'СЕТ СН'!$G$6-'СЕТ СН'!$G$26</f>
        <v>1920.7371523900001</v>
      </c>
      <c r="R91" s="36">
        <f>SUMIFS(СВЦЭМ!$D$39:$D$782,СВЦЭМ!$A$39:$A$782,$A91,СВЦЭМ!$B$39:$B$782,R$83)+'СЕТ СН'!$G$14+СВЦЭМ!$D$10+'СЕТ СН'!$G$6-'СЕТ СН'!$G$26</f>
        <v>1885.2346241700002</v>
      </c>
      <c r="S91" s="36">
        <f>SUMIFS(СВЦЭМ!$D$39:$D$782,СВЦЭМ!$A$39:$A$782,$A91,СВЦЭМ!$B$39:$B$782,S$83)+'СЕТ СН'!$G$14+СВЦЭМ!$D$10+'СЕТ СН'!$G$6-'СЕТ СН'!$G$26</f>
        <v>1857.6088313800001</v>
      </c>
      <c r="T91" s="36">
        <f>SUMIFS(СВЦЭМ!$D$39:$D$782,СВЦЭМ!$A$39:$A$782,$A91,СВЦЭМ!$B$39:$B$782,T$83)+'СЕТ СН'!$G$14+СВЦЭМ!$D$10+'СЕТ СН'!$G$6-'СЕТ СН'!$G$26</f>
        <v>1911.0064653700001</v>
      </c>
      <c r="U91" s="36">
        <f>SUMIFS(СВЦЭМ!$D$39:$D$782,СВЦЭМ!$A$39:$A$782,$A91,СВЦЭМ!$B$39:$B$782,U$83)+'СЕТ СН'!$G$14+СВЦЭМ!$D$10+'СЕТ СН'!$G$6-'СЕТ СН'!$G$26</f>
        <v>1911.1049239200001</v>
      </c>
      <c r="V91" s="36">
        <f>SUMIFS(СВЦЭМ!$D$39:$D$782,СВЦЭМ!$A$39:$A$782,$A91,СВЦЭМ!$B$39:$B$782,V$83)+'СЕТ СН'!$G$14+СВЦЭМ!$D$10+'СЕТ СН'!$G$6-'СЕТ СН'!$G$26</f>
        <v>1911.7854029700002</v>
      </c>
      <c r="W91" s="36">
        <f>SUMIFS(СВЦЭМ!$D$39:$D$782,СВЦЭМ!$A$39:$A$782,$A91,СВЦЭМ!$B$39:$B$782,W$83)+'СЕТ СН'!$G$14+СВЦЭМ!$D$10+'СЕТ СН'!$G$6-'СЕТ СН'!$G$26</f>
        <v>1914.1932959000001</v>
      </c>
      <c r="X91" s="36">
        <f>SUMIFS(СВЦЭМ!$D$39:$D$782,СВЦЭМ!$A$39:$A$782,$A91,СВЦЭМ!$B$39:$B$782,X$83)+'СЕТ СН'!$G$14+СВЦЭМ!$D$10+'СЕТ СН'!$G$6-'СЕТ СН'!$G$26</f>
        <v>1962.9633059100001</v>
      </c>
      <c r="Y91" s="36">
        <f>SUMIFS(СВЦЭМ!$D$39:$D$782,СВЦЭМ!$A$39:$A$782,$A91,СВЦЭМ!$B$39:$B$782,Y$83)+'СЕТ СН'!$G$14+СВЦЭМ!$D$10+'СЕТ СН'!$G$6-'СЕТ СН'!$G$26</f>
        <v>1991.29737288</v>
      </c>
    </row>
    <row r="92" spans="1:27" ht="15.75" x14ac:dyDescent="0.2">
      <c r="A92" s="35">
        <f t="shared" si="2"/>
        <v>44570</v>
      </c>
      <c r="B92" s="36">
        <f>SUMIFS(СВЦЭМ!$D$39:$D$782,СВЦЭМ!$A$39:$A$782,$A92,СВЦЭМ!$B$39:$B$782,B$83)+'СЕТ СН'!$G$14+СВЦЭМ!$D$10+'СЕТ СН'!$G$6-'СЕТ СН'!$G$26</f>
        <v>1919.9184954100001</v>
      </c>
      <c r="C92" s="36">
        <f>SUMIFS(СВЦЭМ!$D$39:$D$782,СВЦЭМ!$A$39:$A$782,$A92,СВЦЭМ!$B$39:$B$782,C$83)+'СЕТ СН'!$G$14+СВЦЭМ!$D$10+'СЕТ СН'!$G$6-'СЕТ СН'!$G$26</f>
        <v>1939.8346844100001</v>
      </c>
      <c r="D92" s="36">
        <f>SUMIFS(СВЦЭМ!$D$39:$D$782,СВЦЭМ!$A$39:$A$782,$A92,СВЦЭМ!$B$39:$B$782,D$83)+'СЕТ СН'!$G$14+СВЦЭМ!$D$10+'СЕТ СН'!$G$6-'СЕТ СН'!$G$26</f>
        <v>1996.9589615000002</v>
      </c>
      <c r="E92" s="36">
        <f>SUMIFS(СВЦЭМ!$D$39:$D$782,СВЦЭМ!$A$39:$A$782,$A92,СВЦЭМ!$B$39:$B$782,E$83)+'СЕТ СН'!$G$14+СВЦЭМ!$D$10+'СЕТ СН'!$G$6-'СЕТ СН'!$G$26</f>
        <v>1994.8593723400002</v>
      </c>
      <c r="F92" s="36">
        <f>SUMIFS(СВЦЭМ!$D$39:$D$782,СВЦЭМ!$A$39:$A$782,$A92,СВЦЭМ!$B$39:$B$782,F$83)+'СЕТ СН'!$G$14+СВЦЭМ!$D$10+'СЕТ СН'!$G$6-'СЕТ СН'!$G$26</f>
        <v>1995.36965467</v>
      </c>
      <c r="G92" s="36">
        <f>SUMIFS(СВЦЭМ!$D$39:$D$782,СВЦЭМ!$A$39:$A$782,$A92,СВЦЭМ!$B$39:$B$782,G$83)+'СЕТ СН'!$G$14+СВЦЭМ!$D$10+'СЕТ СН'!$G$6-'СЕТ СН'!$G$26</f>
        <v>1992.3000543000001</v>
      </c>
      <c r="H92" s="36">
        <f>SUMIFS(СВЦЭМ!$D$39:$D$782,СВЦЭМ!$A$39:$A$782,$A92,СВЦЭМ!$B$39:$B$782,H$83)+'СЕТ СН'!$G$14+СВЦЭМ!$D$10+'СЕТ СН'!$G$6-'СЕТ СН'!$G$26</f>
        <v>1959.8396467700002</v>
      </c>
      <c r="I92" s="36">
        <f>SUMIFS(СВЦЭМ!$D$39:$D$782,СВЦЭМ!$A$39:$A$782,$A92,СВЦЭМ!$B$39:$B$782,I$83)+'СЕТ СН'!$G$14+СВЦЭМ!$D$10+'СЕТ СН'!$G$6-'СЕТ СН'!$G$26</f>
        <v>1967.2115030200002</v>
      </c>
      <c r="J92" s="36">
        <f>SUMIFS(СВЦЭМ!$D$39:$D$782,СВЦЭМ!$A$39:$A$782,$A92,СВЦЭМ!$B$39:$B$782,J$83)+'СЕТ СН'!$G$14+СВЦЭМ!$D$10+'СЕТ СН'!$G$6-'СЕТ СН'!$G$26</f>
        <v>1939.9201779000002</v>
      </c>
      <c r="K92" s="36">
        <f>SUMIFS(СВЦЭМ!$D$39:$D$782,СВЦЭМ!$A$39:$A$782,$A92,СВЦЭМ!$B$39:$B$782,K$83)+'СЕТ СН'!$G$14+СВЦЭМ!$D$10+'СЕТ СН'!$G$6-'СЕТ СН'!$G$26</f>
        <v>1907.8988368300002</v>
      </c>
      <c r="L92" s="36">
        <f>SUMIFS(СВЦЭМ!$D$39:$D$782,СВЦЭМ!$A$39:$A$782,$A92,СВЦЭМ!$B$39:$B$782,L$83)+'СЕТ СН'!$G$14+СВЦЭМ!$D$10+'СЕТ СН'!$G$6-'СЕТ СН'!$G$26</f>
        <v>1914.71004487</v>
      </c>
      <c r="M92" s="36">
        <f>SUMIFS(СВЦЭМ!$D$39:$D$782,СВЦЭМ!$A$39:$A$782,$A92,СВЦЭМ!$B$39:$B$782,M$83)+'СЕТ СН'!$G$14+СВЦЭМ!$D$10+'СЕТ СН'!$G$6-'СЕТ СН'!$G$26</f>
        <v>1917.8349421500002</v>
      </c>
      <c r="N92" s="36">
        <f>SUMIFS(СВЦЭМ!$D$39:$D$782,СВЦЭМ!$A$39:$A$782,$A92,СВЦЭМ!$B$39:$B$782,N$83)+'СЕТ СН'!$G$14+СВЦЭМ!$D$10+'СЕТ СН'!$G$6-'СЕТ СН'!$G$26</f>
        <v>1938.7404464800002</v>
      </c>
      <c r="O92" s="36">
        <f>SUMIFS(СВЦЭМ!$D$39:$D$782,СВЦЭМ!$A$39:$A$782,$A92,СВЦЭМ!$B$39:$B$782,O$83)+'СЕТ СН'!$G$14+СВЦЭМ!$D$10+'СЕТ СН'!$G$6-'СЕТ СН'!$G$26</f>
        <v>1967.84627191</v>
      </c>
      <c r="P92" s="36">
        <f>SUMIFS(СВЦЭМ!$D$39:$D$782,СВЦЭМ!$A$39:$A$782,$A92,СВЦЭМ!$B$39:$B$782,P$83)+'СЕТ СН'!$G$14+СВЦЭМ!$D$10+'СЕТ СН'!$G$6-'СЕТ СН'!$G$26</f>
        <v>1962.0298020900002</v>
      </c>
      <c r="Q92" s="36">
        <f>SUMIFS(СВЦЭМ!$D$39:$D$782,СВЦЭМ!$A$39:$A$782,$A92,СВЦЭМ!$B$39:$B$782,Q$83)+'СЕТ СН'!$G$14+СВЦЭМ!$D$10+'СЕТ СН'!$G$6-'СЕТ СН'!$G$26</f>
        <v>1962.8241982700001</v>
      </c>
      <c r="R92" s="36">
        <f>SUMIFS(СВЦЭМ!$D$39:$D$782,СВЦЭМ!$A$39:$A$782,$A92,СВЦЭМ!$B$39:$B$782,R$83)+'СЕТ СН'!$G$14+СВЦЭМ!$D$10+'СЕТ СН'!$G$6-'СЕТ СН'!$G$26</f>
        <v>1934.0647037700001</v>
      </c>
      <c r="S92" s="36">
        <f>SUMIFS(СВЦЭМ!$D$39:$D$782,СВЦЭМ!$A$39:$A$782,$A92,СВЦЭМ!$B$39:$B$782,S$83)+'СЕТ СН'!$G$14+СВЦЭМ!$D$10+'СЕТ СН'!$G$6-'СЕТ СН'!$G$26</f>
        <v>1901.4688821200002</v>
      </c>
      <c r="T92" s="36">
        <f>SUMIFS(СВЦЭМ!$D$39:$D$782,СВЦЭМ!$A$39:$A$782,$A92,СВЦЭМ!$B$39:$B$782,T$83)+'СЕТ СН'!$G$14+СВЦЭМ!$D$10+'СЕТ СН'!$G$6-'СЕТ СН'!$G$26</f>
        <v>1904.3469210600001</v>
      </c>
      <c r="U92" s="36">
        <f>SUMIFS(СВЦЭМ!$D$39:$D$782,СВЦЭМ!$A$39:$A$782,$A92,СВЦЭМ!$B$39:$B$782,U$83)+'СЕТ СН'!$G$14+СВЦЭМ!$D$10+'СЕТ СН'!$G$6-'СЕТ СН'!$G$26</f>
        <v>1919.7687203600001</v>
      </c>
      <c r="V92" s="36">
        <f>SUMIFS(СВЦЭМ!$D$39:$D$782,СВЦЭМ!$A$39:$A$782,$A92,СВЦЭМ!$B$39:$B$782,V$83)+'СЕТ СН'!$G$14+СВЦЭМ!$D$10+'СЕТ СН'!$G$6-'СЕТ СН'!$G$26</f>
        <v>1916.0053434800002</v>
      </c>
      <c r="W92" s="36">
        <f>SUMIFS(СВЦЭМ!$D$39:$D$782,СВЦЭМ!$A$39:$A$782,$A92,СВЦЭМ!$B$39:$B$782,W$83)+'СЕТ СН'!$G$14+СВЦЭМ!$D$10+'СЕТ СН'!$G$6-'СЕТ СН'!$G$26</f>
        <v>1928.1615915200002</v>
      </c>
      <c r="X92" s="36">
        <f>SUMIFS(СВЦЭМ!$D$39:$D$782,СВЦЭМ!$A$39:$A$782,$A92,СВЦЭМ!$B$39:$B$782,X$83)+'СЕТ СН'!$G$14+СВЦЭМ!$D$10+'СЕТ СН'!$G$6-'СЕТ СН'!$G$26</f>
        <v>1934.7192000000002</v>
      </c>
      <c r="Y92" s="36">
        <f>SUMIFS(СВЦЭМ!$D$39:$D$782,СВЦЭМ!$A$39:$A$782,$A92,СВЦЭМ!$B$39:$B$782,Y$83)+'СЕТ СН'!$G$14+СВЦЭМ!$D$10+'СЕТ СН'!$G$6-'СЕТ СН'!$G$26</f>
        <v>1974.8599536700001</v>
      </c>
    </row>
    <row r="93" spans="1:27" ht="15.75" x14ac:dyDescent="0.2">
      <c r="A93" s="35">
        <f t="shared" si="2"/>
        <v>44571</v>
      </c>
      <c r="B93" s="36">
        <f>SUMIFS(СВЦЭМ!$D$39:$D$782,СВЦЭМ!$A$39:$A$782,$A93,СВЦЭМ!$B$39:$B$782,B$83)+'СЕТ СН'!$G$14+СВЦЭМ!$D$10+'СЕТ СН'!$G$6-'СЕТ СН'!$G$26</f>
        <v>1976.6179984400001</v>
      </c>
      <c r="C93" s="36">
        <f>SUMIFS(СВЦЭМ!$D$39:$D$782,СВЦЭМ!$A$39:$A$782,$A93,СВЦЭМ!$B$39:$B$782,C$83)+'СЕТ СН'!$G$14+СВЦЭМ!$D$10+'СЕТ СН'!$G$6-'СЕТ СН'!$G$26</f>
        <v>1971.8491092700001</v>
      </c>
      <c r="D93" s="36">
        <f>SUMIFS(СВЦЭМ!$D$39:$D$782,СВЦЭМ!$A$39:$A$782,$A93,СВЦЭМ!$B$39:$B$782,D$83)+'СЕТ СН'!$G$14+СВЦЭМ!$D$10+'СЕТ СН'!$G$6-'СЕТ СН'!$G$26</f>
        <v>1992.8923607000002</v>
      </c>
      <c r="E93" s="36">
        <f>SUMIFS(СВЦЭМ!$D$39:$D$782,СВЦЭМ!$A$39:$A$782,$A93,СВЦЭМ!$B$39:$B$782,E$83)+'СЕТ СН'!$G$14+СВЦЭМ!$D$10+'СЕТ СН'!$G$6-'СЕТ СН'!$G$26</f>
        <v>1996.91036336</v>
      </c>
      <c r="F93" s="36">
        <f>SUMIFS(СВЦЭМ!$D$39:$D$782,СВЦЭМ!$A$39:$A$782,$A93,СВЦЭМ!$B$39:$B$782,F$83)+'СЕТ СН'!$G$14+СВЦЭМ!$D$10+'СЕТ СН'!$G$6-'СЕТ СН'!$G$26</f>
        <v>1978.7162621500001</v>
      </c>
      <c r="G93" s="36">
        <f>SUMIFS(СВЦЭМ!$D$39:$D$782,СВЦЭМ!$A$39:$A$782,$A93,СВЦЭМ!$B$39:$B$782,G$83)+'СЕТ СН'!$G$14+СВЦЭМ!$D$10+'СЕТ СН'!$G$6-'СЕТ СН'!$G$26</f>
        <v>1970.8684340900002</v>
      </c>
      <c r="H93" s="36">
        <f>SUMIFS(СВЦЭМ!$D$39:$D$782,СВЦЭМ!$A$39:$A$782,$A93,СВЦЭМ!$B$39:$B$782,H$83)+'СЕТ СН'!$G$14+СВЦЭМ!$D$10+'СЕТ СН'!$G$6-'СЕТ СН'!$G$26</f>
        <v>1916.0680722600002</v>
      </c>
      <c r="I93" s="36">
        <f>SUMIFS(СВЦЭМ!$D$39:$D$782,СВЦЭМ!$A$39:$A$782,$A93,СВЦЭМ!$B$39:$B$782,I$83)+'СЕТ СН'!$G$14+СВЦЭМ!$D$10+'СЕТ СН'!$G$6-'СЕТ СН'!$G$26</f>
        <v>1913.7426995600001</v>
      </c>
      <c r="J93" s="36">
        <f>SUMIFS(СВЦЭМ!$D$39:$D$782,СВЦЭМ!$A$39:$A$782,$A93,СВЦЭМ!$B$39:$B$782,J$83)+'СЕТ СН'!$G$14+СВЦЭМ!$D$10+'СЕТ СН'!$G$6-'СЕТ СН'!$G$26</f>
        <v>1907.2484591900002</v>
      </c>
      <c r="K93" s="36">
        <f>SUMIFS(СВЦЭМ!$D$39:$D$782,СВЦЭМ!$A$39:$A$782,$A93,СВЦЭМ!$B$39:$B$782,K$83)+'СЕТ СН'!$G$14+СВЦЭМ!$D$10+'СЕТ СН'!$G$6-'СЕТ СН'!$G$26</f>
        <v>1862.1923516400002</v>
      </c>
      <c r="L93" s="36">
        <f>SUMIFS(СВЦЭМ!$D$39:$D$782,СВЦЭМ!$A$39:$A$782,$A93,СВЦЭМ!$B$39:$B$782,L$83)+'СЕТ СН'!$G$14+СВЦЭМ!$D$10+'СЕТ СН'!$G$6-'СЕТ СН'!$G$26</f>
        <v>1908.1261914600002</v>
      </c>
      <c r="M93" s="36">
        <f>SUMIFS(СВЦЭМ!$D$39:$D$782,СВЦЭМ!$A$39:$A$782,$A93,СВЦЭМ!$B$39:$B$782,M$83)+'СЕТ СН'!$G$14+СВЦЭМ!$D$10+'СЕТ СН'!$G$6-'СЕТ СН'!$G$26</f>
        <v>1899.2922766800002</v>
      </c>
      <c r="N93" s="36">
        <f>SUMIFS(СВЦЭМ!$D$39:$D$782,СВЦЭМ!$A$39:$A$782,$A93,СВЦЭМ!$B$39:$B$782,N$83)+'СЕТ СН'!$G$14+СВЦЭМ!$D$10+'СЕТ СН'!$G$6-'СЕТ СН'!$G$26</f>
        <v>1917.5495675400002</v>
      </c>
      <c r="O93" s="36">
        <f>SUMIFS(СВЦЭМ!$D$39:$D$782,СВЦЭМ!$A$39:$A$782,$A93,СВЦЭМ!$B$39:$B$782,O$83)+'СЕТ СН'!$G$14+СВЦЭМ!$D$10+'СЕТ СН'!$G$6-'СЕТ СН'!$G$26</f>
        <v>1958.0200200000002</v>
      </c>
      <c r="P93" s="36">
        <f>SUMIFS(СВЦЭМ!$D$39:$D$782,СВЦЭМ!$A$39:$A$782,$A93,СВЦЭМ!$B$39:$B$782,P$83)+'СЕТ СН'!$G$14+СВЦЭМ!$D$10+'СЕТ СН'!$G$6-'СЕТ СН'!$G$26</f>
        <v>1960.1063696900001</v>
      </c>
      <c r="Q93" s="36">
        <f>SUMIFS(СВЦЭМ!$D$39:$D$782,СВЦЭМ!$A$39:$A$782,$A93,СВЦЭМ!$B$39:$B$782,Q$83)+'СЕТ СН'!$G$14+СВЦЭМ!$D$10+'СЕТ СН'!$G$6-'СЕТ СН'!$G$26</f>
        <v>1941.8623402100002</v>
      </c>
      <c r="R93" s="36">
        <f>SUMIFS(СВЦЭМ!$D$39:$D$782,СВЦЭМ!$A$39:$A$782,$A93,СВЦЭМ!$B$39:$B$782,R$83)+'СЕТ СН'!$G$14+СВЦЭМ!$D$10+'СЕТ СН'!$G$6-'СЕТ СН'!$G$26</f>
        <v>1912.1580916200001</v>
      </c>
      <c r="S93" s="36">
        <f>SUMIFS(СВЦЭМ!$D$39:$D$782,СВЦЭМ!$A$39:$A$782,$A93,СВЦЭМ!$B$39:$B$782,S$83)+'СЕТ СН'!$G$14+СВЦЭМ!$D$10+'СЕТ СН'!$G$6-'СЕТ СН'!$G$26</f>
        <v>1876.7132320700002</v>
      </c>
      <c r="T93" s="36">
        <f>SUMIFS(СВЦЭМ!$D$39:$D$782,СВЦЭМ!$A$39:$A$782,$A93,СВЦЭМ!$B$39:$B$782,T$83)+'СЕТ СН'!$G$14+СВЦЭМ!$D$10+'СЕТ СН'!$G$6-'СЕТ СН'!$G$26</f>
        <v>1866.2566815600001</v>
      </c>
      <c r="U93" s="36">
        <f>SUMIFS(СВЦЭМ!$D$39:$D$782,СВЦЭМ!$A$39:$A$782,$A93,СВЦЭМ!$B$39:$B$782,U$83)+'СЕТ СН'!$G$14+СВЦЭМ!$D$10+'СЕТ СН'!$G$6-'СЕТ СН'!$G$26</f>
        <v>1875.5535486400001</v>
      </c>
      <c r="V93" s="36">
        <f>SUMIFS(СВЦЭМ!$D$39:$D$782,СВЦЭМ!$A$39:$A$782,$A93,СВЦЭМ!$B$39:$B$782,V$83)+'СЕТ СН'!$G$14+СВЦЭМ!$D$10+'СЕТ СН'!$G$6-'СЕТ СН'!$G$26</f>
        <v>1918.9451240600001</v>
      </c>
      <c r="W93" s="36">
        <f>SUMIFS(СВЦЭМ!$D$39:$D$782,СВЦЭМ!$A$39:$A$782,$A93,СВЦЭМ!$B$39:$B$782,W$83)+'СЕТ СН'!$G$14+СВЦЭМ!$D$10+'СЕТ СН'!$G$6-'СЕТ СН'!$G$26</f>
        <v>1915.38863414</v>
      </c>
      <c r="X93" s="36">
        <f>SUMIFS(СВЦЭМ!$D$39:$D$782,СВЦЭМ!$A$39:$A$782,$A93,СВЦЭМ!$B$39:$B$782,X$83)+'СЕТ СН'!$G$14+СВЦЭМ!$D$10+'СЕТ СН'!$G$6-'СЕТ СН'!$G$26</f>
        <v>1928.5284606500002</v>
      </c>
      <c r="Y93" s="36">
        <f>SUMIFS(СВЦЭМ!$D$39:$D$782,СВЦЭМ!$A$39:$A$782,$A93,СВЦЭМ!$B$39:$B$782,Y$83)+'СЕТ СН'!$G$14+СВЦЭМ!$D$10+'СЕТ СН'!$G$6-'СЕТ СН'!$G$26</f>
        <v>1955.9121378000002</v>
      </c>
    </row>
    <row r="94" spans="1:27" ht="15.75" x14ac:dyDescent="0.2">
      <c r="A94" s="35">
        <f t="shared" si="2"/>
        <v>44572</v>
      </c>
      <c r="B94" s="36">
        <f>SUMIFS(СВЦЭМ!$D$39:$D$782,СВЦЭМ!$A$39:$A$782,$A94,СВЦЭМ!$B$39:$B$782,B$83)+'СЕТ СН'!$G$14+СВЦЭМ!$D$10+'СЕТ СН'!$G$6-'СЕТ СН'!$G$26</f>
        <v>1969.9275125700001</v>
      </c>
      <c r="C94" s="36">
        <f>SUMIFS(СВЦЭМ!$D$39:$D$782,СВЦЭМ!$A$39:$A$782,$A94,СВЦЭМ!$B$39:$B$782,C$83)+'СЕТ СН'!$G$14+СВЦЭМ!$D$10+'СЕТ СН'!$G$6-'СЕТ СН'!$G$26</f>
        <v>1995.5144941000001</v>
      </c>
      <c r="D94" s="36">
        <f>SUMIFS(СВЦЭМ!$D$39:$D$782,СВЦЭМ!$A$39:$A$782,$A94,СВЦЭМ!$B$39:$B$782,D$83)+'СЕТ СН'!$G$14+СВЦЭМ!$D$10+'СЕТ СН'!$G$6-'СЕТ СН'!$G$26</f>
        <v>2031.91207424</v>
      </c>
      <c r="E94" s="36">
        <f>SUMIFS(СВЦЭМ!$D$39:$D$782,СВЦЭМ!$A$39:$A$782,$A94,СВЦЭМ!$B$39:$B$782,E$83)+'СЕТ СН'!$G$14+СВЦЭМ!$D$10+'СЕТ СН'!$G$6-'СЕТ СН'!$G$26</f>
        <v>2019.8102542800002</v>
      </c>
      <c r="F94" s="36">
        <f>SUMIFS(СВЦЭМ!$D$39:$D$782,СВЦЭМ!$A$39:$A$782,$A94,СВЦЭМ!$B$39:$B$782,F$83)+'СЕТ СН'!$G$14+СВЦЭМ!$D$10+'СЕТ СН'!$G$6-'СЕТ СН'!$G$26</f>
        <v>2006.0856551500001</v>
      </c>
      <c r="G94" s="36">
        <f>SUMIFS(СВЦЭМ!$D$39:$D$782,СВЦЭМ!$A$39:$A$782,$A94,СВЦЭМ!$B$39:$B$782,G$83)+'СЕТ СН'!$G$14+СВЦЭМ!$D$10+'СЕТ СН'!$G$6-'СЕТ СН'!$G$26</f>
        <v>1983.5502997400001</v>
      </c>
      <c r="H94" s="36">
        <f>SUMIFS(СВЦЭМ!$D$39:$D$782,СВЦЭМ!$A$39:$A$782,$A94,СВЦЭМ!$B$39:$B$782,H$83)+'СЕТ СН'!$G$14+СВЦЭМ!$D$10+'СЕТ СН'!$G$6-'СЕТ СН'!$G$26</f>
        <v>1926.2367227500001</v>
      </c>
      <c r="I94" s="36">
        <f>SUMIFS(СВЦЭМ!$D$39:$D$782,СВЦЭМ!$A$39:$A$782,$A94,СВЦЭМ!$B$39:$B$782,I$83)+'СЕТ СН'!$G$14+СВЦЭМ!$D$10+'СЕТ СН'!$G$6-'СЕТ СН'!$G$26</f>
        <v>1921.25663306</v>
      </c>
      <c r="J94" s="36">
        <f>SUMIFS(СВЦЭМ!$D$39:$D$782,СВЦЭМ!$A$39:$A$782,$A94,СВЦЭМ!$B$39:$B$782,J$83)+'СЕТ СН'!$G$14+СВЦЭМ!$D$10+'СЕТ СН'!$G$6-'СЕТ СН'!$G$26</f>
        <v>1900.9821250000002</v>
      </c>
      <c r="K94" s="36">
        <f>SUMIFS(СВЦЭМ!$D$39:$D$782,СВЦЭМ!$A$39:$A$782,$A94,СВЦЭМ!$B$39:$B$782,K$83)+'СЕТ СН'!$G$14+СВЦЭМ!$D$10+'СЕТ СН'!$G$6-'СЕТ СН'!$G$26</f>
        <v>1883.7240930100002</v>
      </c>
      <c r="L94" s="36">
        <f>SUMIFS(СВЦЭМ!$D$39:$D$782,СВЦЭМ!$A$39:$A$782,$A94,СВЦЭМ!$B$39:$B$782,L$83)+'СЕТ СН'!$G$14+СВЦЭМ!$D$10+'СЕТ СН'!$G$6-'СЕТ СН'!$G$26</f>
        <v>1884.8039569100001</v>
      </c>
      <c r="M94" s="36">
        <f>SUMIFS(СВЦЭМ!$D$39:$D$782,СВЦЭМ!$A$39:$A$782,$A94,СВЦЭМ!$B$39:$B$782,M$83)+'СЕТ СН'!$G$14+СВЦЭМ!$D$10+'СЕТ СН'!$G$6-'СЕТ СН'!$G$26</f>
        <v>1887.9751359700001</v>
      </c>
      <c r="N94" s="36">
        <f>SUMIFS(СВЦЭМ!$D$39:$D$782,СВЦЭМ!$A$39:$A$782,$A94,СВЦЭМ!$B$39:$B$782,N$83)+'СЕТ СН'!$G$14+СВЦЭМ!$D$10+'СЕТ СН'!$G$6-'СЕТ СН'!$G$26</f>
        <v>1904.4367735100002</v>
      </c>
      <c r="O94" s="36">
        <f>SUMIFS(СВЦЭМ!$D$39:$D$782,СВЦЭМ!$A$39:$A$782,$A94,СВЦЭМ!$B$39:$B$782,O$83)+'СЕТ СН'!$G$14+СВЦЭМ!$D$10+'СЕТ СН'!$G$6-'СЕТ СН'!$G$26</f>
        <v>1940.3532657100002</v>
      </c>
      <c r="P94" s="36">
        <f>SUMIFS(СВЦЭМ!$D$39:$D$782,СВЦЭМ!$A$39:$A$782,$A94,СВЦЭМ!$B$39:$B$782,P$83)+'СЕТ СН'!$G$14+СВЦЭМ!$D$10+'СЕТ СН'!$G$6-'СЕТ СН'!$G$26</f>
        <v>1944.4442211400001</v>
      </c>
      <c r="Q94" s="36">
        <f>SUMIFS(СВЦЭМ!$D$39:$D$782,СВЦЭМ!$A$39:$A$782,$A94,СВЦЭМ!$B$39:$B$782,Q$83)+'СЕТ СН'!$G$14+СВЦЭМ!$D$10+'СЕТ СН'!$G$6-'СЕТ СН'!$G$26</f>
        <v>1947.1435956400001</v>
      </c>
      <c r="R94" s="36">
        <f>SUMIFS(СВЦЭМ!$D$39:$D$782,СВЦЭМ!$A$39:$A$782,$A94,СВЦЭМ!$B$39:$B$782,R$83)+'СЕТ СН'!$G$14+СВЦЭМ!$D$10+'СЕТ СН'!$G$6-'СЕТ СН'!$G$26</f>
        <v>1902.59309611</v>
      </c>
      <c r="S94" s="36">
        <f>SUMIFS(СВЦЭМ!$D$39:$D$782,СВЦЭМ!$A$39:$A$782,$A94,СВЦЭМ!$B$39:$B$782,S$83)+'СЕТ СН'!$G$14+СВЦЭМ!$D$10+'СЕТ СН'!$G$6-'СЕТ СН'!$G$26</f>
        <v>1863.6607112300001</v>
      </c>
      <c r="T94" s="36">
        <f>SUMIFS(СВЦЭМ!$D$39:$D$782,СВЦЭМ!$A$39:$A$782,$A94,СВЦЭМ!$B$39:$B$782,T$83)+'СЕТ СН'!$G$14+СВЦЭМ!$D$10+'СЕТ СН'!$G$6-'СЕТ СН'!$G$26</f>
        <v>1857.4725526700001</v>
      </c>
      <c r="U94" s="36">
        <f>SUMIFS(СВЦЭМ!$D$39:$D$782,СВЦЭМ!$A$39:$A$782,$A94,СВЦЭМ!$B$39:$B$782,U$83)+'СЕТ СН'!$G$14+СВЦЭМ!$D$10+'СЕТ СН'!$G$6-'СЕТ СН'!$G$26</f>
        <v>1873.67429044</v>
      </c>
      <c r="V94" s="36">
        <f>SUMIFS(СВЦЭМ!$D$39:$D$782,СВЦЭМ!$A$39:$A$782,$A94,СВЦЭМ!$B$39:$B$782,V$83)+'СЕТ СН'!$G$14+СВЦЭМ!$D$10+'СЕТ СН'!$G$6-'СЕТ СН'!$G$26</f>
        <v>1900.1738676200002</v>
      </c>
      <c r="W94" s="36">
        <f>SUMIFS(СВЦЭМ!$D$39:$D$782,СВЦЭМ!$A$39:$A$782,$A94,СВЦЭМ!$B$39:$B$782,W$83)+'СЕТ СН'!$G$14+СВЦЭМ!$D$10+'СЕТ СН'!$G$6-'СЕТ СН'!$G$26</f>
        <v>1928.44207699</v>
      </c>
      <c r="X94" s="36">
        <f>SUMIFS(СВЦЭМ!$D$39:$D$782,СВЦЭМ!$A$39:$A$782,$A94,СВЦЭМ!$B$39:$B$782,X$83)+'СЕТ СН'!$G$14+СВЦЭМ!$D$10+'СЕТ СН'!$G$6-'СЕТ СН'!$G$26</f>
        <v>1948.7398424100002</v>
      </c>
      <c r="Y94" s="36">
        <f>SUMIFS(СВЦЭМ!$D$39:$D$782,СВЦЭМ!$A$39:$A$782,$A94,СВЦЭМ!$B$39:$B$782,Y$83)+'СЕТ СН'!$G$14+СВЦЭМ!$D$10+'СЕТ СН'!$G$6-'СЕТ СН'!$G$26</f>
        <v>1973.8265502300001</v>
      </c>
    </row>
    <row r="95" spans="1:27" ht="15.75" x14ac:dyDescent="0.2">
      <c r="A95" s="35">
        <f t="shared" si="2"/>
        <v>44573</v>
      </c>
      <c r="B95" s="36">
        <f>SUMIFS(СВЦЭМ!$D$39:$D$782,СВЦЭМ!$A$39:$A$782,$A95,СВЦЭМ!$B$39:$B$782,B$83)+'СЕТ СН'!$G$14+СВЦЭМ!$D$10+'СЕТ СН'!$G$6-'СЕТ СН'!$G$26</f>
        <v>1976.5168289700002</v>
      </c>
      <c r="C95" s="36">
        <f>SUMIFS(СВЦЭМ!$D$39:$D$782,СВЦЭМ!$A$39:$A$782,$A95,СВЦЭМ!$B$39:$B$782,C$83)+'СЕТ СН'!$G$14+СВЦЭМ!$D$10+'СЕТ СН'!$G$6-'СЕТ СН'!$G$26</f>
        <v>1990.8079306900001</v>
      </c>
      <c r="D95" s="36">
        <f>SUMIFS(СВЦЭМ!$D$39:$D$782,СВЦЭМ!$A$39:$A$782,$A95,СВЦЭМ!$B$39:$B$782,D$83)+'СЕТ СН'!$G$14+СВЦЭМ!$D$10+'СЕТ СН'!$G$6-'СЕТ СН'!$G$26</f>
        <v>2009.30365155</v>
      </c>
      <c r="E95" s="36">
        <f>SUMIFS(СВЦЭМ!$D$39:$D$782,СВЦЭМ!$A$39:$A$782,$A95,СВЦЭМ!$B$39:$B$782,E$83)+'СЕТ СН'!$G$14+СВЦЭМ!$D$10+'СЕТ СН'!$G$6-'СЕТ СН'!$G$26</f>
        <v>2014.7019078200001</v>
      </c>
      <c r="F95" s="36">
        <f>SUMIFS(СВЦЭМ!$D$39:$D$782,СВЦЭМ!$A$39:$A$782,$A95,СВЦЭМ!$B$39:$B$782,F$83)+'СЕТ СН'!$G$14+СВЦЭМ!$D$10+'СЕТ СН'!$G$6-'СЕТ СН'!$G$26</f>
        <v>2001.5521732200002</v>
      </c>
      <c r="G95" s="36">
        <f>SUMIFS(СВЦЭМ!$D$39:$D$782,СВЦЭМ!$A$39:$A$782,$A95,СВЦЭМ!$B$39:$B$782,G$83)+'СЕТ СН'!$G$14+СВЦЭМ!$D$10+'СЕТ СН'!$G$6-'СЕТ СН'!$G$26</f>
        <v>1965.3650883600001</v>
      </c>
      <c r="H95" s="36">
        <f>SUMIFS(СВЦЭМ!$D$39:$D$782,СВЦЭМ!$A$39:$A$782,$A95,СВЦЭМ!$B$39:$B$782,H$83)+'СЕТ СН'!$G$14+СВЦЭМ!$D$10+'СЕТ СН'!$G$6-'СЕТ СН'!$G$26</f>
        <v>1906.34716432</v>
      </c>
      <c r="I95" s="36">
        <f>SUMIFS(СВЦЭМ!$D$39:$D$782,СВЦЭМ!$A$39:$A$782,$A95,СВЦЭМ!$B$39:$B$782,I$83)+'СЕТ СН'!$G$14+СВЦЭМ!$D$10+'СЕТ СН'!$G$6-'СЕТ СН'!$G$26</f>
        <v>1919.14291703</v>
      </c>
      <c r="J95" s="36">
        <f>SUMIFS(СВЦЭМ!$D$39:$D$782,СВЦЭМ!$A$39:$A$782,$A95,СВЦЭМ!$B$39:$B$782,J$83)+'СЕТ СН'!$G$14+СВЦЭМ!$D$10+'СЕТ СН'!$G$6-'СЕТ СН'!$G$26</f>
        <v>1897.80395638</v>
      </c>
      <c r="K95" s="36">
        <f>SUMIFS(СВЦЭМ!$D$39:$D$782,СВЦЭМ!$A$39:$A$782,$A95,СВЦЭМ!$B$39:$B$782,K$83)+'СЕТ СН'!$G$14+СВЦЭМ!$D$10+'СЕТ СН'!$G$6-'СЕТ СН'!$G$26</f>
        <v>1901.2548161700001</v>
      </c>
      <c r="L95" s="36">
        <f>SUMIFS(СВЦЭМ!$D$39:$D$782,СВЦЭМ!$A$39:$A$782,$A95,СВЦЭМ!$B$39:$B$782,L$83)+'СЕТ СН'!$G$14+СВЦЭМ!$D$10+'СЕТ СН'!$G$6-'СЕТ СН'!$G$26</f>
        <v>1904.1199030900002</v>
      </c>
      <c r="M95" s="36">
        <f>SUMIFS(СВЦЭМ!$D$39:$D$782,СВЦЭМ!$A$39:$A$782,$A95,СВЦЭМ!$B$39:$B$782,M$83)+'СЕТ СН'!$G$14+СВЦЭМ!$D$10+'СЕТ СН'!$G$6-'СЕТ СН'!$G$26</f>
        <v>1901.2304034200001</v>
      </c>
      <c r="N95" s="36">
        <f>SUMIFS(СВЦЭМ!$D$39:$D$782,СВЦЭМ!$A$39:$A$782,$A95,СВЦЭМ!$B$39:$B$782,N$83)+'СЕТ СН'!$G$14+СВЦЭМ!$D$10+'СЕТ СН'!$G$6-'СЕТ СН'!$G$26</f>
        <v>1924.1011061000002</v>
      </c>
      <c r="O95" s="36">
        <f>SUMIFS(СВЦЭМ!$D$39:$D$782,СВЦЭМ!$A$39:$A$782,$A95,СВЦЭМ!$B$39:$B$782,O$83)+'СЕТ СН'!$G$14+СВЦЭМ!$D$10+'СЕТ СН'!$G$6-'СЕТ СН'!$G$26</f>
        <v>1958.5225163500002</v>
      </c>
      <c r="P95" s="36">
        <f>SUMIFS(СВЦЭМ!$D$39:$D$782,СВЦЭМ!$A$39:$A$782,$A95,СВЦЭМ!$B$39:$B$782,P$83)+'СЕТ СН'!$G$14+СВЦЭМ!$D$10+'СЕТ СН'!$G$6-'СЕТ СН'!$G$26</f>
        <v>1967.1877930300002</v>
      </c>
      <c r="Q95" s="36">
        <f>SUMIFS(СВЦЭМ!$D$39:$D$782,СВЦЭМ!$A$39:$A$782,$A95,СВЦЭМ!$B$39:$B$782,Q$83)+'СЕТ СН'!$G$14+СВЦЭМ!$D$10+'СЕТ СН'!$G$6-'СЕТ СН'!$G$26</f>
        <v>1966.13686609</v>
      </c>
      <c r="R95" s="36">
        <f>SUMIFS(СВЦЭМ!$D$39:$D$782,СВЦЭМ!$A$39:$A$782,$A95,СВЦЭМ!$B$39:$B$782,R$83)+'СЕТ СН'!$G$14+СВЦЭМ!$D$10+'СЕТ СН'!$G$6-'СЕТ СН'!$G$26</f>
        <v>1913.9897277000002</v>
      </c>
      <c r="S95" s="36">
        <f>SUMIFS(СВЦЭМ!$D$39:$D$782,СВЦЭМ!$A$39:$A$782,$A95,СВЦЭМ!$B$39:$B$782,S$83)+'СЕТ СН'!$G$14+СВЦЭМ!$D$10+'СЕТ СН'!$G$6-'СЕТ СН'!$G$26</f>
        <v>1869.9213536500001</v>
      </c>
      <c r="T95" s="36">
        <f>SUMIFS(СВЦЭМ!$D$39:$D$782,СВЦЭМ!$A$39:$A$782,$A95,СВЦЭМ!$B$39:$B$782,T$83)+'СЕТ СН'!$G$14+СВЦЭМ!$D$10+'СЕТ СН'!$G$6-'СЕТ СН'!$G$26</f>
        <v>1874.51170806</v>
      </c>
      <c r="U95" s="36">
        <f>SUMIFS(СВЦЭМ!$D$39:$D$782,СВЦЭМ!$A$39:$A$782,$A95,СВЦЭМ!$B$39:$B$782,U$83)+'СЕТ СН'!$G$14+СВЦЭМ!$D$10+'СЕТ СН'!$G$6-'СЕТ СН'!$G$26</f>
        <v>1890.1340628800001</v>
      </c>
      <c r="V95" s="36">
        <f>SUMIFS(СВЦЭМ!$D$39:$D$782,СВЦЭМ!$A$39:$A$782,$A95,СВЦЭМ!$B$39:$B$782,V$83)+'СЕТ СН'!$G$14+СВЦЭМ!$D$10+'СЕТ СН'!$G$6-'СЕТ СН'!$G$26</f>
        <v>1904.79507072</v>
      </c>
      <c r="W95" s="36">
        <f>SUMIFS(СВЦЭМ!$D$39:$D$782,СВЦЭМ!$A$39:$A$782,$A95,СВЦЭМ!$B$39:$B$782,W$83)+'СЕТ СН'!$G$14+СВЦЭМ!$D$10+'СЕТ СН'!$G$6-'СЕТ СН'!$G$26</f>
        <v>1924.3508134800002</v>
      </c>
      <c r="X95" s="36">
        <f>SUMIFS(СВЦЭМ!$D$39:$D$782,СВЦЭМ!$A$39:$A$782,$A95,СВЦЭМ!$B$39:$B$782,X$83)+'СЕТ СН'!$G$14+СВЦЭМ!$D$10+'СЕТ СН'!$G$6-'СЕТ СН'!$G$26</f>
        <v>1943.2473855100002</v>
      </c>
      <c r="Y95" s="36">
        <f>SUMIFS(СВЦЭМ!$D$39:$D$782,СВЦЭМ!$A$39:$A$782,$A95,СВЦЭМ!$B$39:$B$782,Y$83)+'СЕТ СН'!$G$14+СВЦЭМ!$D$10+'СЕТ СН'!$G$6-'СЕТ СН'!$G$26</f>
        <v>1956.1147292800001</v>
      </c>
    </row>
    <row r="96" spans="1:27" ht="15.75" x14ac:dyDescent="0.2">
      <c r="A96" s="35">
        <f t="shared" si="2"/>
        <v>44574</v>
      </c>
      <c r="B96" s="36">
        <f>SUMIFS(СВЦЭМ!$D$39:$D$782,СВЦЭМ!$A$39:$A$782,$A96,СВЦЭМ!$B$39:$B$782,B$83)+'СЕТ СН'!$G$14+СВЦЭМ!$D$10+'СЕТ СН'!$G$6-'СЕТ СН'!$G$26</f>
        <v>1998.1713101</v>
      </c>
      <c r="C96" s="36">
        <f>SUMIFS(СВЦЭМ!$D$39:$D$782,СВЦЭМ!$A$39:$A$782,$A96,СВЦЭМ!$B$39:$B$782,C$83)+'СЕТ СН'!$G$14+СВЦЭМ!$D$10+'СЕТ СН'!$G$6-'СЕТ СН'!$G$26</f>
        <v>2017.0097686000001</v>
      </c>
      <c r="D96" s="36">
        <f>SUMIFS(СВЦЭМ!$D$39:$D$782,СВЦЭМ!$A$39:$A$782,$A96,СВЦЭМ!$B$39:$B$782,D$83)+'СЕТ СН'!$G$14+СВЦЭМ!$D$10+'СЕТ СН'!$G$6-'СЕТ СН'!$G$26</f>
        <v>2018.5978549400002</v>
      </c>
      <c r="E96" s="36">
        <f>SUMIFS(СВЦЭМ!$D$39:$D$782,СВЦЭМ!$A$39:$A$782,$A96,СВЦЭМ!$B$39:$B$782,E$83)+'СЕТ СН'!$G$14+СВЦЭМ!$D$10+'СЕТ СН'!$G$6-'СЕТ СН'!$G$26</f>
        <v>2023.1453959200001</v>
      </c>
      <c r="F96" s="36">
        <f>SUMIFS(СВЦЭМ!$D$39:$D$782,СВЦЭМ!$A$39:$A$782,$A96,СВЦЭМ!$B$39:$B$782,F$83)+'СЕТ СН'!$G$14+СВЦЭМ!$D$10+'СЕТ СН'!$G$6-'СЕТ СН'!$G$26</f>
        <v>2015.7928379800001</v>
      </c>
      <c r="G96" s="36">
        <f>SUMIFS(СВЦЭМ!$D$39:$D$782,СВЦЭМ!$A$39:$A$782,$A96,СВЦЭМ!$B$39:$B$782,G$83)+'СЕТ СН'!$G$14+СВЦЭМ!$D$10+'СЕТ СН'!$G$6-'СЕТ СН'!$G$26</f>
        <v>1963.2126970300001</v>
      </c>
      <c r="H96" s="36">
        <f>SUMIFS(СВЦЭМ!$D$39:$D$782,СВЦЭМ!$A$39:$A$782,$A96,СВЦЭМ!$B$39:$B$782,H$83)+'СЕТ СН'!$G$14+СВЦЭМ!$D$10+'СЕТ СН'!$G$6-'СЕТ СН'!$G$26</f>
        <v>1918.4458281100001</v>
      </c>
      <c r="I96" s="36">
        <f>SUMIFS(СВЦЭМ!$D$39:$D$782,СВЦЭМ!$A$39:$A$782,$A96,СВЦЭМ!$B$39:$B$782,I$83)+'СЕТ СН'!$G$14+СВЦЭМ!$D$10+'СЕТ СН'!$G$6-'СЕТ СН'!$G$26</f>
        <v>1917.3830507</v>
      </c>
      <c r="J96" s="36">
        <f>SUMIFS(СВЦЭМ!$D$39:$D$782,СВЦЭМ!$A$39:$A$782,$A96,СВЦЭМ!$B$39:$B$782,J$83)+'СЕТ СН'!$G$14+СВЦЭМ!$D$10+'СЕТ СН'!$G$6-'СЕТ СН'!$G$26</f>
        <v>1914.1734521800001</v>
      </c>
      <c r="K96" s="36">
        <f>SUMIFS(СВЦЭМ!$D$39:$D$782,СВЦЭМ!$A$39:$A$782,$A96,СВЦЭМ!$B$39:$B$782,K$83)+'СЕТ СН'!$G$14+СВЦЭМ!$D$10+'СЕТ СН'!$G$6-'СЕТ СН'!$G$26</f>
        <v>1906.3374831800002</v>
      </c>
      <c r="L96" s="36">
        <f>SUMIFS(СВЦЭМ!$D$39:$D$782,СВЦЭМ!$A$39:$A$782,$A96,СВЦЭМ!$B$39:$B$782,L$83)+'СЕТ СН'!$G$14+СВЦЭМ!$D$10+'СЕТ СН'!$G$6-'СЕТ СН'!$G$26</f>
        <v>1909.2872496800001</v>
      </c>
      <c r="M96" s="36">
        <f>SUMIFS(СВЦЭМ!$D$39:$D$782,СВЦЭМ!$A$39:$A$782,$A96,СВЦЭМ!$B$39:$B$782,M$83)+'СЕТ СН'!$G$14+СВЦЭМ!$D$10+'СЕТ СН'!$G$6-'СЕТ СН'!$G$26</f>
        <v>1929.6719281000001</v>
      </c>
      <c r="N96" s="36">
        <f>SUMIFS(СВЦЭМ!$D$39:$D$782,СВЦЭМ!$A$39:$A$782,$A96,СВЦЭМ!$B$39:$B$782,N$83)+'СЕТ СН'!$G$14+СВЦЭМ!$D$10+'СЕТ СН'!$G$6-'СЕТ СН'!$G$26</f>
        <v>1945.7884213100001</v>
      </c>
      <c r="O96" s="36">
        <f>SUMIFS(СВЦЭМ!$D$39:$D$782,СВЦЭМ!$A$39:$A$782,$A96,СВЦЭМ!$B$39:$B$782,O$83)+'СЕТ СН'!$G$14+СВЦЭМ!$D$10+'СЕТ СН'!$G$6-'СЕТ СН'!$G$26</f>
        <v>1982.7850783400002</v>
      </c>
      <c r="P96" s="36">
        <f>SUMIFS(СВЦЭМ!$D$39:$D$782,СВЦЭМ!$A$39:$A$782,$A96,СВЦЭМ!$B$39:$B$782,P$83)+'СЕТ СН'!$G$14+СВЦЭМ!$D$10+'СЕТ СН'!$G$6-'СЕТ СН'!$G$26</f>
        <v>1986.2776187200002</v>
      </c>
      <c r="Q96" s="36">
        <f>SUMIFS(СВЦЭМ!$D$39:$D$782,СВЦЭМ!$A$39:$A$782,$A96,СВЦЭМ!$B$39:$B$782,Q$83)+'СЕТ СН'!$G$14+СВЦЭМ!$D$10+'СЕТ СН'!$G$6-'СЕТ СН'!$G$26</f>
        <v>1988.4951628400001</v>
      </c>
      <c r="R96" s="36">
        <f>SUMIFS(СВЦЭМ!$D$39:$D$782,СВЦЭМ!$A$39:$A$782,$A96,СВЦЭМ!$B$39:$B$782,R$83)+'СЕТ СН'!$G$14+СВЦЭМ!$D$10+'СЕТ СН'!$G$6-'СЕТ СН'!$G$26</f>
        <v>1941.52151817</v>
      </c>
      <c r="S96" s="36">
        <f>SUMIFS(СВЦЭМ!$D$39:$D$782,СВЦЭМ!$A$39:$A$782,$A96,СВЦЭМ!$B$39:$B$782,S$83)+'СЕТ СН'!$G$14+СВЦЭМ!$D$10+'СЕТ СН'!$G$6-'СЕТ СН'!$G$26</f>
        <v>1906.4407886800002</v>
      </c>
      <c r="T96" s="36">
        <f>SUMIFS(СВЦЭМ!$D$39:$D$782,СВЦЭМ!$A$39:$A$782,$A96,СВЦЭМ!$B$39:$B$782,T$83)+'СЕТ СН'!$G$14+СВЦЭМ!$D$10+'СЕТ СН'!$G$6-'СЕТ СН'!$G$26</f>
        <v>1917.5407251700001</v>
      </c>
      <c r="U96" s="36">
        <f>SUMIFS(СВЦЭМ!$D$39:$D$782,СВЦЭМ!$A$39:$A$782,$A96,СВЦЭМ!$B$39:$B$782,U$83)+'СЕТ СН'!$G$14+СВЦЭМ!$D$10+'СЕТ СН'!$G$6-'СЕТ СН'!$G$26</f>
        <v>1925.3429476700001</v>
      </c>
      <c r="V96" s="36">
        <f>SUMIFS(СВЦЭМ!$D$39:$D$782,СВЦЭМ!$A$39:$A$782,$A96,СВЦЭМ!$B$39:$B$782,V$83)+'СЕТ СН'!$G$14+СВЦЭМ!$D$10+'СЕТ СН'!$G$6-'СЕТ СН'!$G$26</f>
        <v>1922.3966647400002</v>
      </c>
      <c r="W96" s="36">
        <f>SUMIFS(СВЦЭМ!$D$39:$D$782,СВЦЭМ!$A$39:$A$782,$A96,СВЦЭМ!$B$39:$B$782,W$83)+'СЕТ СН'!$G$14+СВЦЭМ!$D$10+'СЕТ СН'!$G$6-'СЕТ СН'!$G$26</f>
        <v>1939.52431847</v>
      </c>
      <c r="X96" s="36">
        <f>SUMIFS(СВЦЭМ!$D$39:$D$782,СВЦЭМ!$A$39:$A$782,$A96,СВЦЭМ!$B$39:$B$782,X$83)+'СЕТ СН'!$G$14+СВЦЭМ!$D$10+'СЕТ СН'!$G$6-'СЕТ СН'!$G$26</f>
        <v>1959.34956321</v>
      </c>
      <c r="Y96" s="36">
        <f>SUMIFS(СВЦЭМ!$D$39:$D$782,СВЦЭМ!$A$39:$A$782,$A96,СВЦЭМ!$B$39:$B$782,Y$83)+'СЕТ СН'!$G$14+СВЦЭМ!$D$10+'СЕТ СН'!$G$6-'СЕТ СН'!$G$26</f>
        <v>1991.9171446500002</v>
      </c>
    </row>
    <row r="97" spans="1:25" ht="15.75" x14ac:dyDescent="0.2">
      <c r="A97" s="35">
        <f t="shared" si="2"/>
        <v>44575</v>
      </c>
      <c r="B97" s="36">
        <f>SUMIFS(СВЦЭМ!$D$39:$D$782,СВЦЭМ!$A$39:$A$782,$A97,СВЦЭМ!$B$39:$B$782,B$83)+'СЕТ СН'!$G$14+СВЦЭМ!$D$10+'СЕТ СН'!$G$6-'СЕТ СН'!$G$26</f>
        <v>2014.8233643800002</v>
      </c>
      <c r="C97" s="36">
        <f>SUMIFS(СВЦЭМ!$D$39:$D$782,СВЦЭМ!$A$39:$A$782,$A97,СВЦЭМ!$B$39:$B$782,C$83)+'СЕТ СН'!$G$14+СВЦЭМ!$D$10+'СЕТ СН'!$G$6-'СЕТ СН'!$G$26</f>
        <v>2040.4060213900002</v>
      </c>
      <c r="D97" s="36">
        <f>SUMIFS(СВЦЭМ!$D$39:$D$782,СВЦЭМ!$A$39:$A$782,$A97,СВЦЭМ!$B$39:$B$782,D$83)+'СЕТ СН'!$G$14+СВЦЭМ!$D$10+'СЕТ СН'!$G$6-'СЕТ СН'!$G$26</f>
        <v>2058.2571086500002</v>
      </c>
      <c r="E97" s="36">
        <f>SUMIFS(СВЦЭМ!$D$39:$D$782,СВЦЭМ!$A$39:$A$782,$A97,СВЦЭМ!$B$39:$B$782,E$83)+'СЕТ СН'!$G$14+СВЦЭМ!$D$10+'СЕТ СН'!$G$6-'СЕТ СН'!$G$26</f>
        <v>2053.2214556899999</v>
      </c>
      <c r="F97" s="36">
        <f>SUMIFS(СВЦЭМ!$D$39:$D$782,СВЦЭМ!$A$39:$A$782,$A97,СВЦЭМ!$B$39:$B$782,F$83)+'СЕТ СН'!$G$14+СВЦЭМ!$D$10+'СЕТ СН'!$G$6-'СЕТ СН'!$G$26</f>
        <v>2046.2556987600001</v>
      </c>
      <c r="G97" s="36">
        <f>SUMIFS(СВЦЭМ!$D$39:$D$782,СВЦЭМ!$A$39:$A$782,$A97,СВЦЭМ!$B$39:$B$782,G$83)+'СЕТ СН'!$G$14+СВЦЭМ!$D$10+'СЕТ СН'!$G$6-'СЕТ СН'!$G$26</f>
        <v>2023.9787317700002</v>
      </c>
      <c r="H97" s="36">
        <f>SUMIFS(СВЦЭМ!$D$39:$D$782,СВЦЭМ!$A$39:$A$782,$A97,СВЦЭМ!$B$39:$B$782,H$83)+'СЕТ СН'!$G$14+СВЦЭМ!$D$10+'СЕТ СН'!$G$6-'СЕТ СН'!$G$26</f>
        <v>1975.7090149500002</v>
      </c>
      <c r="I97" s="36">
        <f>SUMIFS(СВЦЭМ!$D$39:$D$782,СВЦЭМ!$A$39:$A$782,$A97,СВЦЭМ!$B$39:$B$782,I$83)+'СЕТ СН'!$G$14+СВЦЭМ!$D$10+'СЕТ СН'!$G$6-'СЕТ СН'!$G$26</f>
        <v>1943.6818317900002</v>
      </c>
      <c r="J97" s="36">
        <f>SUMIFS(СВЦЭМ!$D$39:$D$782,СВЦЭМ!$A$39:$A$782,$A97,СВЦЭМ!$B$39:$B$782,J$83)+'СЕТ СН'!$G$14+СВЦЭМ!$D$10+'СЕТ СН'!$G$6-'СЕТ СН'!$G$26</f>
        <v>1935.7212671100001</v>
      </c>
      <c r="K97" s="36">
        <f>SUMIFS(СВЦЭМ!$D$39:$D$782,СВЦЭМ!$A$39:$A$782,$A97,СВЦЭМ!$B$39:$B$782,K$83)+'СЕТ СН'!$G$14+СВЦЭМ!$D$10+'СЕТ СН'!$G$6-'СЕТ СН'!$G$26</f>
        <v>1924.1095067000001</v>
      </c>
      <c r="L97" s="36">
        <f>SUMIFS(СВЦЭМ!$D$39:$D$782,СВЦЭМ!$A$39:$A$782,$A97,СВЦЭМ!$B$39:$B$782,L$83)+'СЕТ СН'!$G$14+СВЦЭМ!$D$10+'СЕТ СН'!$G$6-'СЕТ СН'!$G$26</f>
        <v>1943.0062689800002</v>
      </c>
      <c r="M97" s="36">
        <f>SUMIFS(СВЦЭМ!$D$39:$D$782,СВЦЭМ!$A$39:$A$782,$A97,СВЦЭМ!$B$39:$B$782,M$83)+'СЕТ СН'!$G$14+СВЦЭМ!$D$10+'СЕТ СН'!$G$6-'СЕТ СН'!$G$26</f>
        <v>1956.4442444700001</v>
      </c>
      <c r="N97" s="36">
        <f>SUMIFS(СВЦЭМ!$D$39:$D$782,СВЦЭМ!$A$39:$A$782,$A97,СВЦЭМ!$B$39:$B$782,N$83)+'СЕТ СН'!$G$14+СВЦЭМ!$D$10+'СЕТ СН'!$G$6-'СЕТ СН'!$G$26</f>
        <v>1962.8990579800002</v>
      </c>
      <c r="O97" s="36">
        <f>SUMIFS(СВЦЭМ!$D$39:$D$782,СВЦЭМ!$A$39:$A$782,$A97,СВЦЭМ!$B$39:$B$782,O$83)+'СЕТ СН'!$G$14+СВЦЭМ!$D$10+'СЕТ СН'!$G$6-'СЕТ СН'!$G$26</f>
        <v>1991.7478511500001</v>
      </c>
      <c r="P97" s="36">
        <f>SUMIFS(СВЦЭМ!$D$39:$D$782,СВЦЭМ!$A$39:$A$782,$A97,СВЦЭМ!$B$39:$B$782,P$83)+'СЕТ СН'!$G$14+СВЦЭМ!$D$10+'СЕТ СН'!$G$6-'СЕТ СН'!$G$26</f>
        <v>2016.81165222</v>
      </c>
      <c r="Q97" s="36">
        <f>SUMIFS(СВЦЭМ!$D$39:$D$782,СВЦЭМ!$A$39:$A$782,$A97,СВЦЭМ!$B$39:$B$782,Q$83)+'СЕТ СН'!$G$14+СВЦЭМ!$D$10+'СЕТ СН'!$G$6-'СЕТ СН'!$G$26</f>
        <v>2007.6346233800002</v>
      </c>
      <c r="R97" s="36">
        <f>SUMIFS(СВЦЭМ!$D$39:$D$782,СВЦЭМ!$A$39:$A$782,$A97,СВЦЭМ!$B$39:$B$782,R$83)+'СЕТ СН'!$G$14+СВЦЭМ!$D$10+'СЕТ СН'!$G$6-'СЕТ СН'!$G$26</f>
        <v>1956.0036898500002</v>
      </c>
      <c r="S97" s="36">
        <f>SUMIFS(СВЦЭМ!$D$39:$D$782,СВЦЭМ!$A$39:$A$782,$A97,СВЦЭМ!$B$39:$B$782,S$83)+'СЕТ СН'!$G$14+СВЦЭМ!$D$10+'СЕТ СН'!$G$6-'СЕТ СН'!$G$26</f>
        <v>1938.1847963900002</v>
      </c>
      <c r="T97" s="36">
        <f>SUMIFS(СВЦЭМ!$D$39:$D$782,СВЦЭМ!$A$39:$A$782,$A97,СВЦЭМ!$B$39:$B$782,T$83)+'СЕТ СН'!$G$14+СВЦЭМ!$D$10+'СЕТ СН'!$G$6-'СЕТ СН'!$G$26</f>
        <v>1926.0325580400001</v>
      </c>
      <c r="U97" s="36">
        <f>SUMIFS(СВЦЭМ!$D$39:$D$782,СВЦЭМ!$A$39:$A$782,$A97,СВЦЭМ!$B$39:$B$782,U$83)+'СЕТ СН'!$G$14+СВЦЭМ!$D$10+'СЕТ СН'!$G$6-'СЕТ СН'!$G$26</f>
        <v>1937.92121236</v>
      </c>
      <c r="V97" s="36">
        <f>SUMIFS(СВЦЭМ!$D$39:$D$782,СВЦЭМ!$A$39:$A$782,$A97,СВЦЭМ!$B$39:$B$782,V$83)+'СЕТ СН'!$G$14+СВЦЭМ!$D$10+'СЕТ СН'!$G$6-'СЕТ СН'!$G$26</f>
        <v>1952.2224166300002</v>
      </c>
      <c r="W97" s="36">
        <f>SUMIFS(СВЦЭМ!$D$39:$D$782,СВЦЭМ!$A$39:$A$782,$A97,СВЦЭМ!$B$39:$B$782,W$83)+'СЕТ СН'!$G$14+СВЦЭМ!$D$10+'СЕТ СН'!$G$6-'СЕТ СН'!$G$26</f>
        <v>1950.9426472700002</v>
      </c>
      <c r="X97" s="36">
        <f>SUMIFS(СВЦЭМ!$D$39:$D$782,СВЦЭМ!$A$39:$A$782,$A97,СВЦЭМ!$B$39:$B$782,X$83)+'СЕТ СН'!$G$14+СВЦЭМ!$D$10+'СЕТ СН'!$G$6-'СЕТ СН'!$G$26</f>
        <v>1967.6437973600002</v>
      </c>
      <c r="Y97" s="36">
        <f>SUMIFS(СВЦЭМ!$D$39:$D$782,СВЦЭМ!$A$39:$A$782,$A97,СВЦЭМ!$B$39:$B$782,Y$83)+'СЕТ СН'!$G$14+СВЦЭМ!$D$10+'СЕТ СН'!$G$6-'СЕТ СН'!$G$26</f>
        <v>1982.3961262400001</v>
      </c>
    </row>
    <row r="98" spans="1:25" ht="15.75" x14ac:dyDescent="0.2">
      <c r="A98" s="35">
        <f t="shared" si="2"/>
        <v>44576</v>
      </c>
      <c r="B98" s="36">
        <f>SUMIFS(СВЦЭМ!$D$39:$D$782,СВЦЭМ!$A$39:$A$782,$A98,СВЦЭМ!$B$39:$B$782,B$83)+'СЕТ СН'!$G$14+СВЦЭМ!$D$10+'СЕТ СН'!$G$6-'СЕТ СН'!$G$26</f>
        <v>1963.6634837800002</v>
      </c>
      <c r="C98" s="36">
        <f>SUMIFS(СВЦЭМ!$D$39:$D$782,СВЦЭМ!$A$39:$A$782,$A98,СВЦЭМ!$B$39:$B$782,C$83)+'СЕТ СН'!$G$14+СВЦЭМ!$D$10+'СЕТ СН'!$G$6-'СЕТ СН'!$G$26</f>
        <v>1904.9202055600001</v>
      </c>
      <c r="D98" s="36">
        <f>SUMIFS(СВЦЭМ!$D$39:$D$782,СВЦЭМ!$A$39:$A$782,$A98,СВЦЭМ!$B$39:$B$782,D$83)+'СЕТ СН'!$G$14+СВЦЭМ!$D$10+'СЕТ СН'!$G$6-'СЕТ СН'!$G$26</f>
        <v>1953.8502581900002</v>
      </c>
      <c r="E98" s="36">
        <f>SUMIFS(СВЦЭМ!$D$39:$D$782,СВЦЭМ!$A$39:$A$782,$A98,СВЦЭМ!$B$39:$B$782,E$83)+'СЕТ СН'!$G$14+СВЦЭМ!$D$10+'СЕТ СН'!$G$6-'СЕТ СН'!$G$26</f>
        <v>1966.95999284</v>
      </c>
      <c r="F98" s="36">
        <f>SUMIFS(СВЦЭМ!$D$39:$D$782,СВЦЭМ!$A$39:$A$782,$A98,СВЦЭМ!$B$39:$B$782,F$83)+'СЕТ СН'!$G$14+СВЦЭМ!$D$10+'СЕТ СН'!$G$6-'СЕТ СН'!$G$26</f>
        <v>1966.8992243800001</v>
      </c>
      <c r="G98" s="36">
        <f>SUMIFS(СВЦЭМ!$D$39:$D$782,СВЦЭМ!$A$39:$A$782,$A98,СВЦЭМ!$B$39:$B$782,G$83)+'СЕТ СН'!$G$14+СВЦЭМ!$D$10+'СЕТ СН'!$G$6-'СЕТ СН'!$G$26</f>
        <v>1957.6471105000001</v>
      </c>
      <c r="H98" s="36">
        <f>SUMIFS(СВЦЭМ!$D$39:$D$782,СВЦЭМ!$A$39:$A$782,$A98,СВЦЭМ!$B$39:$B$782,H$83)+'СЕТ СН'!$G$14+СВЦЭМ!$D$10+'СЕТ СН'!$G$6-'СЕТ СН'!$G$26</f>
        <v>1917.4721216300002</v>
      </c>
      <c r="I98" s="36">
        <f>SUMIFS(СВЦЭМ!$D$39:$D$782,СВЦЭМ!$A$39:$A$782,$A98,СВЦЭМ!$B$39:$B$782,I$83)+'СЕТ СН'!$G$14+СВЦЭМ!$D$10+'СЕТ СН'!$G$6-'СЕТ СН'!$G$26</f>
        <v>1904.8931270600001</v>
      </c>
      <c r="J98" s="36">
        <f>SUMIFS(СВЦЭМ!$D$39:$D$782,СВЦЭМ!$A$39:$A$782,$A98,СВЦЭМ!$B$39:$B$782,J$83)+'СЕТ СН'!$G$14+СВЦЭМ!$D$10+'СЕТ СН'!$G$6-'СЕТ СН'!$G$26</f>
        <v>1881.8874187800002</v>
      </c>
      <c r="K98" s="36">
        <f>SUMIFS(СВЦЭМ!$D$39:$D$782,СВЦЭМ!$A$39:$A$782,$A98,СВЦЭМ!$B$39:$B$782,K$83)+'СЕТ СН'!$G$14+СВЦЭМ!$D$10+'СЕТ СН'!$G$6-'СЕТ СН'!$G$26</f>
        <v>1859.9489207900001</v>
      </c>
      <c r="L98" s="36">
        <f>SUMIFS(СВЦЭМ!$D$39:$D$782,СВЦЭМ!$A$39:$A$782,$A98,СВЦЭМ!$B$39:$B$782,L$83)+'СЕТ СН'!$G$14+СВЦЭМ!$D$10+'СЕТ СН'!$G$6-'СЕТ СН'!$G$26</f>
        <v>1850.0859116600002</v>
      </c>
      <c r="M98" s="36">
        <f>SUMIFS(СВЦЭМ!$D$39:$D$782,СВЦЭМ!$A$39:$A$782,$A98,СВЦЭМ!$B$39:$B$782,M$83)+'СЕТ СН'!$G$14+СВЦЭМ!$D$10+'СЕТ СН'!$G$6-'СЕТ СН'!$G$26</f>
        <v>1863.9189077800002</v>
      </c>
      <c r="N98" s="36">
        <f>SUMIFS(СВЦЭМ!$D$39:$D$782,СВЦЭМ!$A$39:$A$782,$A98,СВЦЭМ!$B$39:$B$782,N$83)+'СЕТ СН'!$G$14+СВЦЭМ!$D$10+'СЕТ СН'!$G$6-'СЕТ СН'!$G$26</f>
        <v>1900.8584159100001</v>
      </c>
      <c r="O98" s="36">
        <f>SUMIFS(СВЦЭМ!$D$39:$D$782,СВЦЭМ!$A$39:$A$782,$A98,СВЦЭМ!$B$39:$B$782,O$83)+'СЕТ СН'!$G$14+СВЦЭМ!$D$10+'СЕТ СН'!$G$6-'СЕТ СН'!$G$26</f>
        <v>1933.5670733900001</v>
      </c>
      <c r="P98" s="36">
        <f>SUMIFS(СВЦЭМ!$D$39:$D$782,СВЦЭМ!$A$39:$A$782,$A98,СВЦЭМ!$B$39:$B$782,P$83)+'СЕТ СН'!$G$14+СВЦЭМ!$D$10+'СЕТ СН'!$G$6-'СЕТ СН'!$G$26</f>
        <v>1934.6280390900001</v>
      </c>
      <c r="Q98" s="36">
        <f>SUMIFS(СВЦЭМ!$D$39:$D$782,СВЦЭМ!$A$39:$A$782,$A98,СВЦЭМ!$B$39:$B$782,Q$83)+'СЕТ СН'!$G$14+СВЦЭМ!$D$10+'СЕТ СН'!$G$6-'СЕТ СН'!$G$26</f>
        <v>1935.00985915</v>
      </c>
      <c r="R98" s="36">
        <f>SUMIFS(СВЦЭМ!$D$39:$D$782,СВЦЭМ!$A$39:$A$782,$A98,СВЦЭМ!$B$39:$B$782,R$83)+'СЕТ СН'!$G$14+СВЦЭМ!$D$10+'СЕТ СН'!$G$6-'СЕТ СН'!$G$26</f>
        <v>1885.1031279900001</v>
      </c>
      <c r="S98" s="36">
        <f>SUMIFS(СВЦЭМ!$D$39:$D$782,СВЦЭМ!$A$39:$A$782,$A98,СВЦЭМ!$B$39:$B$782,S$83)+'СЕТ СН'!$G$14+СВЦЭМ!$D$10+'СЕТ СН'!$G$6-'СЕТ СН'!$G$26</f>
        <v>1864.6674208700001</v>
      </c>
      <c r="T98" s="36">
        <f>SUMIFS(СВЦЭМ!$D$39:$D$782,СВЦЭМ!$A$39:$A$782,$A98,СВЦЭМ!$B$39:$B$782,T$83)+'СЕТ СН'!$G$14+СВЦЭМ!$D$10+'СЕТ СН'!$G$6-'СЕТ СН'!$G$26</f>
        <v>1865.5659643000001</v>
      </c>
      <c r="U98" s="36">
        <f>SUMIFS(СВЦЭМ!$D$39:$D$782,СВЦЭМ!$A$39:$A$782,$A98,СВЦЭМ!$B$39:$B$782,U$83)+'СЕТ СН'!$G$14+СВЦЭМ!$D$10+'СЕТ СН'!$G$6-'СЕТ СН'!$G$26</f>
        <v>1877.5601996</v>
      </c>
      <c r="V98" s="36">
        <f>SUMIFS(СВЦЭМ!$D$39:$D$782,СВЦЭМ!$A$39:$A$782,$A98,СВЦЭМ!$B$39:$B$782,V$83)+'СЕТ СН'!$G$14+СВЦЭМ!$D$10+'СЕТ СН'!$G$6-'СЕТ СН'!$G$26</f>
        <v>1887.9852782200001</v>
      </c>
      <c r="W98" s="36">
        <f>SUMIFS(СВЦЭМ!$D$39:$D$782,СВЦЭМ!$A$39:$A$782,$A98,СВЦЭМ!$B$39:$B$782,W$83)+'СЕТ СН'!$G$14+СВЦЭМ!$D$10+'СЕТ СН'!$G$6-'СЕТ СН'!$G$26</f>
        <v>1900.6322653400002</v>
      </c>
      <c r="X98" s="36">
        <f>SUMIFS(СВЦЭМ!$D$39:$D$782,СВЦЭМ!$A$39:$A$782,$A98,СВЦЭМ!$B$39:$B$782,X$83)+'СЕТ СН'!$G$14+СВЦЭМ!$D$10+'СЕТ СН'!$G$6-'СЕТ СН'!$G$26</f>
        <v>1909.38417198</v>
      </c>
      <c r="Y98" s="36">
        <f>SUMIFS(СВЦЭМ!$D$39:$D$782,СВЦЭМ!$A$39:$A$782,$A98,СВЦЭМ!$B$39:$B$782,Y$83)+'СЕТ СН'!$G$14+СВЦЭМ!$D$10+'СЕТ СН'!$G$6-'СЕТ СН'!$G$26</f>
        <v>1928.5494522600002</v>
      </c>
    </row>
    <row r="99" spans="1:25" ht="15.75" x14ac:dyDescent="0.2">
      <c r="A99" s="35">
        <f t="shared" si="2"/>
        <v>44577</v>
      </c>
      <c r="B99" s="36">
        <f>SUMIFS(СВЦЭМ!$D$39:$D$782,СВЦЭМ!$A$39:$A$782,$A99,СВЦЭМ!$B$39:$B$782,B$83)+'СЕТ СН'!$G$14+СВЦЭМ!$D$10+'СЕТ СН'!$G$6-'СЕТ СН'!$G$26</f>
        <v>1919.1005101500002</v>
      </c>
      <c r="C99" s="36">
        <f>SUMIFS(СВЦЭМ!$D$39:$D$782,СВЦЭМ!$A$39:$A$782,$A99,СВЦЭМ!$B$39:$B$782,C$83)+'СЕТ СН'!$G$14+СВЦЭМ!$D$10+'СЕТ СН'!$G$6-'СЕТ СН'!$G$26</f>
        <v>1941.7993678900002</v>
      </c>
      <c r="D99" s="36">
        <f>SUMIFS(СВЦЭМ!$D$39:$D$782,СВЦЭМ!$A$39:$A$782,$A99,СВЦЭМ!$B$39:$B$782,D$83)+'СЕТ СН'!$G$14+СВЦЭМ!$D$10+'СЕТ СН'!$G$6-'СЕТ СН'!$G$26</f>
        <v>1963.0698857200002</v>
      </c>
      <c r="E99" s="36">
        <f>SUMIFS(СВЦЭМ!$D$39:$D$782,СВЦЭМ!$A$39:$A$782,$A99,СВЦЭМ!$B$39:$B$782,E$83)+'СЕТ СН'!$G$14+СВЦЭМ!$D$10+'СЕТ СН'!$G$6-'СЕТ СН'!$G$26</f>
        <v>1958.2472930800002</v>
      </c>
      <c r="F99" s="36">
        <f>SUMIFS(СВЦЭМ!$D$39:$D$782,СВЦЭМ!$A$39:$A$782,$A99,СВЦЭМ!$B$39:$B$782,F$83)+'СЕТ СН'!$G$14+СВЦЭМ!$D$10+'СЕТ СН'!$G$6-'СЕТ СН'!$G$26</f>
        <v>1954.32717587</v>
      </c>
      <c r="G99" s="36">
        <f>SUMIFS(СВЦЭМ!$D$39:$D$782,СВЦЭМ!$A$39:$A$782,$A99,СВЦЭМ!$B$39:$B$782,G$83)+'СЕТ СН'!$G$14+СВЦЭМ!$D$10+'СЕТ СН'!$G$6-'СЕТ СН'!$G$26</f>
        <v>1951.30164186</v>
      </c>
      <c r="H99" s="36">
        <f>SUMIFS(СВЦЭМ!$D$39:$D$782,СВЦЭМ!$A$39:$A$782,$A99,СВЦЭМ!$B$39:$B$782,H$83)+'СЕТ СН'!$G$14+СВЦЭМ!$D$10+'СЕТ СН'!$G$6-'СЕТ СН'!$G$26</f>
        <v>1910.9203351900001</v>
      </c>
      <c r="I99" s="36">
        <f>SUMIFS(СВЦЭМ!$D$39:$D$782,СВЦЭМ!$A$39:$A$782,$A99,СВЦЭМ!$B$39:$B$782,I$83)+'СЕТ СН'!$G$14+СВЦЭМ!$D$10+'СЕТ СН'!$G$6-'СЕТ СН'!$G$26</f>
        <v>1888.2272106300002</v>
      </c>
      <c r="J99" s="36">
        <f>SUMIFS(СВЦЭМ!$D$39:$D$782,СВЦЭМ!$A$39:$A$782,$A99,СВЦЭМ!$B$39:$B$782,J$83)+'СЕТ СН'!$G$14+СВЦЭМ!$D$10+'СЕТ СН'!$G$6-'СЕТ СН'!$G$26</f>
        <v>1881.3228303200001</v>
      </c>
      <c r="K99" s="36">
        <f>SUMIFS(СВЦЭМ!$D$39:$D$782,СВЦЭМ!$A$39:$A$782,$A99,СВЦЭМ!$B$39:$B$782,K$83)+'СЕТ СН'!$G$14+СВЦЭМ!$D$10+'СЕТ СН'!$G$6-'СЕТ СН'!$G$26</f>
        <v>1865.1106786700002</v>
      </c>
      <c r="L99" s="36">
        <f>SUMIFS(СВЦЭМ!$D$39:$D$782,СВЦЭМ!$A$39:$A$782,$A99,СВЦЭМ!$B$39:$B$782,L$83)+'СЕТ СН'!$G$14+СВЦЭМ!$D$10+'СЕТ СН'!$G$6-'СЕТ СН'!$G$26</f>
        <v>1876.7105147400002</v>
      </c>
      <c r="M99" s="36">
        <f>SUMIFS(СВЦЭМ!$D$39:$D$782,СВЦЭМ!$A$39:$A$782,$A99,СВЦЭМ!$B$39:$B$782,M$83)+'СЕТ СН'!$G$14+СВЦЭМ!$D$10+'СЕТ СН'!$G$6-'СЕТ СН'!$G$26</f>
        <v>1901.2069612800001</v>
      </c>
      <c r="N99" s="36">
        <f>SUMIFS(СВЦЭМ!$D$39:$D$782,СВЦЭМ!$A$39:$A$782,$A99,СВЦЭМ!$B$39:$B$782,N$83)+'СЕТ СН'!$G$14+СВЦЭМ!$D$10+'СЕТ СН'!$G$6-'СЕТ СН'!$G$26</f>
        <v>1933.3114894500002</v>
      </c>
      <c r="O99" s="36">
        <f>SUMIFS(СВЦЭМ!$D$39:$D$782,СВЦЭМ!$A$39:$A$782,$A99,СВЦЭМ!$B$39:$B$782,O$83)+'СЕТ СН'!$G$14+СВЦЭМ!$D$10+'СЕТ СН'!$G$6-'СЕТ СН'!$G$26</f>
        <v>1970.8390227500001</v>
      </c>
      <c r="P99" s="36">
        <f>SUMIFS(СВЦЭМ!$D$39:$D$782,СВЦЭМ!$A$39:$A$782,$A99,СВЦЭМ!$B$39:$B$782,P$83)+'СЕТ СН'!$G$14+СВЦЭМ!$D$10+'СЕТ СН'!$G$6-'СЕТ СН'!$G$26</f>
        <v>1974.81385045</v>
      </c>
      <c r="Q99" s="36">
        <f>SUMIFS(СВЦЭМ!$D$39:$D$782,СВЦЭМ!$A$39:$A$782,$A99,СВЦЭМ!$B$39:$B$782,Q$83)+'СЕТ СН'!$G$14+СВЦЭМ!$D$10+'СЕТ СН'!$G$6-'СЕТ СН'!$G$26</f>
        <v>1975.3173880500001</v>
      </c>
      <c r="R99" s="36">
        <f>SUMIFS(СВЦЭМ!$D$39:$D$782,СВЦЭМ!$A$39:$A$782,$A99,СВЦЭМ!$B$39:$B$782,R$83)+'СЕТ СН'!$G$14+СВЦЭМ!$D$10+'СЕТ СН'!$G$6-'СЕТ СН'!$G$26</f>
        <v>1930.1310219400002</v>
      </c>
      <c r="S99" s="36">
        <f>SUMIFS(СВЦЭМ!$D$39:$D$782,СВЦЭМ!$A$39:$A$782,$A99,СВЦЭМ!$B$39:$B$782,S$83)+'СЕТ СН'!$G$14+СВЦЭМ!$D$10+'СЕТ СН'!$G$6-'СЕТ СН'!$G$26</f>
        <v>1882.5629484400001</v>
      </c>
      <c r="T99" s="36">
        <f>SUMIFS(СВЦЭМ!$D$39:$D$782,СВЦЭМ!$A$39:$A$782,$A99,СВЦЭМ!$B$39:$B$782,T$83)+'СЕТ СН'!$G$14+СВЦЭМ!$D$10+'СЕТ СН'!$G$6-'СЕТ СН'!$G$26</f>
        <v>1877.39109639</v>
      </c>
      <c r="U99" s="36">
        <f>SUMIFS(СВЦЭМ!$D$39:$D$782,СВЦЭМ!$A$39:$A$782,$A99,СВЦЭМ!$B$39:$B$782,U$83)+'СЕТ СН'!$G$14+СВЦЭМ!$D$10+'СЕТ СН'!$G$6-'СЕТ СН'!$G$26</f>
        <v>1891.5357307200002</v>
      </c>
      <c r="V99" s="36">
        <f>SUMIFS(СВЦЭМ!$D$39:$D$782,СВЦЭМ!$A$39:$A$782,$A99,СВЦЭМ!$B$39:$B$782,V$83)+'СЕТ СН'!$G$14+СВЦЭМ!$D$10+'СЕТ СН'!$G$6-'СЕТ СН'!$G$26</f>
        <v>1904.3589913600001</v>
      </c>
      <c r="W99" s="36">
        <f>SUMIFS(СВЦЭМ!$D$39:$D$782,СВЦЭМ!$A$39:$A$782,$A99,СВЦЭМ!$B$39:$B$782,W$83)+'СЕТ СН'!$G$14+СВЦЭМ!$D$10+'СЕТ СН'!$G$6-'СЕТ СН'!$G$26</f>
        <v>1925.34596579</v>
      </c>
      <c r="X99" s="36">
        <f>SUMIFS(СВЦЭМ!$D$39:$D$782,СВЦЭМ!$A$39:$A$782,$A99,СВЦЭМ!$B$39:$B$782,X$83)+'СЕТ СН'!$G$14+СВЦЭМ!$D$10+'СЕТ СН'!$G$6-'СЕТ СН'!$G$26</f>
        <v>1939.20456188</v>
      </c>
      <c r="Y99" s="36">
        <f>SUMIFS(СВЦЭМ!$D$39:$D$782,СВЦЭМ!$A$39:$A$782,$A99,СВЦЭМ!$B$39:$B$782,Y$83)+'СЕТ СН'!$G$14+СВЦЭМ!$D$10+'СЕТ СН'!$G$6-'СЕТ СН'!$G$26</f>
        <v>1959.2118396600001</v>
      </c>
    </row>
    <row r="100" spans="1:25" ht="15.75" x14ac:dyDescent="0.2">
      <c r="A100" s="35">
        <f t="shared" si="2"/>
        <v>44578</v>
      </c>
      <c r="B100" s="36">
        <f>SUMIFS(СВЦЭМ!$D$39:$D$782,СВЦЭМ!$A$39:$A$782,$A100,СВЦЭМ!$B$39:$B$782,B$83)+'СЕТ СН'!$G$14+СВЦЭМ!$D$10+'СЕТ СН'!$G$6-'СЕТ СН'!$G$26</f>
        <v>1989.1150031300001</v>
      </c>
      <c r="C100" s="36">
        <f>SUMIFS(СВЦЭМ!$D$39:$D$782,СВЦЭМ!$A$39:$A$782,$A100,СВЦЭМ!$B$39:$B$782,C$83)+'СЕТ СН'!$G$14+СВЦЭМ!$D$10+'СЕТ СН'!$G$6-'СЕТ СН'!$G$26</f>
        <v>2050.64815993</v>
      </c>
      <c r="D100" s="36">
        <f>SUMIFS(СВЦЭМ!$D$39:$D$782,СВЦЭМ!$A$39:$A$782,$A100,СВЦЭМ!$B$39:$B$782,D$83)+'СЕТ СН'!$G$14+СВЦЭМ!$D$10+'СЕТ СН'!$G$6-'СЕТ СН'!$G$26</f>
        <v>2062.1727615700001</v>
      </c>
      <c r="E100" s="36">
        <f>SUMIFS(СВЦЭМ!$D$39:$D$782,СВЦЭМ!$A$39:$A$782,$A100,СВЦЭМ!$B$39:$B$782,E$83)+'СЕТ СН'!$G$14+СВЦЭМ!$D$10+'СЕТ СН'!$G$6-'СЕТ СН'!$G$26</f>
        <v>2009.1145167200002</v>
      </c>
      <c r="F100" s="36">
        <f>SUMIFS(СВЦЭМ!$D$39:$D$782,СВЦЭМ!$A$39:$A$782,$A100,СВЦЭМ!$B$39:$B$782,F$83)+'СЕТ СН'!$G$14+СВЦЭМ!$D$10+'СЕТ СН'!$G$6-'СЕТ СН'!$G$26</f>
        <v>2009.5346113300002</v>
      </c>
      <c r="G100" s="36">
        <f>SUMIFS(СВЦЭМ!$D$39:$D$782,СВЦЭМ!$A$39:$A$782,$A100,СВЦЭМ!$B$39:$B$782,G$83)+'СЕТ СН'!$G$14+СВЦЭМ!$D$10+'СЕТ СН'!$G$6-'СЕТ СН'!$G$26</f>
        <v>1949.7036718000002</v>
      </c>
      <c r="H100" s="36">
        <f>SUMIFS(СВЦЭМ!$D$39:$D$782,СВЦЭМ!$A$39:$A$782,$A100,СВЦЭМ!$B$39:$B$782,H$83)+'СЕТ СН'!$G$14+СВЦЭМ!$D$10+'СЕТ СН'!$G$6-'СЕТ СН'!$G$26</f>
        <v>1927.7220222800001</v>
      </c>
      <c r="I100" s="36">
        <f>SUMIFS(СВЦЭМ!$D$39:$D$782,СВЦЭМ!$A$39:$A$782,$A100,СВЦЭМ!$B$39:$B$782,I$83)+'СЕТ СН'!$G$14+СВЦЭМ!$D$10+'СЕТ СН'!$G$6-'СЕТ СН'!$G$26</f>
        <v>1900.6089797400002</v>
      </c>
      <c r="J100" s="36">
        <f>SUMIFS(СВЦЭМ!$D$39:$D$782,СВЦЭМ!$A$39:$A$782,$A100,СВЦЭМ!$B$39:$B$782,J$83)+'СЕТ СН'!$G$14+СВЦЭМ!$D$10+'СЕТ СН'!$G$6-'СЕТ СН'!$G$26</f>
        <v>1921.32724295</v>
      </c>
      <c r="K100" s="36">
        <f>SUMIFS(СВЦЭМ!$D$39:$D$782,СВЦЭМ!$A$39:$A$782,$A100,СВЦЭМ!$B$39:$B$782,K$83)+'СЕТ СН'!$G$14+СВЦЭМ!$D$10+'СЕТ СН'!$G$6-'СЕТ СН'!$G$26</f>
        <v>1936.5896243000002</v>
      </c>
      <c r="L100" s="36">
        <f>SUMIFS(СВЦЭМ!$D$39:$D$782,СВЦЭМ!$A$39:$A$782,$A100,СВЦЭМ!$B$39:$B$782,L$83)+'СЕТ СН'!$G$14+СВЦЭМ!$D$10+'СЕТ СН'!$G$6-'СЕТ СН'!$G$26</f>
        <v>1944.3491524400001</v>
      </c>
      <c r="M100" s="36">
        <f>SUMIFS(СВЦЭМ!$D$39:$D$782,СВЦЭМ!$A$39:$A$782,$A100,СВЦЭМ!$B$39:$B$782,M$83)+'СЕТ СН'!$G$14+СВЦЭМ!$D$10+'СЕТ СН'!$G$6-'СЕТ СН'!$G$26</f>
        <v>1928.3942937600002</v>
      </c>
      <c r="N100" s="36">
        <f>SUMIFS(СВЦЭМ!$D$39:$D$782,СВЦЭМ!$A$39:$A$782,$A100,СВЦЭМ!$B$39:$B$782,N$83)+'СЕТ СН'!$G$14+СВЦЭМ!$D$10+'СЕТ СН'!$G$6-'СЕТ СН'!$G$26</f>
        <v>1927.2819209900001</v>
      </c>
      <c r="O100" s="36">
        <f>SUMIFS(СВЦЭМ!$D$39:$D$782,СВЦЭМ!$A$39:$A$782,$A100,СВЦЭМ!$B$39:$B$782,O$83)+'СЕТ СН'!$G$14+СВЦЭМ!$D$10+'СЕТ СН'!$G$6-'СЕТ СН'!$G$26</f>
        <v>1937.9705277800001</v>
      </c>
      <c r="P100" s="36">
        <f>SUMIFS(СВЦЭМ!$D$39:$D$782,СВЦЭМ!$A$39:$A$782,$A100,СВЦЭМ!$B$39:$B$782,P$83)+'СЕТ СН'!$G$14+СВЦЭМ!$D$10+'СЕТ СН'!$G$6-'СЕТ СН'!$G$26</f>
        <v>1938.45690831</v>
      </c>
      <c r="Q100" s="36">
        <f>SUMIFS(СВЦЭМ!$D$39:$D$782,СВЦЭМ!$A$39:$A$782,$A100,СВЦЭМ!$B$39:$B$782,Q$83)+'СЕТ СН'!$G$14+СВЦЭМ!$D$10+'СЕТ СН'!$G$6-'СЕТ СН'!$G$26</f>
        <v>1931.4897044600002</v>
      </c>
      <c r="R100" s="36">
        <f>SUMIFS(СВЦЭМ!$D$39:$D$782,СВЦЭМ!$A$39:$A$782,$A100,СВЦЭМ!$B$39:$B$782,R$83)+'СЕТ СН'!$G$14+СВЦЭМ!$D$10+'СЕТ СН'!$G$6-'СЕТ СН'!$G$26</f>
        <v>1919.8537930300001</v>
      </c>
      <c r="S100" s="36">
        <f>SUMIFS(СВЦЭМ!$D$39:$D$782,СВЦЭМ!$A$39:$A$782,$A100,СВЦЭМ!$B$39:$B$782,S$83)+'СЕТ СН'!$G$14+СВЦЭМ!$D$10+'СЕТ СН'!$G$6-'СЕТ СН'!$G$26</f>
        <v>1886.3371899600002</v>
      </c>
      <c r="T100" s="36">
        <f>SUMIFS(СВЦЭМ!$D$39:$D$782,СВЦЭМ!$A$39:$A$782,$A100,СВЦЭМ!$B$39:$B$782,T$83)+'СЕТ СН'!$G$14+СВЦЭМ!$D$10+'СЕТ СН'!$G$6-'СЕТ СН'!$G$26</f>
        <v>1929.6023090900001</v>
      </c>
      <c r="U100" s="36">
        <f>SUMIFS(СВЦЭМ!$D$39:$D$782,СВЦЭМ!$A$39:$A$782,$A100,СВЦЭМ!$B$39:$B$782,U$83)+'СЕТ СН'!$G$14+СВЦЭМ!$D$10+'СЕТ СН'!$G$6-'СЕТ СН'!$G$26</f>
        <v>1940.21423802</v>
      </c>
      <c r="V100" s="36">
        <f>SUMIFS(СВЦЭМ!$D$39:$D$782,СВЦЭМ!$A$39:$A$782,$A100,СВЦЭМ!$B$39:$B$782,V$83)+'СЕТ СН'!$G$14+СВЦЭМ!$D$10+'СЕТ СН'!$G$6-'СЕТ СН'!$G$26</f>
        <v>1939.4518976500001</v>
      </c>
      <c r="W100" s="36">
        <f>SUMIFS(СВЦЭМ!$D$39:$D$782,СВЦЭМ!$A$39:$A$782,$A100,СВЦЭМ!$B$39:$B$782,W$83)+'СЕТ СН'!$G$14+СВЦЭМ!$D$10+'СЕТ СН'!$G$6-'СЕТ СН'!$G$26</f>
        <v>1950.8361322700002</v>
      </c>
      <c r="X100" s="36">
        <f>SUMIFS(СВЦЭМ!$D$39:$D$782,СВЦЭМ!$A$39:$A$782,$A100,СВЦЭМ!$B$39:$B$782,X$83)+'СЕТ СН'!$G$14+СВЦЭМ!$D$10+'СЕТ СН'!$G$6-'СЕТ СН'!$G$26</f>
        <v>1966.9513230300001</v>
      </c>
      <c r="Y100" s="36">
        <f>SUMIFS(СВЦЭМ!$D$39:$D$782,СВЦЭМ!$A$39:$A$782,$A100,СВЦЭМ!$B$39:$B$782,Y$83)+'СЕТ СН'!$G$14+СВЦЭМ!$D$10+'СЕТ СН'!$G$6-'СЕТ СН'!$G$26</f>
        <v>2016.1923690800002</v>
      </c>
    </row>
    <row r="101" spans="1:25" ht="15.75" x14ac:dyDescent="0.2">
      <c r="A101" s="35">
        <f t="shared" si="2"/>
        <v>44579</v>
      </c>
      <c r="B101" s="36">
        <f>SUMIFS(СВЦЭМ!$D$39:$D$782,СВЦЭМ!$A$39:$A$782,$A101,СВЦЭМ!$B$39:$B$782,B$83)+'СЕТ СН'!$G$14+СВЦЭМ!$D$10+'СЕТ СН'!$G$6-'СЕТ СН'!$G$26</f>
        <v>1984.81595887</v>
      </c>
      <c r="C101" s="36">
        <f>SUMIFS(СВЦЭМ!$D$39:$D$782,СВЦЭМ!$A$39:$A$782,$A101,СВЦЭМ!$B$39:$B$782,C$83)+'СЕТ СН'!$G$14+СВЦЭМ!$D$10+'СЕТ СН'!$G$6-'СЕТ СН'!$G$26</f>
        <v>2006.71747372</v>
      </c>
      <c r="D101" s="36">
        <f>SUMIFS(СВЦЭМ!$D$39:$D$782,СВЦЭМ!$A$39:$A$782,$A101,СВЦЭМ!$B$39:$B$782,D$83)+'СЕТ СН'!$G$14+СВЦЭМ!$D$10+'СЕТ СН'!$G$6-'СЕТ СН'!$G$26</f>
        <v>2046.0698824100002</v>
      </c>
      <c r="E101" s="36">
        <f>SUMIFS(СВЦЭМ!$D$39:$D$782,СВЦЭМ!$A$39:$A$782,$A101,СВЦЭМ!$B$39:$B$782,E$83)+'СЕТ СН'!$G$14+СВЦЭМ!$D$10+'СЕТ СН'!$G$6-'СЕТ СН'!$G$26</f>
        <v>2053.1725378300002</v>
      </c>
      <c r="F101" s="36">
        <f>SUMIFS(СВЦЭМ!$D$39:$D$782,СВЦЭМ!$A$39:$A$782,$A101,СВЦЭМ!$B$39:$B$782,F$83)+'СЕТ СН'!$G$14+СВЦЭМ!$D$10+'СЕТ СН'!$G$6-'СЕТ СН'!$G$26</f>
        <v>2039.3854455600001</v>
      </c>
      <c r="G101" s="36">
        <f>SUMIFS(СВЦЭМ!$D$39:$D$782,СВЦЭМ!$A$39:$A$782,$A101,СВЦЭМ!$B$39:$B$782,G$83)+'СЕТ СН'!$G$14+СВЦЭМ!$D$10+'СЕТ СН'!$G$6-'СЕТ СН'!$G$26</f>
        <v>2001.39860006</v>
      </c>
      <c r="H101" s="36">
        <f>SUMIFS(СВЦЭМ!$D$39:$D$782,СВЦЭМ!$A$39:$A$782,$A101,СВЦЭМ!$B$39:$B$782,H$83)+'СЕТ СН'!$G$14+СВЦЭМ!$D$10+'СЕТ СН'!$G$6-'СЕТ СН'!$G$26</f>
        <v>1957.9989141200001</v>
      </c>
      <c r="I101" s="36">
        <f>SUMIFS(СВЦЭМ!$D$39:$D$782,СВЦЭМ!$A$39:$A$782,$A101,СВЦЭМ!$B$39:$B$782,I$83)+'СЕТ СН'!$G$14+СВЦЭМ!$D$10+'СЕТ СН'!$G$6-'СЕТ СН'!$G$26</f>
        <v>1927.9325698900002</v>
      </c>
      <c r="J101" s="36">
        <f>SUMIFS(СВЦЭМ!$D$39:$D$782,СВЦЭМ!$A$39:$A$782,$A101,СВЦЭМ!$B$39:$B$782,J$83)+'СЕТ СН'!$G$14+СВЦЭМ!$D$10+'СЕТ СН'!$G$6-'СЕТ СН'!$G$26</f>
        <v>1893.3112538</v>
      </c>
      <c r="K101" s="36">
        <f>SUMIFS(СВЦЭМ!$D$39:$D$782,СВЦЭМ!$A$39:$A$782,$A101,СВЦЭМ!$B$39:$B$782,K$83)+'СЕТ СН'!$G$14+СВЦЭМ!$D$10+'СЕТ СН'!$G$6-'СЕТ СН'!$G$26</f>
        <v>1919.0240505300001</v>
      </c>
      <c r="L101" s="36">
        <f>SUMIFS(СВЦЭМ!$D$39:$D$782,СВЦЭМ!$A$39:$A$782,$A101,СВЦЭМ!$B$39:$B$782,L$83)+'СЕТ СН'!$G$14+СВЦЭМ!$D$10+'СЕТ СН'!$G$6-'СЕТ СН'!$G$26</f>
        <v>1928.51926303</v>
      </c>
      <c r="M101" s="36">
        <f>SUMIFS(СВЦЭМ!$D$39:$D$782,СВЦЭМ!$A$39:$A$782,$A101,СВЦЭМ!$B$39:$B$782,M$83)+'СЕТ СН'!$G$14+СВЦЭМ!$D$10+'СЕТ СН'!$G$6-'СЕТ СН'!$G$26</f>
        <v>1948.9456255100001</v>
      </c>
      <c r="N101" s="36">
        <f>SUMIFS(СВЦЭМ!$D$39:$D$782,СВЦЭМ!$A$39:$A$782,$A101,СВЦЭМ!$B$39:$B$782,N$83)+'СЕТ СН'!$G$14+СВЦЭМ!$D$10+'СЕТ СН'!$G$6-'СЕТ СН'!$G$26</f>
        <v>1936.0163595400002</v>
      </c>
      <c r="O101" s="36">
        <f>SUMIFS(СВЦЭМ!$D$39:$D$782,СВЦЭМ!$A$39:$A$782,$A101,СВЦЭМ!$B$39:$B$782,O$83)+'СЕТ СН'!$G$14+СВЦЭМ!$D$10+'СЕТ СН'!$G$6-'СЕТ СН'!$G$26</f>
        <v>1953.6892668</v>
      </c>
      <c r="P101" s="36">
        <f>SUMIFS(СВЦЭМ!$D$39:$D$782,СВЦЭМ!$A$39:$A$782,$A101,СВЦЭМ!$B$39:$B$782,P$83)+'СЕТ СН'!$G$14+СВЦЭМ!$D$10+'СЕТ СН'!$G$6-'СЕТ СН'!$G$26</f>
        <v>1968.2746539000002</v>
      </c>
      <c r="Q101" s="36">
        <f>SUMIFS(СВЦЭМ!$D$39:$D$782,СВЦЭМ!$A$39:$A$782,$A101,СВЦЭМ!$B$39:$B$782,Q$83)+'СЕТ СН'!$G$14+СВЦЭМ!$D$10+'СЕТ СН'!$G$6-'СЕТ СН'!$G$26</f>
        <v>1972.5310498600002</v>
      </c>
      <c r="R101" s="36">
        <f>SUMIFS(СВЦЭМ!$D$39:$D$782,СВЦЭМ!$A$39:$A$782,$A101,СВЦЭМ!$B$39:$B$782,R$83)+'СЕТ СН'!$G$14+СВЦЭМ!$D$10+'СЕТ СН'!$G$6-'СЕТ СН'!$G$26</f>
        <v>1932.2512764600001</v>
      </c>
      <c r="S101" s="36">
        <f>SUMIFS(СВЦЭМ!$D$39:$D$782,СВЦЭМ!$A$39:$A$782,$A101,СВЦЭМ!$B$39:$B$782,S$83)+'СЕТ СН'!$G$14+СВЦЭМ!$D$10+'СЕТ СН'!$G$6-'СЕТ СН'!$G$26</f>
        <v>1921.4116556000001</v>
      </c>
      <c r="T101" s="36">
        <f>SUMIFS(СВЦЭМ!$D$39:$D$782,СВЦЭМ!$A$39:$A$782,$A101,СВЦЭМ!$B$39:$B$782,T$83)+'СЕТ СН'!$G$14+СВЦЭМ!$D$10+'СЕТ СН'!$G$6-'СЕТ СН'!$G$26</f>
        <v>1927.1556616800001</v>
      </c>
      <c r="U101" s="36">
        <f>SUMIFS(СВЦЭМ!$D$39:$D$782,СВЦЭМ!$A$39:$A$782,$A101,СВЦЭМ!$B$39:$B$782,U$83)+'СЕТ СН'!$G$14+СВЦЭМ!$D$10+'СЕТ СН'!$G$6-'СЕТ СН'!$G$26</f>
        <v>1911.8906522400002</v>
      </c>
      <c r="V101" s="36">
        <f>SUMIFS(СВЦЭМ!$D$39:$D$782,СВЦЭМ!$A$39:$A$782,$A101,СВЦЭМ!$B$39:$B$782,V$83)+'СЕТ СН'!$G$14+СВЦЭМ!$D$10+'СЕТ СН'!$G$6-'СЕТ СН'!$G$26</f>
        <v>1905.6254637400002</v>
      </c>
      <c r="W101" s="36">
        <f>SUMIFS(СВЦЭМ!$D$39:$D$782,СВЦЭМ!$A$39:$A$782,$A101,СВЦЭМ!$B$39:$B$782,W$83)+'СЕТ СН'!$G$14+СВЦЭМ!$D$10+'СЕТ СН'!$G$6-'СЕТ СН'!$G$26</f>
        <v>1922.5557592600001</v>
      </c>
      <c r="X101" s="36">
        <f>SUMIFS(СВЦЭМ!$D$39:$D$782,СВЦЭМ!$A$39:$A$782,$A101,СВЦЭМ!$B$39:$B$782,X$83)+'СЕТ СН'!$G$14+СВЦЭМ!$D$10+'СЕТ СН'!$G$6-'СЕТ СН'!$G$26</f>
        <v>1943.59311101</v>
      </c>
      <c r="Y101" s="36">
        <f>SUMIFS(СВЦЭМ!$D$39:$D$782,СВЦЭМ!$A$39:$A$782,$A101,СВЦЭМ!$B$39:$B$782,Y$83)+'СЕТ СН'!$G$14+СВЦЭМ!$D$10+'СЕТ СН'!$G$6-'СЕТ СН'!$G$26</f>
        <v>1953.6352509500002</v>
      </c>
    </row>
    <row r="102" spans="1:25" ht="15.75" x14ac:dyDescent="0.2">
      <c r="A102" s="35">
        <f t="shared" si="2"/>
        <v>44580</v>
      </c>
      <c r="B102" s="36">
        <f>SUMIFS(СВЦЭМ!$D$39:$D$782,СВЦЭМ!$A$39:$A$782,$A102,СВЦЭМ!$B$39:$B$782,B$83)+'СЕТ СН'!$G$14+СВЦЭМ!$D$10+'СЕТ СН'!$G$6-'СЕТ СН'!$G$26</f>
        <v>2012.8676056400002</v>
      </c>
      <c r="C102" s="36">
        <f>SUMIFS(СВЦЭМ!$D$39:$D$782,СВЦЭМ!$A$39:$A$782,$A102,СВЦЭМ!$B$39:$B$782,C$83)+'СЕТ СН'!$G$14+СВЦЭМ!$D$10+'СЕТ СН'!$G$6-'СЕТ СН'!$G$26</f>
        <v>2041.4714198400002</v>
      </c>
      <c r="D102" s="36">
        <f>SUMIFS(СВЦЭМ!$D$39:$D$782,СВЦЭМ!$A$39:$A$782,$A102,СВЦЭМ!$B$39:$B$782,D$83)+'СЕТ СН'!$G$14+СВЦЭМ!$D$10+'СЕТ СН'!$G$6-'СЕТ СН'!$G$26</f>
        <v>2064.9050295300003</v>
      </c>
      <c r="E102" s="36">
        <f>SUMIFS(СВЦЭМ!$D$39:$D$782,СВЦЭМ!$A$39:$A$782,$A102,СВЦЭМ!$B$39:$B$782,E$83)+'СЕТ СН'!$G$14+СВЦЭМ!$D$10+'СЕТ СН'!$G$6-'СЕТ СН'!$G$26</f>
        <v>2068.2213887300004</v>
      </c>
      <c r="F102" s="36">
        <f>SUMIFS(СВЦЭМ!$D$39:$D$782,СВЦЭМ!$A$39:$A$782,$A102,СВЦЭМ!$B$39:$B$782,F$83)+'СЕТ СН'!$G$14+СВЦЭМ!$D$10+'СЕТ СН'!$G$6-'СЕТ СН'!$G$26</f>
        <v>2056.7225649400002</v>
      </c>
      <c r="G102" s="36">
        <f>SUMIFS(СВЦЭМ!$D$39:$D$782,СВЦЭМ!$A$39:$A$782,$A102,СВЦЭМ!$B$39:$B$782,G$83)+'СЕТ СН'!$G$14+СВЦЭМ!$D$10+'СЕТ СН'!$G$6-'СЕТ СН'!$G$26</f>
        <v>2010.16775284</v>
      </c>
      <c r="H102" s="36">
        <f>SUMIFS(СВЦЭМ!$D$39:$D$782,СВЦЭМ!$A$39:$A$782,$A102,СВЦЭМ!$B$39:$B$782,H$83)+'СЕТ СН'!$G$14+СВЦЭМ!$D$10+'СЕТ СН'!$G$6-'СЕТ СН'!$G$26</f>
        <v>1971.1645897600001</v>
      </c>
      <c r="I102" s="36">
        <f>SUMIFS(СВЦЭМ!$D$39:$D$782,СВЦЭМ!$A$39:$A$782,$A102,СВЦЭМ!$B$39:$B$782,I$83)+'СЕТ СН'!$G$14+СВЦЭМ!$D$10+'СЕТ СН'!$G$6-'СЕТ СН'!$G$26</f>
        <v>1940.6715251500002</v>
      </c>
      <c r="J102" s="36">
        <f>SUMIFS(СВЦЭМ!$D$39:$D$782,СВЦЭМ!$A$39:$A$782,$A102,СВЦЭМ!$B$39:$B$782,J$83)+'СЕТ СН'!$G$14+СВЦЭМ!$D$10+'СЕТ СН'!$G$6-'СЕТ СН'!$G$26</f>
        <v>1920.62665928</v>
      </c>
      <c r="K102" s="36">
        <f>SUMIFS(СВЦЭМ!$D$39:$D$782,СВЦЭМ!$A$39:$A$782,$A102,СВЦЭМ!$B$39:$B$782,K$83)+'СЕТ СН'!$G$14+СВЦЭМ!$D$10+'СЕТ СН'!$G$6-'СЕТ СН'!$G$26</f>
        <v>1919.9284135</v>
      </c>
      <c r="L102" s="36">
        <f>SUMIFS(СВЦЭМ!$D$39:$D$782,СВЦЭМ!$A$39:$A$782,$A102,СВЦЭМ!$B$39:$B$782,L$83)+'СЕТ СН'!$G$14+СВЦЭМ!$D$10+'СЕТ СН'!$G$6-'СЕТ СН'!$G$26</f>
        <v>1927.49544657</v>
      </c>
      <c r="M102" s="36">
        <f>SUMIFS(СВЦЭМ!$D$39:$D$782,СВЦЭМ!$A$39:$A$782,$A102,СВЦЭМ!$B$39:$B$782,M$83)+'СЕТ СН'!$G$14+СВЦЭМ!$D$10+'СЕТ СН'!$G$6-'СЕТ СН'!$G$26</f>
        <v>1935.3137056300002</v>
      </c>
      <c r="N102" s="36">
        <f>SUMIFS(СВЦЭМ!$D$39:$D$782,СВЦЭМ!$A$39:$A$782,$A102,СВЦЭМ!$B$39:$B$782,N$83)+'СЕТ СН'!$G$14+СВЦЭМ!$D$10+'СЕТ СН'!$G$6-'СЕТ СН'!$G$26</f>
        <v>1938.7115938000002</v>
      </c>
      <c r="O102" s="36">
        <f>SUMIFS(СВЦЭМ!$D$39:$D$782,СВЦЭМ!$A$39:$A$782,$A102,СВЦЭМ!$B$39:$B$782,O$83)+'СЕТ СН'!$G$14+СВЦЭМ!$D$10+'СЕТ СН'!$G$6-'СЕТ СН'!$G$26</f>
        <v>1978.4057539400001</v>
      </c>
      <c r="P102" s="36">
        <f>SUMIFS(СВЦЭМ!$D$39:$D$782,СВЦЭМ!$A$39:$A$782,$A102,СВЦЭМ!$B$39:$B$782,P$83)+'СЕТ СН'!$G$14+СВЦЭМ!$D$10+'СЕТ СН'!$G$6-'СЕТ СН'!$G$26</f>
        <v>1981.0205804500001</v>
      </c>
      <c r="Q102" s="36">
        <f>SUMIFS(СВЦЭМ!$D$39:$D$782,СВЦЭМ!$A$39:$A$782,$A102,СВЦЭМ!$B$39:$B$782,Q$83)+'СЕТ СН'!$G$14+СВЦЭМ!$D$10+'СЕТ СН'!$G$6-'СЕТ СН'!$G$26</f>
        <v>1974.0877374900001</v>
      </c>
      <c r="R102" s="36">
        <f>SUMIFS(СВЦЭМ!$D$39:$D$782,СВЦЭМ!$A$39:$A$782,$A102,СВЦЭМ!$B$39:$B$782,R$83)+'СЕТ СН'!$G$14+СВЦЭМ!$D$10+'СЕТ СН'!$G$6-'СЕТ СН'!$G$26</f>
        <v>1943.3710615700002</v>
      </c>
      <c r="S102" s="36">
        <f>SUMIFS(СВЦЭМ!$D$39:$D$782,СВЦЭМ!$A$39:$A$782,$A102,СВЦЭМ!$B$39:$B$782,S$83)+'СЕТ СН'!$G$14+СВЦЭМ!$D$10+'СЕТ СН'!$G$6-'СЕТ СН'!$G$26</f>
        <v>1918.6684774600001</v>
      </c>
      <c r="T102" s="36">
        <f>SUMIFS(СВЦЭМ!$D$39:$D$782,СВЦЭМ!$A$39:$A$782,$A102,СВЦЭМ!$B$39:$B$782,T$83)+'СЕТ СН'!$G$14+СВЦЭМ!$D$10+'СЕТ СН'!$G$6-'СЕТ СН'!$G$26</f>
        <v>1909.88020729</v>
      </c>
      <c r="U102" s="36">
        <f>SUMIFS(СВЦЭМ!$D$39:$D$782,СВЦЭМ!$A$39:$A$782,$A102,СВЦЭМ!$B$39:$B$782,U$83)+'СЕТ СН'!$G$14+СВЦЭМ!$D$10+'СЕТ СН'!$G$6-'СЕТ СН'!$G$26</f>
        <v>1916.0453476500002</v>
      </c>
      <c r="V102" s="36">
        <f>SUMIFS(СВЦЭМ!$D$39:$D$782,СВЦЭМ!$A$39:$A$782,$A102,СВЦЭМ!$B$39:$B$782,V$83)+'СЕТ СН'!$G$14+СВЦЭМ!$D$10+'СЕТ СН'!$G$6-'СЕТ СН'!$G$26</f>
        <v>1908.1565738000002</v>
      </c>
      <c r="W102" s="36">
        <f>SUMIFS(СВЦЭМ!$D$39:$D$782,СВЦЭМ!$A$39:$A$782,$A102,СВЦЭМ!$B$39:$B$782,W$83)+'СЕТ СН'!$G$14+СВЦЭМ!$D$10+'СЕТ СН'!$G$6-'СЕТ СН'!$G$26</f>
        <v>1921.1513837500002</v>
      </c>
      <c r="X102" s="36">
        <f>SUMIFS(СВЦЭМ!$D$39:$D$782,СВЦЭМ!$A$39:$A$782,$A102,СВЦЭМ!$B$39:$B$782,X$83)+'СЕТ СН'!$G$14+СВЦЭМ!$D$10+'СЕТ СН'!$G$6-'СЕТ СН'!$G$26</f>
        <v>1940.35164181</v>
      </c>
      <c r="Y102" s="36">
        <f>SUMIFS(СВЦЭМ!$D$39:$D$782,СВЦЭМ!$A$39:$A$782,$A102,СВЦЭМ!$B$39:$B$782,Y$83)+'СЕТ СН'!$G$14+СВЦЭМ!$D$10+'СЕТ СН'!$G$6-'СЕТ СН'!$G$26</f>
        <v>1950.7636706200001</v>
      </c>
    </row>
    <row r="103" spans="1:25" ht="15.75" x14ac:dyDescent="0.2">
      <c r="A103" s="35">
        <f t="shared" si="2"/>
        <v>44581</v>
      </c>
      <c r="B103" s="36">
        <f>SUMIFS(СВЦЭМ!$D$39:$D$782,СВЦЭМ!$A$39:$A$782,$A103,СВЦЭМ!$B$39:$B$782,B$83)+'СЕТ СН'!$G$14+СВЦЭМ!$D$10+'СЕТ СН'!$G$6-'СЕТ СН'!$G$26</f>
        <v>1984.1412713100001</v>
      </c>
      <c r="C103" s="36">
        <f>SUMIFS(СВЦЭМ!$D$39:$D$782,СВЦЭМ!$A$39:$A$782,$A103,СВЦЭМ!$B$39:$B$782,C$83)+'СЕТ СН'!$G$14+СВЦЭМ!$D$10+'СЕТ СН'!$G$6-'СЕТ СН'!$G$26</f>
        <v>1990.2569838800002</v>
      </c>
      <c r="D103" s="36">
        <f>SUMIFS(СВЦЭМ!$D$39:$D$782,СВЦЭМ!$A$39:$A$782,$A103,СВЦЭМ!$B$39:$B$782,D$83)+'СЕТ СН'!$G$14+СВЦЭМ!$D$10+'СЕТ СН'!$G$6-'СЕТ СН'!$G$26</f>
        <v>2040.0739776</v>
      </c>
      <c r="E103" s="36">
        <f>SUMIFS(СВЦЭМ!$D$39:$D$782,СВЦЭМ!$A$39:$A$782,$A103,СВЦЭМ!$B$39:$B$782,E$83)+'СЕТ СН'!$G$14+СВЦЭМ!$D$10+'СЕТ СН'!$G$6-'СЕТ СН'!$G$26</f>
        <v>2056.82242133</v>
      </c>
      <c r="F103" s="36">
        <f>SUMIFS(СВЦЭМ!$D$39:$D$782,СВЦЭМ!$A$39:$A$782,$A103,СВЦЭМ!$B$39:$B$782,F$83)+'СЕТ СН'!$G$14+СВЦЭМ!$D$10+'СЕТ СН'!$G$6-'СЕТ СН'!$G$26</f>
        <v>2047.5377716200001</v>
      </c>
      <c r="G103" s="36">
        <f>SUMIFS(СВЦЭМ!$D$39:$D$782,СВЦЭМ!$A$39:$A$782,$A103,СВЦЭМ!$B$39:$B$782,G$83)+'СЕТ СН'!$G$14+СВЦЭМ!$D$10+'СЕТ СН'!$G$6-'СЕТ СН'!$G$26</f>
        <v>2023.8133146700002</v>
      </c>
      <c r="H103" s="36">
        <f>SUMIFS(СВЦЭМ!$D$39:$D$782,СВЦЭМ!$A$39:$A$782,$A103,СВЦЭМ!$B$39:$B$782,H$83)+'СЕТ СН'!$G$14+СВЦЭМ!$D$10+'СЕТ СН'!$G$6-'СЕТ СН'!$G$26</f>
        <v>1965.1250743600001</v>
      </c>
      <c r="I103" s="36">
        <f>SUMIFS(СВЦЭМ!$D$39:$D$782,СВЦЭМ!$A$39:$A$782,$A103,СВЦЭМ!$B$39:$B$782,I$83)+'СЕТ СН'!$G$14+СВЦЭМ!$D$10+'СЕТ СН'!$G$6-'СЕТ СН'!$G$26</f>
        <v>1936.2992095500001</v>
      </c>
      <c r="J103" s="36">
        <f>SUMIFS(СВЦЭМ!$D$39:$D$782,СВЦЭМ!$A$39:$A$782,$A103,СВЦЭМ!$B$39:$B$782,J$83)+'СЕТ СН'!$G$14+СВЦЭМ!$D$10+'СЕТ СН'!$G$6-'СЕТ СН'!$G$26</f>
        <v>1921.97304424</v>
      </c>
      <c r="K103" s="36">
        <f>SUMIFS(СВЦЭМ!$D$39:$D$782,СВЦЭМ!$A$39:$A$782,$A103,СВЦЭМ!$B$39:$B$782,K$83)+'СЕТ СН'!$G$14+СВЦЭМ!$D$10+'СЕТ СН'!$G$6-'СЕТ СН'!$G$26</f>
        <v>1917.7323282300001</v>
      </c>
      <c r="L103" s="36">
        <f>SUMIFS(СВЦЭМ!$D$39:$D$782,СВЦЭМ!$A$39:$A$782,$A103,СВЦЭМ!$B$39:$B$782,L$83)+'СЕТ СН'!$G$14+СВЦЭМ!$D$10+'СЕТ СН'!$G$6-'СЕТ СН'!$G$26</f>
        <v>1918.8343347800001</v>
      </c>
      <c r="M103" s="36">
        <f>SUMIFS(СВЦЭМ!$D$39:$D$782,СВЦЭМ!$A$39:$A$782,$A103,СВЦЭМ!$B$39:$B$782,M$83)+'СЕТ СН'!$G$14+СВЦЭМ!$D$10+'СЕТ СН'!$G$6-'СЕТ СН'!$G$26</f>
        <v>1924.3204021800002</v>
      </c>
      <c r="N103" s="36">
        <f>SUMIFS(СВЦЭМ!$D$39:$D$782,СВЦЭМ!$A$39:$A$782,$A103,СВЦЭМ!$B$39:$B$782,N$83)+'СЕТ СН'!$G$14+СВЦЭМ!$D$10+'СЕТ СН'!$G$6-'СЕТ СН'!$G$26</f>
        <v>1953.6935149200001</v>
      </c>
      <c r="O103" s="36">
        <f>SUMIFS(СВЦЭМ!$D$39:$D$782,СВЦЭМ!$A$39:$A$782,$A103,СВЦЭМ!$B$39:$B$782,O$83)+'СЕТ СН'!$G$14+СВЦЭМ!$D$10+'СЕТ СН'!$G$6-'СЕТ СН'!$G$26</f>
        <v>1976.32259834</v>
      </c>
      <c r="P103" s="36">
        <f>SUMIFS(СВЦЭМ!$D$39:$D$782,СВЦЭМ!$A$39:$A$782,$A103,СВЦЭМ!$B$39:$B$782,P$83)+'СЕТ СН'!$G$14+СВЦЭМ!$D$10+'СЕТ СН'!$G$6-'СЕТ СН'!$G$26</f>
        <v>1974.0379888000002</v>
      </c>
      <c r="Q103" s="36">
        <f>SUMIFS(СВЦЭМ!$D$39:$D$782,СВЦЭМ!$A$39:$A$782,$A103,СВЦЭМ!$B$39:$B$782,Q$83)+'СЕТ СН'!$G$14+СВЦЭМ!$D$10+'СЕТ СН'!$G$6-'СЕТ СН'!$G$26</f>
        <v>1961.4816854000001</v>
      </c>
      <c r="R103" s="36">
        <f>SUMIFS(СВЦЭМ!$D$39:$D$782,СВЦЭМ!$A$39:$A$782,$A103,СВЦЭМ!$B$39:$B$782,R$83)+'СЕТ СН'!$G$14+СВЦЭМ!$D$10+'СЕТ СН'!$G$6-'СЕТ СН'!$G$26</f>
        <v>1932.6097915900002</v>
      </c>
      <c r="S103" s="36">
        <f>SUMIFS(СВЦЭМ!$D$39:$D$782,СВЦЭМ!$A$39:$A$782,$A103,СВЦЭМ!$B$39:$B$782,S$83)+'СЕТ СН'!$G$14+СВЦЭМ!$D$10+'СЕТ СН'!$G$6-'СЕТ СН'!$G$26</f>
        <v>1907.02584116</v>
      </c>
      <c r="T103" s="36">
        <f>SUMIFS(СВЦЭМ!$D$39:$D$782,СВЦЭМ!$A$39:$A$782,$A103,СВЦЭМ!$B$39:$B$782,T$83)+'СЕТ СН'!$G$14+СВЦЭМ!$D$10+'СЕТ СН'!$G$6-'СЕТ СН'!$G$26</f>
        <v>1899.7506035700001</v>
      </c>
      <c r="U103" s="36">
        <f>SUMIFS(СВЦЭМ!$D$39:$D$782,СВЦЭМ!$A$39:$A$782,$A103,СВЦЭМ!$B$39:$B$782,U$83)+'СЕТ СН'!$G$14+СВЦЭМ!$D$10+'СЕТ СН'!$G$6-'СЕТ СН'!$G$26</f>
        <v>1916.7492861800001</v>
      </c>
      <c r="V103" s="36">
        <f>SUMIFS(СВЦЭМ!$D$39:$D$782,СВЦЭМ!$A$39:$A$782,$A103,СВЦЭМ!$B$39:$B$782,V$83)+'СЕТ СН'!$G$14+СВЦЭМ!$D$10+'СЕТ СН'!$G$6-'СЕТ СН'!$G$26</f>
        <v>1926.3926678900002</v>
      </c>
      <c r="W103" s="36">
        <f>SUMIFS(СВЦЭМ!$D$39:$D$782,СВЦЭМ!$A$39:$A$782,$A103,СВЦЭМ!$B$39:$B$782,W$83)+'СЕТ СН'!$G$14+СВЦЭМ!$D$10+'СЕТ СН'!$G$6-'СЕТ СН'!$G$26</f>
        <v>1944.0405282500001</v>
      </c>
      <c r="X103" s="36">
        <f>SUMIFS(СВЦЭМ!$D$39:$D$782,СВЦЭМ!$A$39:$A$782,$A103,СВЦЭМ!$B$39:$B$782,X$83)+'СЕТ СН'!$G$14+СВЦЭМ!$D$10+'СЕТ СН'!$G$6-'СЕТ СН'!$G$26</f>
        <v>1971.5681121900002</v>
      </c>
      <c r="Y103" s="36">
        <f>SUMIFS(СВЦЭМ!$D$39:$D$782,СВЦЭМ!$A$39:$A$782,$A103,СВЦЭМ!$B$39:$B$782,Y$83)+'СЕТ СН'!$G$14+СВЦЭМ!$D$10+'СЕТ СН'!$G$6-'СЕТ СН'!$G$26</f>
        <v>2006.8375690600001</v>
      </c>
    </row>
    <row r="104" spans="1:25" ht="15.75" x14ac:dyDescent="0.2">
      <c r="A104" s="35">
        <f t="shared" si="2"/>
        <v>44582</v>
      </c>
      <c r="B104" s="36">
        <f>SUMIFS(СВЦЭМ!$D$39:$D$782,СВЦЭМ!$A$39:$A$782,$A104,СВЦЭМ!$B$39:$B$782,B$83)+'СЕТ СН'!$G$14+СВЦЭМ!$D$10+'СЕТ СН'!$G$6-'СЕТ СН'!$G$26</f>
        <v>1983.8446712000002</v>
      </c>
      <c r="C104" s="36">
        <f>SUMIFS(СВЦЭМ!$D$39:$D$782,СВЦЭМ!$A$39:$A$782,$A104,СВЦЭМ!$B$39:$B$782,C$83)+'СЕТ СН'!$G$14+СВЦЭМ!$D$10+'СЕТ СН'!$G$6-'СЕТ СН'!$G$26</f>
        <v>1980.8410438800001</v>
      </c>
      <c r="D104" s="36">
        <f>SUMIFS(СВЦЭМ!$D$39:$D$782,СВЦЭМ!$A$39:$A$782,$A104,СВЦЭМ!$B$39:$B$782,D$83)+'СЕТ СН'!$G$14+СВЦЭМ!$D$10+'СЕТ СН'!$G$6-'СЕТ СН'!$G$26</f>
        <v>2007.0342684900002</v>
      </c>
      <c r="E104" s="36">
        <f>SUMIFS(СВЦЭМ!$D$39:$D$782,СВЦЭМ!$A$39:$A$782,$A104,СВЦЭМ!$B$39:$B$782,E$83)+'СЕТ СН'!$G$14+СВЦЭМ!$D$10+'СЕТ СН'!$G$6-'СЕТ СН'!$G$26</f>
        <v>2004.03987727</v>
      </c>
      <c r="F104" s="36">
        <f>SUMIFS(СВЦЭМ!$D$39:$D$782,СВЦЭМ!$A$39:$A$782,$A104,СВЦЭМ!$B$39:$B$782,F$83)+'СЕТ СН'!$G$14+СВЦЭМ!$D$10+'СЕТ СН'!$G$6-'СЕТ СН'!$G$26</f>
        <v>1994.6790427000001</v>
      </c>
      <c r="G104" s="36">
        <f>SUMIFS(СВЦЭМ!$D$39:$D$782,СВЦЭМ!$A$39:$A$782,$A104,СВЦЭМ!$B$39:$B$782,G$83)+'СЕТ СН'!$G$14+СВЦЭМ!$D$10+'СЕТ СН'!$G$6-'СЕТ СН'!$G$26</f>
        <v>1984.5005093200002</v>
      </c>
      <c r="H104" s="36">
        <f>SUMIFS(СВЦЭМ!$D$39:$D$782,СВЦЭМ!$A$39:$A$782,$A104,СВЦЭМ!$B$39:$B$782,H$83)+'СЕТ СН'!$G$14+СВЦЭМ!$D$10+'СЕТ СН'!$G$6-'СЕТ СН'!$G$26</f>
        <v>1938.5158473500001</v>
      </c>
      <c r="I104" s="36">
        <f>SUMIFS(СВЦЭМ!$D$39:$D$782,СВЦЭМ!$A$39:$A$782,$A104,СВЦЭМ!$B$39:$B$782,I$83)+'СЕТ СН'!$G$14+СВЦЭМ!$D$10+'СЕТ СН'!$G$6-'СЕТ СН'!$G$26</f>
        <v>1946.7531932000002</v>
      </c>
      <c r="J104" s="36">
        <f>SUMIFS(СВЦЭМ!$D$39:$D$782,СВЦЭМ!$A$39:$A$782,$A104,СВЦЭМ!$B$39:$B$782,J$83)+'СЕТ СН'!$G$14+СВЦЭМ!$D$10+'СЕТ СН'!$G$6-'СЕТ СН'!$G$26</f>
        <v>1943.5804960900002</v>
      </c>
      <c r="K104" s="36">
        <f>SUMIFS(СВЦЭМ!$D$39:$D$782,СВЦЭМ!$A$39:$A$782,$A104,СВЦЭМ!$B$39:$B$782,K$83)+'СЕТ СН'!$G$14+СВЦЭМ!$D$10+'СЕТ СН'!$G$6-'СЕТ СН'!$G$26</f>
        <v>1909.6309088</v>
      </c>
      <c r="L104" s="36">
        <f>SUMIFS(СВЦЭМ!$D$39:$D$782,СВЦЭМ!$A$39:$A$782,$A104,СВЦЭМ!$B$39:$B$782,L$83)+'СЕТ СН'!$G$14+СВЦЭМ!$D$10+'СЕТ СН'!$G$6-'СЕТ СН'!$G$26</f>
        <v>1909.90184191</v>
      </c>
      <c r="M104" s="36">
        <f>SUMIFS(СВЦЭМ!$D$39:$D$782,СВЦЭМ!$A$39:$A$782,$A104,СВЦЭМ!$B$39:$B$782,M$83)+'СЕТ СН'!$G$14+СВЦЭМ!$D$10+'СЕТ СН'!$G$6-'СЕТ СН'!$G$26</f>
        <v>1936.9737471600001</v>
      </c>
      <c r="N104" s="36">
        <f>SUMIFS(СВЦЭМ!$D$39:$D$782,СВЦЭМ!$A$39:$A$782,$A104,СВЦЭМ!$B$39:$B$782,N$83)+'СЕТ СН'!$G$14+СВЦЭМ!$D$10+'СЕТ СН'!$G$6-'СЕТ СН'!$G$26</f>
        <v>1961.6617605000001</v>
      </c>
      <c r="O104" s="36">
        <f>SUMIFS(СВЦЭМ!$D$39:$D$782,СВЦЭМ!$A$39:$A$782,$A104,СВЦЭМ!$B$39:$B$782,O$83)+'СЕТ СН'!$G$14+СВЦЭМ!$D$10+'СЕТ СН'!$G$6-'СЕТ СН'!$G$26</f>
        <v>2001.2872723100002</v>
      </c>
      <c r="P104" s="36">
        <f>SUMIFS(СВЦЭМ!$D$39:$D$782,СВЦЭМ!$A$39:$A$782,$A104,СВЦЭМ!$B$39:$B$782,P$83)+'СЕТ СН'!$G$14+СВЦЭМ!$D$10+'СЕТ СН'!$G$6-'СЕТ СН'!$G$26</f>
        <v>1997.6755029800001</v>
      </c>
      <c r="Q104" s="36">
        <f>SUMIFS(СВЦЭМ!$D$39:$D$782,СВЦЭМ!$A$39:$A$782,$A104,СВЦЭМ!$B$39:$B$782,Q$83)+'СЕТ СН'!$G$14+СВЦЭМ!$D$10+'СЕТ СН'!$G$6-'СЕТ СН'!$G$26</f>
        <v>1990.9301179600002</v>
      </c>
      <c r="R104" s="36">
        <f>SUMIFS(СВЦЭМ!$D$39:$D$782,СВЦЭМ!$A$39:$A$782,$A104,СВЦЭМ!$B$39:$B$782,R$83)+'СЕТ СН'!$G$14+СВЦЭМ!$D$10+'СЕТ СН'!$G$6-'СЕТ СН'!$G$26</f>
        <v>1961.3736136000002</v>
      </c>
      <c r="S104" s="36">
        <f>SUMIFS(СВЦЭМ!$D$39:$D$782,СВЦЭМ!$A$39:$A$782,$A104,СВЦЭМ!$B$39:$B$782,S$83)+'СЕТ СН'!$G$14+СВЦЭМ!$D$10+'СЕТ СН'!$G$6-'СЕТ СН'!$G$26</f>
        <v>1919.8639748100002</v>
      </c>
      <c r="T104" s="36">
        <f>SUMIFS(СВЦЭМ!$D$39:$D$782,СВЦЭМ!$A$39:$A$782,$A104,СВЦЭМ!$B$39:$B$782,T$83)+'СЕТ СН'!$G$14+СВЦЭМ!$D$10+'СЕТ СН'!$G$6-'СЕТ СН'!$G$26</f>
        <v>1905.4155666600002</v>
      </c>
      <c r="U104" s="36">
        <f>SUMIFS(СВЦЭМ!$D$39:$D$782,СВЦЭМ!$A$39:$A$782,$A104,СВЦЭМ!$B$39:$B$782,U$83)+'СЕТ СН'!$G$14+СВЦЭМ!$D$10+'СЕТ СН'!$G$6-'СЕТ СН'!$G$26</f>
        <v>1917.24828359</v>
      </c>
      <c r="V104" s="36">
        <f>SUMIFS(СВЦЭМ!$D$39:$D$782,СВЦЭМ!$A$39:$A$782,$A104,СВЦЭМ!$B$39:$B$782,V$83)+'СЕТ СН'!$G$14+СВЦЭМ!$D$10+'СЕТ СН'!$G$6-'СЕТ СН'!$G$26</f>
        <v>1925.4736999600002</v>
      </c>
      <c r="W104" s="36">
        <f>SUMIFS(СВЦЭМ!$D$39:$D$782,СВЦЭМ!$A$39:$A$782,$A104,СВЦЭМ!$B$39:$B$782,W$83)+'СЕТ СН'!$G$14+СВЦЭМ!$D$10+'СЕТ СН'!$G$6-'СЕТ СН'!$G$26</f>
        <v>1947.0352566000001</v>
      </c>
      <c r="X104" s="36">
        <f>SUMIFS(СВЦЭМ!$D$39:$D$782,СВЦЭМ!$A$39:$A$782,$A104,СВЦЭМ!$B$39:$B$782,X$83)+'СЕТ СН'!$G$14+СВЦЭМ!$D$10+'СЕТ СН'!$G$6-'СЕТ СН'!$G$26</f>
        <v>1973.0695559100002</v>
      </c>
      <c r="Y104" s="36">
        <f>SUMIFS(СВЦЭМ!$D$39:$D$782,СВЦЭМ!$A$39:$A$782,$A104,СВЦЭМ!$B$39:$B$782,Y$83)+'СЕТ СН'!$G$14+СВЦЭМ!$D$10+'СЕТ СН'!$G$6-'СЕТ СН'!$G$26</f>
        <v>2014.1648447600001</v>
      </c>
    </row>
    <row r="105" spans="1:25" ht="15.75" x14ac:dyDescent="0.2">
      <c r="A105" s="35">
        <f t="shared" si="2"/>
        <v>44583</v>
      </c>
      <c r="B105" s="36">
        <f>SUMIFS(СВЦЭМ!$D$39:$D$782,СВЦЭМ!$A$39:$A$782,$A105,СВЦЭМ!$B$39:$B$782,B$83)+'СЕТ СН'!$G$14+СВЦЭМ!$D$10+'СЕТ СН'!$G$6-'СЕТ СН'!$G$26</f>
        <v>2038.7199889300002</v>
      </c>
      <c r="C105" s="36">
        <f>SUMIFS(СВЦЭМ!$D$39:$D$782,СВЦЭМ!$A$39:$A$782,$A105,СВЦЭМ!$B$39:$B$782,C$83)+'СЕТ СН'!$G$14+СВЦЭМ!$D$10+'СЕТ СН'!$G$6-'СЕТ СН'!$G$26</f>
        <v>2045.8647263600001</v>
      </c>
      <c r="D105" s="36">
        <f>SUMIFS(СВЦЭМ!$D$39:$D$782,СВЦЭМ!$A$39:$A$782,$A105,СВЦЭМ!$B$39:$B$782,D$83)+'СЕТ СН'!$G$14+СВЦЭМ!$D$10+'СЕТ СН'!$G$6-'СЕТ СН'!$G$26</f>
        <v>2076.5321755700002</v>
      </c>
      <c r="E105" s="36">
        <f>SUMIFS(СВЦЭМ!$D$39:$D$782,СВЦЭМ!$A$39:$A$782,$A105,СВЦЭМ!$B$39:$B$782,E$83)+'СЕТ СН'!$G$14+СВЦЭМ!$D$10+'СЕТ СН'!$G$6-'СЕТ СН'!$G$26</f>
        <v>2082.1034839900003</v>
      </c>
      <c r="F105" s="36">
        <f>SUMIFS(СВЦЭМ!$D$39:$D$782,СВЦЭМ!$A$39:$A$782,$A105,СВЦЭМ!$B$39:$B$782,F$83)+'СЕТ СН'!$G$14+СВЦЭМ!$D$10+'СЕТ СН'!$G$6-'СЕТ СН'!$G$26</f>
        <v>2076.3352091800002</v>
      </c>
      <c r="G105" s="36">
        <f>SUMIFS(СВЦЭМ!$D$39:$D$782,СВЦЭМ!$A$39:$A$782,$A105,СВЦЭМ!$B$39:$B$782,G$83)+'СЕТ СН'!$G$14+СВЦЭМ!$D$10+'СЕТ СН'!$G$6-'СЕТ СН'!$G$26</f>
        <v>2063.1190865899998</v>
      </c>
      <c r="H105" s="36">
        <f>SUMIFS(СВЦЭМ!$D$39:$D$782,СВЦЭМ!$A$39:$A$782,$A105,СВЦЭМ!$B$39:$B$782,H$83)+'СЕТ СН'!$G$14+СВЦЭМ!$D$10+'СЕТ СН'!$G$6-'СЕТ СН'!$G$26</f>
        <v>1996.9331949500001</v>
      </c>
      <c r="I105" s="36">
        <f>SUMIFS(СВЦЭМ!$D$39:$D$782,СВЦЭМ!$A$39:$A$782,$A105,СВЦЭМ!$B$39:$B$782,I$83)+'СЕТ СН'!$G$14+СВЦЭМ!$D$10+'СЕТ СН'!$G$6-'СЕТ СН'!$G$26</f>
        <v>1972.1896273100001</v>
      </c>
      <c r="J105" s="36">
        <f>SUMIFS(СВЦЭМ!$D$39:$D$782,СВЦЭМ!$A$39:$A$782,$A105,СВЦЭМ!$B$39:$B$782,J$83)+'СЕТ СН'!$G$14+СВЦЭМ!$D$10+'СЕТ СН'!$G$6-'СЕТ СН'!$G$26</f>
        <v>1925.9189712300001</v>
      </c>
      <c r="K105" s="36">
        <f>SUMIFS(СВЦЭМ!$D$39:$D$782,СВЦЭМ!$A$39:$A$782,$A105,СВЦЭМ!$B$39:$B$782,K$83)+'СЕТ СН'!$G$14+СВЦЭМ!$D$10+'СЕТ СН'!$G$6-'СЕТ СН'!$G$26</f>
        <v>1908.1268735200001</v>
      </c>
      <c r="L105" s="36">
        <f>SUMIFS(СВЦЭМ!$D$39:$D$782,СВЦЭМ!$A$39:$A$782,$A105,СВЦЭМ!$B$39:$B$782,L$83)+'СЕТ СН'!$G$14+СВЦЭМ!$D$10+'СЕТ СН'!$G$6-'СЕТ СН'!$G$26</f>
        <v>1913.5821451800002</v>
      </c>
      <c r="M105" s="36">
        <f>SUMIFS(СВЦЭМ!$D$39:$D$782,СВЦЭМ!$A$39:$A$782,$A105,СВЦЭМ!$B$39:$B$782,M$83)+'СЕТ СН'!$G$14+СВЦЭМ!$D$10+'СЕТ СН'!$G$6-'СЕТ СН'!$G$26</f>
        <v>1917.5762596200002</v>
      </c>
      <c r="N105" s="36">
        <f>SUMIFS(СВЦЭМ!$D$39:$D$782,СВЦЭМ!$A$39:$A$782,$A105,СВЦЭМ!$B$39:$B$782,N$83)+'СЕТ СН'!$G$14+СВЦЭМ!$D$10+'СЕТ СН'!$G$6-'СЕТ СН'!$G$26</f>
        <v>1936.9494373500002</v>
      </c>
      <c r="O105" s="36">
        <f>SUMIFS(СВЦЭМ!$D$39:$D$782,СВЦЭМ!$A$39:$A$782,$A105,СВЦЭМ!$B$39:$B$782,O$83)+'СЕТ СН'!$G$14+СВЦЭМ!$D$10+'СЕТ СН'!$G$6-'СЕТ СН'!$G$26</f>
        <v>1988.4246056100001</v>
      </c>
      <c r="P105" s="36">
        <f>SUMIFS(СВЦЭМ!$D$39:$D$782,СВЦЭМ!$A$39:$A$782,$A105,СВЦЭМ!$B$39:$B$782,P$83)+'СЕТ СН'!$G$14+СВЦЭМ!$D$10+'СЕТ СН'!$G$6-'СЕТ СН'!$G$26</f>
        <v>1997.50359456</v>
      </c>
      <c r="Q105" s="36">
        <f>SUMIFS(СВЦЭМ!$D$39:$D$782,СВЦЭМ!$A$39:$A$782,$A105,СВЦЭМ!$B$39:$B$782,Q$83)+'СЕТ СН'!$G$14+СВЦЭМ!$D$10+'СЕТ СН'!$G$6-'СЕТ СН'!$G$26</f>
        <v>1992.5525953600002</v>
      </c>
      <c r="R105" s="36">
        <f>SUMIFS(СВЦЭМ!$D$39:$D$782,СВЦЭМ!$A$39:$A$782,$A105,СВЦЭМ!$B$39:$B$782,R$83)+'СЕТ СН'!$G$14+СВЦЭМ!$D$10+'СЕТ СН'!$G$6-'СЕТ СН'!$G$26</f>
        <v>1961.1915328300001</v>
      </c>
      <c r="S105" s="36">
        <f>SUMIFS(СВЦЭМ!$D$39:$D$782,СВЦЭМ!$A$39:$A$782,$A105,СВЦЭМ!$B$39:$B$782,S$83)+'СЕТ СН'!$G$14+СВЦЭМ!$D$10+'СЕТ СН'!$G$6-'СЕТ СН'!$G$26</f>
        <v>1910.9561965800001</v>
      </c>
      <c r="T105" s="36">
        <f>SUMIFS(СВЦЭМ!$D$39:$D$782,СВЦЭМ!$A$39:$A$782,$A105,СВЦЭМ!$B$39:$B$782,T$83)+'СЕТ СН'!$G$14+СВЦЭМ!$D$10+'СЕТ СН'!$G$6-'СЕТ СН'!$G$26</f>
        <v>1906.4836449100001</v>
      </c>
      <c r="U105" s="36">
        <f>SUMIFS(СВЦЭМ!$D$39:$D$782,СВЦЭМ!$A$39:$A$782,$A105,СВЦЭМ!$B$39:$B$782,U$83)+'СЕТ СН'!$G$14+СВЦЭМ!$D$10+'СЕТ СН'!$G$6-'СЕТ СН'!$G$26</f>
        <v>1921.2912845300002</v>
      </c>
      <c r="V105" s="36">
        <f>SUMIFS(СВЦЭМ!$D$39:$D$782,СВЦЭМ!$A$39:$A$782,$A105,СВЦЭМ!$B$39:$B$782,V$83)+'СЕТ СН'!$G$14+СВЦЭМ!$D$10+'СЕТ СН'!$G$6-'СЕТ СН'!$G$26</f>
        <v>1929.717879</v>
      </c>
      <c r="W105" s="36">
        <f>SUMIFS(СВЦЭМ!$D$39:$D$782,СВЦЭМ!$A$39:$A$782,$A105,СВЦЭМ!$B$39:$B$782,W$83)+'СЕТ СН'!$G$14+СВЦЭМ!$D$10+'СЕТ СН'!$G$6-'СЕТ СН'!$G$26</f>
        <v>1941.22166126</v>
      </c>
      <c r="X105" s="36">
        <f>SUMIFS(СВЦЭМ!$D$39:$D$782,СВЦЭМ!$A$39:$A$782,$A105,СВЦЭМ!$B$39:$B$782,X$83)+'СЕТ СН'!$G$14+СВЦЭМ!$D$10+'СЕТ СН'!$G$6-'СЕТ СН'!$G$26</f>
        <v>1977.77455033</v>
      </c>
      <c r="Y105" s="36">
        <f>SUMIFS(СВЦЭМ!$D$39:$D$782,СВЦЭМ!$A$39:$A$782,$A105,СВЦЭМ!$B$39:$B$782,Y$83)+'СЕТ СН'!$G$14+СВЦЭМ!$D$10+'СЕТ СН'!$G$6-'СЕТ СН'!$G$26</f>
        <v>2011.2385291300002</v>
      </c>
    </row>
    <row r="106" spans="1:25" ht="15.75" x14ac:dyDescent="0.2">
      <c r="A106" s="35">
        <f t="shared" si="2"/>
        <v>44584</v>
      </c>
      <c r="B106" s="36">
        <f>SUMIFS(СВЦЭМ!$D$39:$D$782,СВЦЭМ!$A$39:$A$782,$A106,СВЦЭМ!$B$39:$B$782,B$83)+'СЕТ СН'!$G$14+СВЦЭМ!$D$10+'СЕТ СН'!$G$6-'СЕТ СН'!$G$26</f>
        <v>2052.2218527800001</v>
      </c>
      <c r="C106" s="36">
        <f>SUMIFS(СВЦЭМ!$D$39:$D$782,СВЦЭМ!$A$39:$A$782,$A106,СВЦЭМ!$B$39:$B$782,C$83)+'СЕТ СН'!$G$14+СВЦЭМ!$D$10+'СЕТ СН'!$G$6-'СЕТ СН'!$G$26</f>
        <v>2073.5908988000001</v>
      </c>
      <c r="D106" s="36">
        <f>SUMIFS(СВЦЭМ!$D$39:$D$782,СВЦЭМ!$A$39:$A$782,$A106,СВЦЭМ!$B$39:$B$782,D$83)+'СЕТ СН'!$G$14+СВЦЭМ!$D$10+'СЕТ СН'!$G$6-'СЕТ СН'!$G$26</f>
        <v>2085.1321092300004</v>
      </c>
      <c r="E106" s="36">
        <f>SUMIFS(СВЦЭМ!$D$39:$D$782,СВЦЭМ!$A$39:$A$782,$A106,СВЦЭМ!$B$39:$B$782,E$83)+'СЕТ СН'!$G$14+СВЦЭМ!$D$10+'СЕТ СН'!$G$6-'СЕТ СН'!$G$26</f>
        <v>2083.9430915100002</v>
      </c>
      <c r="F106" s="36">
        <f>SUMIFS(СВЦЭМ!$D$39:$D$782,СВЦЭМ!$A$39:$A$782,$A106,СВЦЭМ!$B$39:$B$782,F$83)+'СЕТ СН'!$G$14+СВЦЭМ!$D$10+'СЕТ СН'!$G$6-'СЕТ СН'!$G$26</f>
        <v>2097.18636599</v>
      </c>
      <c r="G106" s="36">
        <f>SUMIFS(СВЦЭМ!$D$39:$D$782,СВЦЭМ!$A$39:$A$782,$A106,СВЦЭМ!$B$39:$B$782,G$83)+'СЕТ СН'!$G$14+СВЦЭМ!$D$10+'СЕТ СН'!$G$6-'СЕТ СН'!$G$26</f>
        <v>2083.0964953100001</v>
      </c>
      <c r="H106" s="36">
        <f>SUMIFS(СВЦЭМ!$D$39:$D$782,СВЦЭМ!$A$39:$A$782,$A106,СВЦЭМ!$B$39:$B$782,H$83)+'СЕТ СН'!$G$14+СВЦЭМ!$D$10+'СЕТ СН'!$G$6-'СЕТ СН'!$G$26</f>
        <v>2041.2792855100001</v>
      </c>
      <c r="I106" s="36">
        <f>SUMIFS(СВЦЭМ!$D$39:$D$782,СВЦЭМ!$A$39:$A$782,$A106,СВЦЭМ!$B$39:$B$782,I$83)+'СЕТ СН'!$G$14+СВЦЭМ!$D$10+'СЕТ СН'!$G$6-'СЕТ СН'!$G$26</f>
        <v>2027.6042128200002</v>
      </c>
      <c r="J106" s="36">
        <f>SUMIFS(СВЦЭМ!$D$39:$D$782,СВЦЭМ!$A$39:$A$782,$A106,СВЦЭМ!$B$39:$B$782,J$83)+'СЕТ СН'!$G$14+СВЦЭМ!$D$10+'СЕТ СН'!$G$6-'СЕТ СН'!$G$26</f>
        <v>1961.3684217500002</v>
      </c>
      <c r="K106" s="36">
        <f>SUMIFS(СВЦЭМ!$D$39:$D$782,СВЦЭМ!$A$39:$A$782,$A106,СВЦЭМ!$B$39:$B$782,K$83)+'СЕТ СН'!$G$14+СВЦЭМ!$D$10+'СЕТ СН'!$G$6-'СЕТ СН'!$G$26</f>
        <v>1943.49477346</v>
      </c>
      <c r="L106" s="36">
        <f>SUMIFS(СВЦЭМ!$D$39:$D$782,СВЦЭМ!$A$39:$A$782,$A106,СВЦЭМ!$B$39:$B$782,L$83)+'СЕТ СН'!$G$14+СВЦЭМ!$D$10+'СЕТ СН'!$G$6-'СЕТ СН'!$G$26</f>
        <v>1957.23703548</v>
      </c>
      <c r="M106" s="36">
        <f>SUMIFS(СВЦЭМ!$D$39:$D$782,СВЦЭМ!$A$39:$A$782,$A106,СВЦЭМ!$B$39:$B$782,M$83)+'СЕТ СН'!$G$14+СВЦЭМ!$D$10+'СЕТ СН'!$G$6-'СЕТ СН'!$G$26</f>
        <v>1950.9698680900001</v>
      </c>
      <c r="N106" s="36">
        <f>SUMIFS(СВЦЭМ!$D$39:$D$782,СВЦЭМ!$A$39:$A$782,$A106,СВЦЭМ!$B$39:$B$782,N$83)+'СЕТ СН'!$G$14+СВЦЭМ!$D$10+'СЕТ СН'!$G$6-'СЕТ СН'!$G$26</f>
        <v>1993.62377128</v>
      </c>
      <c r="O106" s="36">
        <f>SUMIFS(СВЦЭМ!$D$39:$D$782,СВЦЭМ!$A$39:$A$782,$A106,СВЦЭМ!$B$39:$B$782,O$83)+'СЕТ СН'!$G$14+СВЦЭМ!$D$10+'СЕТ СН'!$G$6-'СЕТ СН'!$G$26</f>
        <v>2036.5224074</v>
      </c>
      <c r="P106" s="36">
        <f>SUMIFS(СВЦЭМ!$D$39:$D$782,СВЦЭМ!$A$39:$A$782,$A106,СВЦЭМ!$B$39:$B$782,P$83)+'СЕТ СН'!$G$14+СВЦЭМ!$D$10+'СЕТ СН'!$G$6-'СЕТ СН'!$G$26</f>
        <v>2033.1374007000002</v>
      </c>
      <c r="Q106" s="36">
        <f>SUMIFS(СВЦЭМ!$D$39:$D$782,СВЦЭМ!$A$39:$A$782,$A106,СВЦЭМ!$B$39:$B$782,Q$83)+'СЕТ СН'!$G$14+СВЦЭМ!$D$10+'СЕТ СН'!$G$6-'СЕТ СН'!$G$26</f>
        <v>2039.79293022</v>
      </c>
      <c r="R106" s="36">
        <f>SUMIFS(СВЦЭМ!$D$39:$D$782,СВЦЭМ!$A$39:$A$782,$A106,СВЦЭМ!$B$39:$B$782,R$83)+'СЕТ СН'!$G$14+СВЦЭМ!$D$10+'СЕТ СН'!$G$6-'СЕТ СН'!$G$26</f>
        <v>2021.1111133700001</v>
      </c>
      <c r="S106" s="36">
        <f>SUMIFS(СВЦЭМ!$D$39:$D$782,СВЦЭМ!$A$39:$A$782,$A106,СВЦЭМ!$B$39:$B$782,S$83)+'СЕТ СН'!$G$14+СВЦЭМ!$D$10+'СЕТ СН'!$G$6-'СЕТ СН'!$G$26</f>
        <v>1954.1927750300001</v>
      </c>
      <c r="T106" s="36">
        <f>SUMIFS(СВЦЭМ!$D$39:$D$782,СВЦЭМ!$A$39:$A$782,$A106,СВЦЭМ!$B$39:$B$782,T$83)+'СЕТ СН'!$G$14+СВЦЭМ!$D$10+'СЕТ СН'!$G$6-'СЕТ СН'!$G$26</f>
        <v>1935.8404054500002</v>
      </c>
      <c r="U106" s="36">
        <f>SUMIFS(СВЦЭМ!$D$39:$D$782,СВЦЭМ!$A$39:$A$782,$A106,СВЦЭМ!$B$39:$B$782,U$83)+'СЕТ СН'!$G$14+СВЦЭМ!$D$10+'СЕТ СН'!$G$6-'СЕТ СН'!$G$26</f>
        <v>1958.2621842300002</v>
      </c>
      <c r="V106" s="36">
        <f>SUMIFS(СВЦЭМ!$D$39:$D$782,СВЦЭМ!$A$39:$A$782,$A106,СВЦЭМ!$B$39:$B$782,V$83)+'СЕТ СН'!$G$14+СВЦЭМ!$D$10+'СЕТ СН'!$G$6-'СЕТ СН'!$G$26</f>
        <v>1985.81654974</v>
      </c>
      <c r="W106" s="36">
        <f>SUMIFS(СВЦЭМ!$D$39:$D$782,СВЦЭМ!$A$39:$A$782,$A106,СВЦЭМ!$B$39:$B$782,W$83)+'СЕТ СН'!$G$14+СВЦЭМ!$D$10+'СЕТ СН'!$G$6-'СЕТ СН'!$G$26</f>
        <v>1992.7971001000001</v>
      </c>
      <c r="X106" s="36">
        <f>SUMIFS(СВЦЭМ!$D$39:$D$782,СВЦЭМ!$A$39:$A$782,$A106,СВЦЭМ!$B$39:$B$782,X$83)+'СЕТ СН'!$G$14+СВЦЭМ!$D$10+'СЕТ СН'!$G$6-'СЕТ СН'!$G$26</f>
        <v>2031.3456747100001</v>
      </c>
      <c r="Y106" s="36">
        <f>SUMIFS(СВЦЭМ!$D$39:$D$782,СВЦЭМ!$A$39:$A$782,$A106,СВЦЭМ!$B$39:$B$782,Y$83)+'СЕТ СН'!$G$14+СВЦЭМ!$D$10+'СЕТ СН'!$G$6-'СЕТ СН'!$G$26</f>
        <v>2059.2566045100002</v>
      </c>
    </row>
    <row r="107" spans="1:25" ht="15.75" x14ac:dyDescent="0.2">
      <c r="A107" s="35">
        <f t="shared" si="2"/>
        <v>44585</v>
      </c>
      <c r="B107" s="36">
        <f>SUMIFS(СВЦЭМ!$D$39:$D$782,СВЦЭМ!$A$39:$A$782,$A107,СВЦЭМ!$B$39:$B$782,B$83)+'СЕТ СН'!$G$14+СВЦЭМ!$D$10+'СЕТ СН'!$G$6-'СЕТ СН'!$G$26</f>
        <v>2097.23804595</v>
      </c>
      <c r="C107" s="36">
        <f>SUMIFS(СВЦЭМ!$D$39:$D$782,СВЦЭМ!$A$39:$A$782,$A107,СВЦЭМ!$B$39:$B$782,C$83)+'СЕТ СН'!$G$14+СВЦЭМ!$D$10+'СЕТ СН'!$G$6-'СЕТ СН'!$G$26</f>
        <v>2082.0286677700001</v>
      </c>
      <c r="D107" s="36">
        <f>SUMIFS(СВЦЭМ!$D$39:$D$782,СВЦЭМ!$A$39:$A$782,$A107,СВЦЭМ!$B$39:$B$782,D$83)+'СЕТ СН'!$G$14+СВЦЭМ!$D$10+'СЕТ СН'!$G$6-'СЕТ СН'!$G$26</f>
        <v>2079.2733529400002</v>
      </c>
      <c r="E107" s="36">
        <f>SUMIFS(СВЦЭМ!$D$39:$D$782,СВЦЭМ!$A$39:$A$782,$A107,СВЦЭМ!$B$39:$B$782,E$83)+'СЕТ СН'!$G$14+СВЦЭМ!$D$10+'СЕТ СН'!$G$6-'СЕТ СН'!$G$26</f>
        <v>2078.8301177600001</v>
      </c>
      <c r="F107" s="36">
        <f>SUMIFS(СВЦЭМ!$D$39:$D$782,СВЦЭМ!$A$39:$A$782,$A107,СВЦЭМ!$B$39:$B$782,F$83)+'СЕТ СН'!$G$14+СВЦЭМ!$D$10+'СЕТ СН'!$G$6-'СЕТ СН'!$G$26</f>
        <v>2071.3639985300001</v>
      </c>
      <c r="G107" s="36">
        <f>SUMIFS(СВЦЭМ!$D$39:$D$782,СВЦЭМ!$A$39:$A$782,$A107,СВЦЭМ!$B$39:$B$782,G$83)+'СЕТ СН'!$G$14+СВЦЭМ!$D$10+'СЕТ СН'!$G$6-'СЕТ СН'!$G$26</f>
        <v>2032.6249143700002</v>
      </c>
      <c r="H107" s="36">
        <f>SUMIFS(СВЦЭМ!$D$39:$D$782,СВЦЭМ!$A$39:$A$782,$A107,СВЦЭМ!$B$39:$B$782,H$83)+'СЕТ СН'!$G$14+СВЦЭМ!$D$10+'СЕТ СН'!$G$6-'СЕТ СН'!$G$26</f>
        <v>1965.9780363300001</v>
      </c>
      <c r="I107" s="36">
        <f>SUMIFS(СВЦЭМ!$D$39:$D$782,СВЦЭМ!$A$39:$A$782,$A107,СВЦЭМ!$B$39:$B$782,I$83)+'СЕТ СН'!$G$14+СВЦЭМ!$D$10+'СЕТ СН'!$G$6-'СЕТ СН'!$G$26</f>
        <v>1962.4950432300002</v>
      </c>
      <c r="J107" s="36">
        <f>SUMIFS(СВЦЭМ!$D$39:$D$782,СВЦЭМ!$A$39:$A$782,$A107,СВЦЭМ!$B$39:$B$782,J$83)+'СЕТ СН'!$G$14+СВЦЭМ!$D$10+'СЕТ СН'!$G$6-'СЕТ СН'!$G$26</f>
        <v>1952.1014459300002</v>
      </c>
      <c r="K107" s="36">
        <f>SUMIFS(СВЦЭМ!$D$39:$D$782,СВЦЭМ!$A$39:$A$782,$A107,СВЦЭМ!$B$39:$B$782,K$83)+'СЕТ СН'!$G$14+СВЦЭМ!$D$10+'СЕТ СН'!$G$6-'СЕТ СН'!$G$26</f>
        <v>1960.2502491500002</v>
      </c>
      <c r="L107" s="36">
        <f>SUMIFS(СВЦЭМ!$D$39:$D$782,СВЦЭМ!$A$39:$A$782,$A107,СВЦЭМ!$B$39:$B$782,L$83)+'СЕТ СН'!$G$14+СВЦЭМ!$D$10+'СЕТ СН'!$G$6-'СЕТ СН'!$G$26</f>
        <v>1974.19365429</v>
      </c>
      <c r="M107" s="36">
        <f>SUMIFS(СВЦЭМ!$D$39:$D$782,СВЦЭМ!$A$39:$A$782,$A107,СВЦЭМ!$B$39:$B$782,M$83)+'СЕТ СН'!$G$14+СВЦЭМ!$D$10+'СЕТ СН'!$G$6-'СЕТ СН'!$G$26</f>
        <v>1985.56366043</v>
      </c>
      <c r="N107" s="36">
        <f>SUMIFS(СВЦЭМ!$D$39:$D$782,СВЦЭМ!$A$39:$A$782,$A107,СВЦЭМ!$B$39:$B$782,N$83)+'СЕТ СН'!$G$14+СВЦЭМ!$D$10+'СЕТ СН'!$G$6-'СЕТ СН'!$G$26</f>
        <v>2002.5089009600001</v>
      </c>
      <c r="O107" s="36">
        <f>SUMIFS(СВЦЭМ!$D$39:$D$782,СВЦЭМ!$A$39:$A$782,$A107,СВЦЭМ!$B$39:$B$782,O$83)+'СЕТ СН'!$G$14+СВЦЭМ!$D$10+'СЕТ СН'!$G$6-'СЕТ СН'!$G$26</f>
        <v>2045.1498235600002</v>
      </c>
      <c r="P107" s="36">
        <f>SUMIFS(СВЦЭМ!$D$39:$D$782,СВЦЭМ!$A$39:$A$782,$A107,СВЦЭМ!$B$39:$B$782,P$83)+'СЕТ СН'!$G$14+СВЦЭМ!$D$10+'СЕТ СН'!$G$6-'СЕТ СН'!$G$26</f>
        <v>2048.7965124399998</v>
      </c>
      <c r="Q107" s="36">
        <f>SUMIFS(СВЦЭМ!$D$39:$D$782,СВЦЭМ!$A$39:$A$782,$A107,СВЦЭМ!$B$39:$B$782,Q$83)+'СЕТ СН'!$G$14+СВЦЭМ!$D$10+'СЕТ СН'!$G$6-'СЕТ СН'!$G$26</f>
        <v>2055.3843128899998</v>
      </c>
      <c r="R107" s="36">
        <f>SUMIFS(СВЦЭМ!$D$39:$D$782,СВЦЭМ!$A$39:$A$782,$A107,СВЦЭМ!$B$39:$B$782,R$83)+'СЕТ СН'!$G$14+СВЦЭМ!$D$10+'СЕТ СН'!$G$6-'СЕТ СН'!$G$26</f>
        <v>2011.9298078600002</v>
      </c>
      <c r="S107" s="36">
        <f>SUMIFS(СВЦЭМ!$D$39:$D$782,СВЦЭМ!$A$39:$A$782,$A107,СВЦЭМ!$B$39:$B$782,S$83)+'СЕТ СН'!$G$14+СВЦЭМ!$D$10+'СЕТ СН'!$G$6-'СЕТ СН'!$G$26</f>
        <v>1961.1607251700002</v>
      </c>
      <c r="T107" s="36">
        <f>SUMIFS(СВЦЭМ!$D$39:$D$782,СВЦЭМ!$A$39:$A$782,$A107,СВЦЭМ!$B$39:$B$782,T$83)+'СЕТ СН'!$G$14+СВЦЭМ!$D$10+'СЕТ СН'!$G$6-'СЕТ СН'!$G$26</f>
        <v>1956.6610591200001</v>
      </c>
      <c r="U107" s="36">
        <f>SUMIFS(СВЦЭМ!$D$39:$D$782,СВЦЭМ!$A$39:$A$782,$A107,СВЦЭМ!$B$39:$B$782,U$83)+'СЕТ СН'!$G$14+СВЦЭМ!$D$10+'СЕТ СН'!$G$6-'СЕТ СН'!$G$26</f>
        <v>1966.0721979000002</v>
      </c>
      <c r="V107" s="36">
        <f>SUMIFS(СВЦЭМ!$D$39:$D$782,СВЦЭМ!$A$39:$A$782,$A107,СВЦЭМ!$B$39:$B$782,V$83)+'СЕТ СН'!$G$14+СВЦЭМ!$D$10+'СЕТ СН'!$G$6-'СЕТ СН'!$G$26</f>
        <v>1984.3280211400001</v>
      </c>
      <c r="W107" s="36">
        <f>SUMIFS(СВЦЭМ!$D$39:$D$782,СВЦЭМ!$A$39:$A$782,$A107,СВЦЭМ!$B$39:$B$782,W$83)+'СЕТ СН'!$G$14+СВЦЭМ!$D$10+'СЕТ СН'!$G$6-'СЕТ СН'!$G$26</f>
        <v>1995.5528412000001</v>
      </c>
      <c r="X107" s="36">
        <f>SUMIFS(СВЦЭМ!$D$39:$D$782,СВЦЭМ!$A$39:$A$782,$A107,СВЦЭМ!$B$39:$B$782,X$83)+'СЕТ СН'!$G$14+СВЦЭМ!$D$10+'СЕТ СН'!$G$6-'СЕТ СН'!$G$26</f>
        <v>2021.8571098900002</v>
      </c>
      <c r="Y107" s="36">
        <f>SUMIFS(СВЦЭМ!$D$39:$D$782,СВЦЭМ!$A$39:$A$782,$A107,СВЦЭМ!$B$39:$B$782,Y$83)+'СЕТ СН'!$G$14+СВЦЭМ!$D$10+'СЕТ СН'!$G$6-'СЕТ СН'!$G$26</f>
        <v>2047.1474775000002</v>
      </c>
    </row>
    <row r="108" spans="1:25" ht="15.75" x14ac:dyDescent="0.2">
      <c r="A108" s="35">
        <f t="shared" si="2"/>
        <v>44586</v>
      </c>
      <c r="B108" s="36">
        <f>SUMIFS(СВЦЭМ!$D$39:$D$782,СВЦЭМ!$A$39:$A$782,$A108,СВЦЭМ!$B$39:$B$782,B$83)+'СЕТ СН'!$G$14+СВЦЭМ!$D$10+'СЕТ СН'!$G$6-'СЕТ СН'!$G$26</f>
        <v>2035.5481290900002</v>
      </c>
      <c r="C108" s="36">
        <f>SUMIFS(СВЦЭМ!$D$39:$D$782,СВЦЭМ!$A$39:$A$782,$A108,СВЦЭМ!$B$39:$B$782,C$83)+'СЕТ СН'!$G$14+СВЦЭМ!$D$10+'СЕТ СН'!$G$6-'СЕТ СН'!$G$26</f>
        <v>2069.9635235400001</v>
      </c>
      <c r="D108" s="36">
        <f>SUMIFS(СВЦЭМ!$D$39:$D$782,СВЦЭМ!$A$39:$A$782,$A108,СВЦЭМ!$B$39:$B$782,D$83)+'СЕТ СН'!$G$14+СВЦЭМ!$D$10+'СЕТ СН'!$G$6-'СЕТ СН'!$G$26</f>
        <v>2098.60858224</v>
      </c>
      <c r="E108" s="36">
        <f>SUMIFS(СВЦЭМ!$D$39:$D$782,СВЦЭМ!$A$39:$A$782,$A108,СВЦЭМ!$B$39:$B$782,E$83)+'СЕТ СН'!$G$14+СВЦЭМ!$D$10+'СЕТ СН'!$G$6-'СЕТ СН'!$G$26</f>
        <v>2097.2658639000001</v>
      </c>
      <c r="F108" s="36">
        <f>SUMIFS(СВЦЭМ!$D$39:$D$782,СВЦЭМ!$A$39:$A$782,$A108,СВЦЭМ!$B$39:$B$782,F$83)+'СЕТ СН'!$G$14+СВЦЭМ!$D$10+'СЕТ СН'!$G$6-'СЕТ СН'!$G$26</f>
        <v>2087.9300101500003</v>
      </c>
      <c r="G108" s="36">
        <f>SUMIFS(СВЦЭМ!$D$39:$D$782,СВЦЭМ!$A$39:$A$782,$A108,СВЦЭМ!$B$39:$B$782,G$83)+'СЕТ СН'!$G$14+СВЦЭМ!$D$10+'СЕТ СН'!$G$6-'СЕТ СН'!$G$26</f>
        <v>2043.42433813</v>
      </c>
      <c r="H108" s="36">
        <f>SUMIFS(СВЦЭМ!$D$39:$D$782,СВЦЭМ!$A$39:$A$782,$A108,СВЦЭМ!$B$39:$B$782,H$83)+'СЕТ СН'!$G$14+СВЦЭМ!$D$10+'СЕТ СН'!$G$6-'СЕТ СН'!$G$26</f>
        <v>1960.6076280300001</v>
      </c>
      <c r="I108" s="36">
        <f>SUMIFS(СВЦЭМ!$D$39:$D$782,СВЦЭМ!$A$39:$A$782,$A108,СВЦЭМ!$B$39:$B$782,I$83)+'СЕТ СН'!$G$14+СВЦЭМ!$D$10+'СЕТ СН'!$G$6-'СЕТ СН'!$G$26</f>
        <v>1941.66539076</v>
      </c>
      <c r="J108" s="36">
        <f>SUMIFS(СВЦЭМ!$D$39:$D$782,СВЦЭМ!$A$39:$A$782,$A108,СВЦЭМ!$B$39:$B$782,J$83)+'СЕТ СН'!$G$14+СВЦЭМ!$D$10+'СЕТ СН'!$G$6-'СЕТ СН'!$G$26</f>
        <v>1921.8002056300002</v>
      </c>
      <c r="K108" s="36">
        <f>SUMIFS(СВЦЭМ!$D$39:$D$782,СВЦЭМ!$A$39:$A$782,$A108,СВЦЭМ!$B$39:$B$782,K$83)+'СЕТ СН'!$G$14+СВЦЭМ!$D$10+'СЕТ СН'!$G$6-'СЕТ СН'!$G$26</f>
        <v>1920.86994914</v>
      </c>
      <c r="L108" s="36">
        <f>SUMIFS(СВЦЭМ!$D$39:$D$782,СВЦЭМ!$A$39:$A$782,$A108,СВЦЭМ!$B$39:$B$782,L$83)+'СЕТ СН'!$G$14+СВЦЭМ!$D$10+'СЕТ СН'!$G$6-'СЕТ СН'!$G$26</f>
        <v>1926.63930243</v>
      </c>
      <c r="M108" s="36">
        <f>SUMIFS(СВЦЭМ!$D$39:$D$782,СВЦЭМ!$A$39:$A$782,$A108,СВЦЭМ!$B$39:$B$782,M$83)+'СЕТ СН'!$G$14+СВЦЭМ!$D$10+'СЕТ СН'!$G$6-'СЕТ СН'!$G$26</f>
        <v>1944.9466301000002</v>
      </c>
      <c r="N108" s="36">
        <f>SUMIFS(СВЦЭМ!$D$39:$D$782,СВЦЭМ!$A$39:$A$782,$A108,СВЦЭМ!$B$39:$B$782,N$83)+'СЕТ СН'!$G$14+СВЦЭМ!$D$10+'СЕТ СН'!$G$6-'СЕТ СН'!$G$26</f>
        <v>1968.4847193900002</v>
      </c>
      <c r="O108" s="36">
        <f>SUMIFS(СВЦЭМ!$D$39:$D$782,СВЦЭМ!$A$39:$A$782,$A108,СВЦЭМ!$B$39:$B$782,O$83)+'СЕТ СН'!$G$14+СВЦЭМ!$D$10+'СЕТ СН'!$G$6-'СЕТ СН'!$G$26</f>
        <v>2012.3486635100001</v>
      </c>
      <c r="P108" s="36">
        <f>SUMIFS(СВЦЭМ!$D$39:$D$782,СВЦЭМ!$A$39:$A$782,$A108,СВЦЭМ!$B$39:$B$782,P$83)+'СЕТ СН'!$G$14+СВЦЭМ!$D$10+'СЕТ СН'!$G$6-'СЕТ СН'!$G$26</f>
        <v>2016.38769963</v>
      </c>
      <c r="Q108" s="36">
        <f>SUMIFS(СВЦЭМ!$D$39:$D$782,СВЦЭМ!$A$39:$A$782,$A108,СВЦЭМ!$B$39:$B$782,Q$83)+'СЕТ СН'!$G$14+СВЦЭМ!$D$10+'СЕТ СН'!$G$6-'СЕТ СН'!$G$26</f>
        <v>2010.79241892</v>
      </c>
      <c r="R108" s="36">
        <f>SUMIFS(СВЦЭМ!$D$39:$D$782,СВЦЭМ!$A$39:$A$782,$A108,СВЦЭМ!$B$39:$B$782,R$83)+'СЕТ СН'!$G$14+СВЦЭМ!$D$10+'СЕТ СН'!$G$6-'СЕТ СН'!$G$26</f>
        <v>1970.1115472200001</v>
      </c>
      <c r="S108" s="36">
        <f>SUMIFS(СВЦЭМ!$D$39:$D$782,СВЦЭМ!$A$39:$A$782,$A108,СВЦЭМ!$B$39:$B$782,S$83)+'СЕТ СН'!$G$14+СВЦЭМ!$D$10+'СЕТ СН'!$G$6-'СЕТ СН'!$G$26</f>
        <v>1921.9231000200002</v>
      </c>
      <c r="T108" s="36">
        <f>SUMIFS(СВЦЭМ!$D$39:$D$782,СВЦЭМ!$A$39:$A$782,$A108,СВЦЭМ!$B$39:$B$782,T$83)+'СЕТ СН'!$G$14+СВЦЭМ!$D$10+'СЕТ СН'!$G$6-'СЕТ СН'!$G$26</f>
        <v>1919.6816052400002</v>
      </c>
      <c r="U108" s="36">
        <f>SUMIFS(СВЦЭМ!$D$39:$D$782,СВЦЭМ!$A$39:$A$782,$A108,СВЦЭМ!$B$39:$B$782,U$83)+'СЕТ СН'!$G$14+СВЦЭМ!$D$10+'СЕТ СН'!$G$6-'СЕТ СН'!$G$26</f>
        <v>1936.3718766000002</v>
      </c>
      <c r="V108" s="36">
        <f>SUMIFS(СВЦЭМ!$D$39:$D$782,СВЦЭМ!$A$39:$A$782,$A108,СВЦЭМ!$B$39:$B$782,V$83)+'СЕТ СН'!$G$14+СВЦЭМ!$D$10+'СЕТ СН'!$G$6-'СЕТ СН'!$G$26</f>
        <v>1954.7935127300002</v>
      </c>
      <c r="W108" s="36">
        <f>SUMIFS(СВЦЭМ!$D$39:$D$782,СВЦЭМ!$A$39:$A$782,$A108,СВЦЭМ!$B$39:$B$782,W$83)+'СЕТ СН'!$G$14+СВЦЭМ!$D$10+'СЕТ СН'!$G$6-'СЕТ СН'!$G$26</f>
        <v>1970.87421399</v>
      </c>
      <c r="X108" s="36">
        <f>SUMIFS(СВЦЭМ!$D$39:$D$782,СВЦЭМ!$A$39:$A$782,$A108,СВЦЭМ!$B$39:$B$782,X$83)+'СЕТ СН'!$G$14+СВЦЭМ!$D$10+'СЕТ СН'!$G$6-'СЕТ СН'!$G$26</f>
        <v>1993.6677008900001</v>
      </c>
      <c r="Y108" s="36">
        <f>SUMIFS(СВЦЭМ!$D$39:$D$782,СВЦЭМ!$A$39:$A$782,$A108,СВЦЭМ!$B$39:$B$782,Y$83)+'СЕТ СН'!$G$14+СВЦЭМ!$D$10+'СЕТ СН'!$G$6-'СЕТ СН'!$G$26</f>
        <v>2033.94780156</v>
      </c>
    </row>
    <row r="109" spans="1:25" ht="15.75" x14ac:dyDescent="0.2">
      <c r="A109" s="35">
        <f t="shared" si="2"/>
        <v>44587</v>
      </c>
      <c r="B109" s="36">
        <f>SUMIFS(СВЦЭМ!$D$39:$D$782,СВЦЭМ!$A$39:$A$782,$A109,СВЦЭМ!$B$39:$B$782,B$83)+'СЕТ СН'!$G$14+СВЦЭМ!$D$10+'СЕТ СН'!$G$6-'СЕТ СН'!$G$26</f>
        <v>1982.6839449700001</v>
      </c>
      <c r="C109" s="36">
        <f>SUMIFS(СВЦЭМ!$D$39:$D$782,СВЦЭМ!$A$39:$A$782,$A109,СВЦЭМ!$B$39:$B$782,C$83)+'СЕТ СН'!$G$14+СВЦЭМ!$D$10+'СЕТ СН'!$G$6-'СЕТ СН'!$G$26</f>
        <v>2041.2267797500001</v>
      </c>
      <c r="D109" s="36">
        <f>SUMIFS(СВЦЭМ!$D$39:$D$782,СВЦЭМ!$A$39:$A$782,$A109,СВЦЭМ!$B$39:$B$782,D$83)+'СЕТ СН'!$G$14+СВЦЭМ!$D$10+'СЕТ СН'!$G$6-'СЕТ СН'!$G$26</f>
        <v>2073.0879095199998</v>
      </c>
      <c r="E109" s="36">
        <f>SUMIFS(СВЦЭМ!$D$39:$D$782,СВЦЭМ!$A$39:$A$782,$A109,СВЦЭМ!$B$39:$B$782,E$83)+'СЕТ СН'!$G$14+СВЦЭМ!$D$10+'СЕТ СН'!$G$6-'СЕТ СН'!$G$26</f>
        <v>2077.6686771000004</v>
      </c>
      <c r="F109" s="36">
        <f>SUMIFS(СВЦЭМ!$D$39:$D$782,СВЦЭМ!$A$39:$A$782,$A109,СВЦЭМ!$B$39:$B$782,F$83)+'СЕТ СН'!$G$14+СВЦЭМ!$D$10+'СЕТ СН'!$G$6-'СЕТ СН'!$G$26</f>
        <v>2065.0046810900003</v>
      </c>
      <c r="G109" s="36">
        <f>SUMIFS(СВЦЭМ!$D$39:$D$782,СВЦЭМ!$A$39:$A$782,$A109,СВЦЭМ!$B$39:$B$782,G$83)+'СЕТ СН'!$G$14+СВЦЭМ!$D$10+'СЕТ СН'!$G$6-'СЕТ СН'!$G$26</f>
        <v>2024.7905747000002</v>
      </c>
      <c r="H109" s="36">
        <f>SUMIFS(СВЦЭМ!$D$39:$D$782,СВЦЭМ!$A$39:$A$782,$A109,СВЦЭМ!$B$39:$B$782,H$83)+'СЕТ СН'!$G$14+СВЦЭМ!$D$10+'СЕТ СН'!$G$6-'СЕТ СН'!$G$26</f>
        <v>1969.3768198300002</v>
      </c>
      <c r="I109" s="36">
        <f>SUMIFS(СВЦЭМ!$D$39:$D$782,СВЦЭМ!$A$39:$A$782,$A109,СВЦЭМ!$B$39:$B$782,I$83)+'СЕТ СН'!$G$14+СВЦЭМ!$D$10+'СЕТ СН'!$G$6-'СЕТ СН'!$G$26</f>
        <v>1963.3035421900001</v>
      </c>
      <c r="J109" s="36">
        <f>SUMIFS(СВЦЭМ!$D$39:$D$782,СВЦЭМ!$A$39:$A$782,$A109,СВЦЭМ!$B$39:$B$782,J$83)+'СЕТ СН'!$G$14+СВЦЭМ!$D$10+'СЕТ СН'!$G$6-'СЕТ СН'!$G$26</f>
        <v>1956.3106516800001</v>
      </c>
      <c r="K109" s="36">
        <f>SUMIFS(СВЦЭМ!$D$39:$D$782,СВЦЭМ!$A$39:$A$782,$A109,СВЦЭМ!$B$39:$B$782,K$83)+'СЕТ СН'!$G$14+СВЦЭМ!$D$10+'СЕТ СН'!$G$6-'СЕТ СН'!$G$26</f>
        <v>1943.3556959500002</v>
      </c>
      <c r="L109" s="36">
        <f>SUMIFS(СВЦЭМ!$D$39:$D$782,СВЦЭМ!$A$39:$A$782,$A109,СВЦЭМ!$B$39:$B$782,L$83)+'СЕТ СН'!$G$14+СВЦЭМ!$D$10+'СЕТ СН'!$G$6-'СЕТ СН'!$G$26</f>
        <v>1948.8217828600002</v>
      </c>
      <c r="M109" s="36">
        <f>SUMIFS(СВЦЭМ!$D$39:$D$782,СВЦЭМ!$A$39:$A$782,$A109,СВЦЭМ!$B$39:$B$782,M$83)+'СЕТ СН'!$G$14+СВЦЭМ!$D$10+'СЕТ СН'!$G$6-'СЕТ СН'!$G$26</f>
        <v>1955.2460265200002</v>
      </c>
      <c r="N109" s="36">
        <f>SUMIFS(СВЦЭМ!$D$39:$D$782,СВЦЭМ!$A$39:$A$782,$A109,СВЦЭМ!$B$39:$B$782,N$83)+'СЕТ СН'!$G$14+СВЦЭМ!$D$10+'СЕТ СН'!$G$6-'СЕТ СН'!$G$26</f>
        <v>1978.6937174200002</v>
      </c>
      <c r="O109" s="36">
        <f>SUMIFS(СВЦЭМ!$D$39:$D$782,СВЦЭМ!$A$39:$A$782,$A109,СВЦЭМ!$B$39:$B$782,O$83)+'СЕТ СН'!$G$14+СВЦЭМ!$D$10+'СЕТ СН'!$G$6-'СЕТ СН'!$G$26</f>
        <v>2014.3388569900001</v>
      </c>
      <c r="P109" s="36">
        <f>SUMIFS(СВЦЭМ!$D$39:$D$782,СВЦЭМ!$A$39:$A$782,$A109,СВЦЭМ!$B$39:$B$782,P$83)+'СЕТ СН'!$G$14+СВЦЭМ!$D$10+'СЕТ СН'!$G$6-'СЕТ СН'!$G$26</f>
        <v>2017.83419387</v>
      </c>
      <c r="Q109" s="36">
        <f>SUMIFS(СВЦЭМ!$D$39:$D$782,СВЦЭМ!$A$39:$A$782,$A109,СВЦЭМ!$B$39:$B$782,Q$83)+'СЕТ СН'!$G$14+СВЦЭМ!$D$10+'СЕТ СН'!$G$6-'СЕТ СН'!$G$26</f>
        <v>2024.2034821400002</v>
      </c>
      <c r="R109" s="36">
        <f>SUMIFS(СВЦЭМ!$D$39:$D$782,СВЦЭМ!$A$39:$A$782,$A109,СВЦЭМ!$B$39:$B$782,R$83)+'СЕТ СН'!$G$14+СВЦЭМ!$D$10+'СЕТ СН'!$G$6-'СЕТ СН'!$G$26</f>
        <v>1983.7284268100002</v>
      </c>
      <c r="S109" s="36">
        <f>SUMIFS(СВЦЭМ!$D$39:$D$782,СВЦЭМ!$A$39:$A$782,$A109,СВЦЭМ!$B$39:$B$782,S$83)+'СЕТ СН'!$G$14+СВЦЭМ!$D$10+'СЕТ СН'!$G$6-'СЕТ СН'!$G$26</f>
        <v>1955.6407563800001</v>
      </c>
      <c r="T109" s="36">
        <f>SUMIFS(СВЦЭМ!$D$39:$D$782,СВЦЭМ!$A$39:$A$782,$A109,СВЦЭМ!$B$39:$B$782,T$83)+'СЕТ СН'!$G$14+СВЦЭМ!$D$10+'СЕТ СН'!$G$6-'СЕТ СН'!$G$26</f>
        <v>1960.3170082500001</v>
      </c>
      <c r="U109" s="36">
        <f>SUMIFS(СВЦЭМ!$D$39:$D$782,СВЦЭМ!$A$39:$A$782,$A109,СВЦЭМ!$B$39:$B$782,U$83)+'СЕТ СН'!$G$14+СВЦЭМ!$D$10+'СЕТ СН'!$G$6-'СЕТ СН'!$G$26</f>
        <v>1955.9275598600002</v>
      </c>
      <c r="V109" s="36">
        <f>SUMIFS(СВЦЭМ!$D$39:$D$782,СВЦЭМ!$A$39:$A$782,$A109,СВЦЭМ!$B$39:$B$782,V$83)+'СЕТ СН'!$G$14+СВЦЭМ!$D$10+'СЕТ СН'!$G$6-'СЕТ СН'!$G$26</f>
        <v>1972.7583948200001</v>
      </c>
      <c r="W109" s="36">
        <f>SUMIFS(СВЦЭМ!$D$39:$D$782,СВЦЭМ!$A$39:$A$782,$A109,СВЦЭМ!$B$39:$B$782,W$83)+'СЕТ СН'!$G$14+СВЦЭМ!$D$10+'СЕТ СН'!$G$6-'СЕТ СН'!$G$26</f>
        <v>2005.7968731100002</v>
      </c>
      <c r="X109" s="36">
        <f>SUMIFS(СВЦЭМ!$D$39:$D$782,СВЦЭМ!$A$39:$A$782,$A109,СВЦЭМ!$B$39:$B$782,X$83)+'СЕТ СН'!$G$14+СВЦЭМ!$D$10+'СЕТ СН'!$G$6-'СЕТ СН'!$G$26</f>
        <v>2030.1468810600002</v>
      </c>
      <c r="Y109" s="36">
        <f>SUMIFS(СВЦЭМ!$D$39:$D$782,СВЦЭМ!$A$39:$A$782,$A109,СВЦЭМ!$B$39:$B$782,Y$83)+'СЕТ СН'!$G$14+СВЦЭМ!$D$10+'СЕТ СН'!$G$6-'СЕТ СН'!$G$26</f>
        <v>2038.29223673</v>
      </c>
    </row>
    <row r="110" spans="1:25" ht="15.75" x14ac:dyDescent="0.2">
      <c r="A110" s="35">
        <f t="shared" si="2"/>
        <v>44588</v>
      </c>
      <c r="B110" s="36">
        <f>SUMIFS(СВЦЭМ!$D$39:$D$782,СВЦЭМ!$A$39:$A$782,$A110,СВЦЭМ!$B$39:$B$782,B$83)+'СЕТ СН'!$G$14+СВЦЭМ!$D$10+'СЕТ СН'!$G$6-'СЕТ СН'!$G$26</f>
        <v>2060.2938883500001</v>
      </c>
      <c r="C110" s="36">
        <f>SUMIFS(СВЦЭМ!$D$39:$D$782,СВЦЭМ!$A$39:$A$782,$A110,СВЦЭМ!$B$39:$B$782,C$83)+'СЕТ СН'!$G$14+СВЦЭМ!$D$10+'СЕТ СН'!$G$6-'СЕТ СН'!$G$26</f>
        <v>2083.7024845100004</v>
      </c>
      <c r="D110" s="36">
        <f>SUMIFS(СВЦЭМ!$D$39:$D$782,СВЦЭМ!$A$39:$A$782,$A110,СВЦЭМ!$B$39:$B$782,D$83)+'СЕТ СН'!$G$14+СВЦЭМ!$D$10+'СЕТ СН'!$G$6-'СЕТ СН'!$G$26</f>
        <v>2099.58731962</v>
      </c>
      <c r="E110" s="36">
        <f>SUMIFS(СВЦЭМ!$D$39:$D$782,СВЦЭМ!$A$39:$A$782,$A110,СВЦЭМ!$B$39:$B$782,E$83)+'СЕТ СН'!$G$14+СВЦЭМ!$D$10+'СЕТ СН'!$G$6-'СЕТ СН'!$G$26</f>
        <v>2104.1288324699999</v>
      </c>
      <c r="F110" s="36">
        <f>SUMIFS(СВЦЭМ!$D$39:$D$782,СВЦЭМ!$A$39:$A$782,$A110,СВЦЭМ!$B$39:$B$782,F$83)+'СЕТ СН'!$G$14+СВЦЭМ!$D$10+'СЕТ СН'!$G$6-'СЕТ СН'!$G$26</f>
        <v>2085.6337084500001</v>
      </c>
      <c r="G110" s="36">
        <f>SUMIFS(СВЦЭМ!$D$39:$D$782,СВЦЭМ!$A$39:$A$782,$A110,СВЦЭМ!$B$39:$B$782,G$83)+'СЕТ СН'!$G$14+СВЦЭМ!$D$10+'СЕТ СН'!$G$6-'СЕТ СН'!$G$26</f>
        <v>2048.4680162599998</v>
      </c>
      <c r="H110" s="36">
        <f>SUMIFS(СВЦЭМ!$D$39:$D$782,СВЦЭМ!$A$39:$A$782,$A110,СВЦЭМ!$B$39:$B$782,H$83)+'СЕТ СН'!$G$14+СВЦЭМ!$D$10+'СЕТ СН'!$G$6-'СЕТ СН'!$G$26</f>
        <v>1984.0368721900002</v>
      </c>
      <c r="I110" s="36">
        <f>SUMIFS(СВЦЭМ!$D$39:$D$782,СВЦЭМ!$A$39:$A$782,$A110,СВЦЭМ!$B$39:$B$782,I$83)+'СЕТ СН'!$G$14+СВЦЭМ!$D$10+'СЕТ СН'!$G$6-'СЕТ СН'!$G$26</f>
        <v>1960.4864404800001</v>
      </c>
      <c r="J110" s="36">
        <f>SUMIFS(СВЦЭМ!$D$39:$D$782,СВЦЭМ!$A$39:$A$782,$A110,СВЦЭМ!$B$39:$B$782,J$83)+'СЕТ СН'!$G$14+СВЦЭМ!$D$10+'СЕТ СН'!$G$6-'СЕТ СН'!$G$26</f>
        <v>1945.5706902500001</v>
      </c>
      <c r="K110" s="36">
        <f>SUMIFS(СВЦЭМ!$D$39:$D$782,СВЦЭМ!$A$39:$A$782,$A110,СВЦЭМ!$B$39:$B$782,K$83)+'СЕТ СН'!$G$14+СВЦЭМ!$D$10+'СЕТ СН'!$G$6-'СЕТ СН'!$G$26</f>
        <v>1952.2633671800002</v>
      </c>
      <c r="L110" s="36">
        <f>SUMIFS(СВЦЭМ!$D$39:$D$782,СВЦЭМ!$A$39:$A$782,$A110,СВЦЭМ!$B$39:$B$782,L$83)+'СЕТ СН'!$G$14+СВЦЭМ!$D$10+'СЕТ СН'!$G$6-'СЕТ СН'!$G$26</f>
        <v>1979.6158599400001</v>
      </c>
      <c r="M110" s="36">
        <f>SUMIFS(СВЦЭМ!$D$39:$D$782,СВЦЭМ!$A$39:$A$782,$A110,СВЦЭМ!$B$39:$B$782,M$83)+'СЕТ СН'!$G$14+СВЦЭМ!$D$10+'СЕТ СН'!$G$6-'СЕТ СН'!$G$26</f>
        <v>1988.1116719500001</v>
      </c>
      <c r="N110" s="36">
        <f>SUMIFS(СВЦЭМ!$D$39:$D$782,СВЦЭМ!$A$39:$A$782,$A110,СВЦЭМ!$B$39:$B$782,N$83)+'СЕТ СН'!$G$14+СВЦЭМ!$D$10+'СЕТ СН'!$G$6-'СЕТ СН'!$G$26</f>
        <v>2003.8246967800001</v>
      </c>
      <c r="O110" s="36">
        <f>SUMIFS(СВЦЭМ!$D$39:$D$782,СВЦЭМ!$A$39:$A$782,$A110,СВЦЭМ!$B$39:$B$782,O$83)+'СЕТ СН'!$G$14+СВЦЭМ!$D$10+'СЕТ СН'!$G$6-'СЕТ СН'!$G$26</f>
        <v>2061.0828376400004</v>
      </c>
      <c r="P110" s="36">
        <f>SUMIFS(СВЦЭМ!$D$39:$D$782,СВЦЭМ!$A$39:$A$782,$A110,СВЦЭМ!$B$39:$B$782,P$83)+'СЕТ СН'!$G$14+СВЦЭМ!$D$10+'СЕТ СН'!$G$6-'СЕТ СН'!$G$26</f>
        <v>2071.6428137800003</v>
      </c>
      <c r="Q110" s="36">
        <f>SUMIFS(СВЦЭМ!$D$39:$D$782,СВЦЭМ!$A$39:$A$782,$A110,СВЦЭМ!$B$39:$B$782,Q$83)+'СЕТ СН'!$G$14+СВЦЭМ!$D$10+'СЕТ СН'!$G$6-'СЕТ СН'!$G$26</f>
        <v>2079.43814673</v>
      </c>
      <c r="R110" s="36">
        <f>SUMIFS(СВЦЭМ!$D$39:$D$782,СВЦЭМ!$A$39:$A$782,$A110,СВЦЭМ!$B$39:$B$782,R$83)+'СЕТ СН'!$G$14+СВЦЭМ!$D$10+'СЕТ СН'!$G$6-'СЕТ СН'!$G$26</f>
        <v>2052.5248697200004</v>
      </c>
      <c r="S110" s="36">
        <f>SUMIFS(СВЦЭМ!$D$39:$D$782,СВЦЭМ!$A$39:$A$782,$A110,СВЦЭМ!$B$39:$B$782,S$83)+'СЕТ СН'!$G$14+СВЦЭМ!$D$10+'СЕТ СН'!$G$6-'СЕТ СН'!$G$26</f>
        <v>2011.8263960900001</v>
      </c>
      <c r="T110" s="36">
        <f>SUMIFS(СВЦЭМ!$D$39:$D$782,СВЦЭМ!$A$39:$A$782,$A110,СВЦЭМ!$B$39:$B$782,T$83)+'СЕТ СН'!$G$14+СВЦЭМ!$D$10+'СЕТ СН'!$G$6-'СЕТ СН'!$G$26</f>
        <v>1982.0451450500002</v>
      </c>
      <c r="U110" s="36">
        <f>SUMIFS(СВЦЭМ!$D$39:$D$782,СВЦЭМ!$A$39:$A$782,$A110,СВЦЭМ!$B$39:$B$782,U$83)+'СЕТ СН'!$G$14+СВЦЭМ!$D$10+'СЕТ СН'!$G$6-'СЕТ СН'!$G$26</f>
        <v>1982.92891207</v>
      </c>
      <c r="V110" s="36">
        <f>SUMIFS(СВЦЭМ!$D$39:$D$782,СВЦЭМ!$A$39:$A$782,$A110,СВЦЭМ!$B$39:$B$782,V$83)+'СЕТ СН'!$G$14+СВЦЭМ!$D$10+'СЕТ СН'!$G$6-'СЕТ СН'!$G$26</f>
        <v>1974.4545590800001</v>
      </c>
      <c r="W110" s="36">
        <f>SUMIFS(СВЦЭМ!$D$39:$D$782,СВЦЭМ!$A$39:$A$782,$A110,СВЦЭМ!$B$39:$B$782,W$83)+'СЕТ СН'!$G$14+СВЦЭМ!$D$10+'СЕТ СН'!$G$6-'СЕТ СН'!$G$26</f>
        <v>1981.7910347000002</v>
      </c>
      <c r="X110" s="36">
        <f>SUMIFS(СВЦЭМ!$D$39:$D$782,СВЦЭМ!$A$39:$A$782,$A110,СВЦЭМ!$B$39:$B$782,X$83)+'СЕТ СН'!$G$14+СВЦЭМ!$D$10+'СЕТ СН'!$G$6-'СЕТ СН'!$G$26</f>
        <v>2009.3479526900001</v>
      </c>
      <c r="Y110" s="36">
        <f>SUMIFS(СВЦЭМ!$D$39:$D$782,СВЦЭМ!$A$39:$A$782,$A110,СВЦЭМ!$B$39:$B$782,Y$83)+'СЕТ СН'!$G$14+СВЦЭМ!$D$10+'СЕТ СН'!$G$6-'СЕТ СН'!$G$26</f>
        <v>2042.0671093600001</v>
      </c>
    </row>
    <row r="111" spans="1:25" ht="15.75" x14ac:dyDescent="0.2">
      <c r="A111" s="35">
        <f t="shared" si="2"/>
        <v>44589</v>
      </c>
      <c r="B111" s="36">
        <f>SUMIFS(СВЦЭМ!$D$39:$D$782,СВЦЭМ!$A$39:$A$782,$A111,СВЦЭМ!$B$39:$B$782,B$83)+'СЕТ СН'!$G$14+СВЦЭМ!$D$10+'СЕТ СН'!$G$6-'СЕТ СН'!$G$26</f>
        <v>2051.4362168100001</v>
      </c>
      <c r="C111" s="36">
        <f>SUMIFS(СВЦЭМ!$D$39:$D$782,СВЦЭМ!$A$39:$A$782,$A111,СВЦЭМ!$B$39:$B$782,C$83)+'СЕТ СН'!$G$14+СВЦЭМ!$D$10+'СЕТ СН'!$G$6-'СЕТ СН'!$G$26</f>
        <v>2075.2122635000001</v>
      </c>
      <c r="D111" s="36">
        <f>SUMIFS(СВЦЭМ!$D$39:$D$782,СВЦЭМ!$A$39:$A$782,$A111,СВЦЭМ!$B$39:$B$782,D$83)+'СЕТ СН'!$G$14+СВЦЭМ!$D$10+'СЕТ СН'!$G$6-'СЕТ СН'!$G$26</f>
        <v>2108.0972716100005</v>
      </c>
      <c r="E111" s="36">
        <f>SUMIFS(СВЦЭМ!$D$39:$D$782,СВЦЭМ!$A$39:$A$782,$A111,СВЦЭМ!$B$39:$B$782,E$83)+'СЕТ СН'!$G$14+СВЦЭМ!$D$10+'СЕТ СН'!$G$6-'СЕТ СН'!$G$26</f>
        <v>2102.8773756500004</v>
      </c>
      <c r="F111" s="36">
        <f>SUMIFS(СВЦЭМ!$D$39:$D$782,СВЦЭМ!$A$39:$A$782,$A111,СВЦЭМ!$B$39:$B$782,F$83)+'СЕТ СН'!$G$14+СВЦЭМ!$D$10+'СЕТ СН'!$G$6-'СЕТ СН'!$G$26</f>
        <v>2073.5906693800002</v>
      </c>
      <c r="G111" s="36">
        <f>SUMIFS(СВЦЭМ!$D$39:$D$782,СВЦЭМ!$A$39:$A$782,$A111,СВЦЭМ!$B$39:$B$782,G$83)+'СЕТ СН'!$G$14+СВЦЭМ!$D$10+'СЕТ СН'!$G$6-'СЕТ СН'!$G$26</f>
        <v>2046.7074925800002</v>
      </c>
      <c r="H111" s="36">
        <f>SUMIFS(СВЦЭМ!$D$39:$D$782,СВЦЭМ!$A$39:$A$782,$A111,СВЦЭМ!$B$39:$B$782,H$83)+'СЕТ СН'!$G$14+СВЦЭМ!$D$10+'СЕТ СН'!$G$6-'СЕТ СН'!$G$26</f>
        <v>1997.9445544100001</v>
      </c>
      <c r="I111" s="36">
        <f>SUMIFS(СВЦЭМ!$D$39:$D$782,СВЦЭМ!$A$39:$A$782,$A111,СВЦЭМ!$B$39:$B$782,I$83)+'СЕТ СН'!$G$14+СВЦЭМ!$D$10+'СЕТ СН'!$G$6-'СЕТ СН'!$G$26</f>
        <v>1966.6533791300001</v>
      </c>
      <c r="J111" s="36">
        <f>SUMIFS(СВЦЭМ!$D$39:$D$782,СВЦЭМ!$A$39:$A$782,$A111,СВЦЭМ!$B$39:$B$782,J$83)+'СЕТ СН'!$G$14+СВЦЭМ!$D$10+'СЕТ СН'!$G$6-'СЕТ СН'!$G$26</f>
        <v>1962.0959560700001</v>
      </c>
      <c r="K111" s="36">
        <f>SUMIFS(СВЦЭМ!$D$39:$D$782,СВЦЭМ!$A$39:$A$782,$A111,СВЦЭМ!$B$39:$B$782,K$83)+'СЕТ СН'!$G$14+СВЦЭМ!$D$10+'СЕТ СН'!$G$6-'СЕТ СН'!$G$26</f>
        <v>1916.6961873500002</v>
      </c>
      <c r="L111" s="36">
        <f>SUMIFS(СВЦЭМ!$D$39:$D$782,СВЦЭМ!$A$39:$A$782,$A111,СВЦЭМ!$B$39:$B$782,L$83)+'СЕТ СН'!$G$14+СВЦЭМ!$D$10+'СЕТ СН'!$G$6-'СЕТ СН'!$G$26</f>
        <v>1928.4241668100001</v>
      </c>
      <c r="M111" s="36">
        <f>SUMIFS(СВЦЭМ!$D$39:$D$782,СВЦЭМ!$A$39:$A$782,$A111,СВЦЭМ!$B$39:$B$782,M$83)+'СЕТ СН'!$G$14+СВЦЭМ!$D$10+'СЕТ СН'!$G$6-'СЕТ СН'!$G$26</f>
        <v>1940.48043695</v>
      </c>
      <c r="N111" s="36">
        <f>SUMIFS(СВЦЭМ!$D$39:$D$782,СВЦЭМ!$A$39:$A$782,$A111,СВЦЭМ!$B$39:$B$782,N$83)+'СЕТ СН'!$G$14+СВЦЭМ!$D$10+'СЕТ СН'!$G$6-'СЕТ СН'!$G$26</f>
        <v>1973.0725894200002</v>
      </c>
      <c r="O111" s="36">
        <f>SUMIFS(СВЦЭМ!$D$39:$D$782,СВЦЭМ!$A$39:$A$782,$A111,СВЦЭМ!$B$39:$B$782,O$83)+'СЕТ СН'!$G$14+СВЦЭМ!$D$10+'СЕТ СН'!$G$6-'СЕТ СН'!$G$26</f>
        <v>2014.4459446800001</v>
      </c>
      <c r="P111" s="36">
        <f>SUMIFS(СВЦЭМ!$D$39:$D$782,СВЦЭМ!$A$39:$A$782,$A111,СВЦЭМ!$B$39:$B$782,P$83)+'СЕТ СН'!$G$14+СВЦЭМ!$D$10+'СЕТ СН'!$G$6-'СЕТ СН'!$G$26</f>
        <v>2030.9847906500001</v>
      </c>
      <c r="Q111" s="36">
        <f>SUMIFS(СВЦЭМ!$D$39:$D$782,СВЦЭМ!$A$39:$A$782,$A111,СВЦЭМ!$B$39:$B$782,Q$83)+'СЕТ СН'!$G$14+СВЦЭМ!$D$10+'СЕТ СН'!$G$6-'СЕТ СН'!$G$26</f>
        <v>2039.8337689000002</v>
      </c>
      <c r="R111" s="36">
        <f>SUMIFS(СВЦЭМ!$D$39:$D$782,СВЦЭМ!$A$39:$A$782,$A111,СВЦЭМ!$B$39:$B$782,R$83)+'СЕТ СН'!$G$14+СВЦЭМ!$D$10+'СЕТ СН'!$G$6-'СЕТ СН'!$G$26</f>
        <v>2006.6286226100001</v>
      </c>
      <c r="S111" s="36">
        <f>SUMIFS(СВЦЭМ!$D$39:$D$782,СВЦЭМ!$A$39:$A$782,$A111,СВЦЭМ!$B$39:$B$782,S$83)+'СЕТ СН'!$G$14+СВЦЭМ!$D$10+'СЕТ СН'!$G$6-'СЕТ СН'!$G$26</f>
        <v>1979.81712412</v>
      </c>
      <c r="T111" s="36">
        <f>SUMIFS(СВЦЭМ!$D$39:$D$782,СВЦЭМ!$A$39:$A$782,$A111,СВЦЭМ!$B$39:$B$782,T$83)+'СЕТ СН'!$G$14+СВЦЭМ!$D$10+'СЕТ СН'!$G$6-'СЕТ СН'!$G$26</f>
        <v>1978.1059986700002</v>
      </c>
      <c r="U111" s="36">
        <f>SUMIFS(СВЦЭМ!$D$39:$D$782,СВЦЭМ!$A$39:$A$782,$A111,СВЦЭМ!$B$39:$B$782,U$83)+'СЕТ СН'!$G$14+СВЦЭМ!$D$10+'СЕТ СН'!$G$6-'СЕТ СН'!$G$26</f>
        <v>1988.2526311300001</v>
      </c>
      <c r="V111" s="36">
        <f>SUMIFS(СВЦЭМ!$D$39:$D$782,СВЦЭМ!$A$39:$A$782,$A111,СВЦЭМ!$B$39:$B$782,V$83)+'СЕТ СН'!$G$14+СВЦЭМ!$D$10+'СЕТ СН'!$G$6-'СЕТ СН'!$G$26</f>
        <v>1968.6257632300001</v>
      </c>
      <c r="W111" s="36">
        <f>SUMIFS(СВЦЭМ!$D$39:$D$782,СВЦЭМ!$A$39:$A$782,$A111,СВЦЭМ!$B$39:$B$782,W$83)+'СЕТ СН'!$G$14+СВЦЭМ!$D$10+'СЕТ СН'!$G$6-'СЕТ СН'!$G$26</f>
        <v>2008.28892911</v>
      </c>
      <c r="X111" s="36">
        <f>SUMIFS(СВЦЭМ!$D$39:$D$782,СВЦЭМ!$A$39:$A$782,$A111,СВЦЭМ!$B$39:$B$782,X$83)+'СЕТ СН'!$G$14+СВЦЭМ!$D$10+'СЕТ СН'!$G$6-'СЕТ СН'!$G$26</f>
        <v>2002.7921341400001</v>
      </c>
      <c r="Y111" s="36">
        <f>SUMIFS(СВЦЭМ!$D$39:$D$782,СВЦЭМ!$A$39:$A$782,$A111,СВЦЭМ!$B$39:$B$782,Y$83)+'СЕТ СН'!$G$14+СВЦЭМ!$D$10+'СЕТ СН'!$G$6-'СЕТ СН'!$G$26</f>
        <v>2031.4504390200002</v>
      </c>
    </row>
    <row r="112" spans="1:25" ht="15.75" x14ac:dyDescent="0.2">
      <c r="A112" s="35">
        <f t="shared" si="2"/>
        <v>44590</v>
      </c>
      <c r="B112" s="36">
        <f>SUMIFS(СВЦЭМ!$D$39:$D$782,СВЦЭМ!$A$39:$A$782,$A112,СВЦЭМ!$B$39:$B$782,B$83)+'СЕТ СН'!$G$14+СВЦЭМ!$D$10+'СЕТ СН'!$G$6-'СЕТ СН'!$G$26</f>
        <v>2052.9256571400001</v>
      </c>
      <c r="C112" s="36">
        <f>SUMIFS(СВЦЭМ!$D$39:$D$782,СВЦЭМ!$A$39:$A$782,$A112,СВЦЭМ!$B$39:$B$782,C$83)+'СЕТ СН'!$G$14+СВЦЭМ!$D$10+'СЕТ СН'!$G$6-'СЕТ СН'!$G$26</f>
        <v>2011.3539200300002</v>
      </c>
      <c r="D112" s="36">
        <f>SUMIFS(СВЦЭМ!$D$39:$D$782,СВЦЭМ!$A$39:$A$782,$A112,СВЦЭМ!$B$39:$B$782,D$83)+'СЕТ СН'!$G$14+СВЦЭМ!$D$10+'СЕТ СН'!$G$6-'СЕТ СН'!$G$26</f>
        <v>2048.4332732299999</v>
      </c>
      <c r="E112" s="36">
        <f>SUMIFS(СВЦЭМ!$D$39:$D$782,СВЦЭМ!$A$39:$A$782,$A112,СВЦЭМ!$B$39:$B$782,E$83)+'СЕТ СН'!$G$14+СВЦЭМ!$D$10+'СЕТ СН'!$G$6-'СЕТ СН'!$G$26</f>
        <v>2054.4513567100003</v>
      </c>
      <c r="F112" s="36">
        <f>SUMIFS(СВЦЭМ!$D$39:$D$782,СВЦЭМ!$A$39:$A$782,$A112,СВЦЭМ!$B$39:$B$782,F$83)+'СЕТ СН'!$G$14+СВЦЭМ!$D$10+'СЕТ СН'!$G$6-'СЕТ СН'!$G$26</f>
        <v>2038.7782904800001</v>
      </c>
      <c r="G112" s="36">
        <f>SUMIFS(СВЦЭМ!$D$39:$D$782,СВЦЭМ!$A$39:$A$782,$A112,СВЦЭМ!$B$39:$B$782,G$83)+'СЕТ СН'!$G$14+СВЦЭМ!$D$10+'СЕТ СН'!$G$6-'СЕТ СН'!$G$26</f>
        <v>2019.04204931</v>
      </c>
      <c r="H112" s="36">
        <f>SUMIFS(СВЦЭМ!$D$39:$D$782,СВЦЭМ!$A$39:$A$782,$A112,СВЦЭМ!$B$39:$B$782,H$83)+'СЕТ СН'!$G$14+СВЦЭМ!$D$10+'СЕТ СН'!$G$6-'СЕТ СН'!$G$26</f>
        <v>1968.08993435</v>
      </c>
      <c r="I112" s="36">
        <f>SUMIFS(СВЦЭМ!$D$39:$D$782,СВЦЭМ!$A$39:$A$782,$A112,СВЦЭМ!$B$39:$B$782,I$83)+'СЕТ СН'!$G$14+СВЦЭМ!$D$10+'СЕТ СН'!$G$6-'СЕТ СН'!$G$26</f>
        <v>1933.7044444300002</v>
      </c>
      <c r="J112" s="36">
        <f>SUMIFS(СВЦЭМ!$D$39:$D$782,СВЦЭМ!$A$39:$A$782,$A112,СВЦЭМ!$B$39:$B$782,J$83)+'СЕТ СН'!$G$14+СВЦЭМ!$D$10+'СЕТ СН'!$G$6-'СЕТ СН'!$G$26</f>
        <v>1904.4791615900001</v>
      </c>
      <c r="K112" s="36">
        <f>SUMIFS(СВЦЭМ!$D$39:$D$782,СВЦЭМ!$A$39:$A$782,$A112,СВЦЭМ!$B$39:$B$782,K$83)+'СЕТ СН'!$G$14+СВЦЭМ!$D$10+'СЕТ СН'!$G$6-'СЕТ СН'!$G$26</f>
        <v>1906.7248020900001</v>
      </c>
      <c r="L112" s="36">
        <f>SUMIFS(СВЦЭМ!$D$39:$D$782,СВЦЭМ!$A$39:$A$782,$A112,СВЦЭМ!$B$39:$B$782,L$83)+'СЕТ СН'!$G$14+СВЦЭМ!$D$10+'СЕТ СН'!$G$6-'СЕТ СН'!$G$26</f>
        <v>1897.8692159900002</v>
      </c>
      <c r="M112" s="36">
        <f>SUMIFS(СВЦЭМ!$D$39:$D$782,СВЦЭМ!$A$39:$A$782,$A112,СВЦЭМ!$B$39:$B$782,M$83)+'СЕТ СН'!$G$14+СВЦЭМ!$D$10+'СЕТ СН'!$G$6-'СЕТ СН'!$G$26</f>
        <v>1880.99820806</v>
      </c>
      <c r="N112" s="36">
        <f>SUMIFS(СВЦЭМ!$D$39:$D$782,СВЦЭМ!$A$39:$A$782,$A112,СВЦЭМ!$B$39:$B$782,N$83)+'СЕТ СН'!$G$14+СВЦЭМ!$D$10+'СЕТ СН'!$G$6-'СЕТ СН'!$G$26</f>
        <v>1909.0158986800002</v>
      </c>
      <c r="O112" s="36">
        <f>SUMIFS(СВЦЭМ!$D$39:$D$782,СВЦЭМ!$A$39:$A$782,$A112,СВЦЭМ!$B$39:$B$782,O$83)+'СЕТ СН'!$G$14+СВЦЭМ!$D$10+'СЕТ СН'!$G$6-'СЕТ СН'!$G$26</f>
        <v>1950.2937557800001</v>
      </c>
      <c r="P112" s="36">
        <f>SUMIFS(СВЦЭМ!$D$39:$D$782,СВЦЭМ!$A$39:$A$782,$A112,СВЦЭМ!$B$39:$B$782,P$83)+'СЕТ СН'!$G$14+СВЦЭМ!$D$10+'СЕТ СН'!$G$6-'СЕТ СН'!$G$26</f>
        <v>1966.8194431000002</v>
      </c>
      <c r="Q112" s="36">
        <f>SUMIFS(СВЦЭМ!$D$39:$D$782,СВЦЭМ!$A$39:$A$782,$A112,СВЦЭМ!$B$39:$B$782,Q$83)+'СЕТ СН'!$G$14+СВЦЭМ!$D$10+'СЕТ СН'!$G$6-'СЕТ СН'!$G$26</f>
        <v>1970.0891032200002</v>
      </c>
      <c r="R112" s="36">
        <f>SUMIFS(СВЦЭМ!$D$39:$D$782,СВЦЭМ!$A$39:$A$782,$A112,СВЦЭМ!$B$39:$B$782,R$83)+'СЕТ СН'!$G$14+СВЦЭМ!$D$10+'СЕТ СН'!$G$6-'СЕТ СН'!$G$26</f>
        <v>1944.7398061700001</v>
      </c>
      <c r="S112" s="36">
        <f>SUMIFS(СВЦЭМ!$D$39:$D$782,СВЦЭМ!$A$39:$A$782,$A112,СВЦЭМ!$B$39:$B$782,S$83)+'СЕТ СН'!$G$14+СВЦЭМ!$D$10+'СЕТ СН'!$G$6-'СЕТ СН'!$G$26</f>
        <v>1921.9762313400001</v>
      </c>
      <c r="T112" s="36">
        <f>SUMIFS(СВЦЭМ!$D$39:$D$782,СВЦЭМ!$A$39:$A$782,$A112,СВЦЭМ!$B$39:$B$782,T$83)+'СЕТ СН'!$G$14+СВЦЭМ!$D$10+'СЕТ СН'!$G$6-'СЕТ СН'!$G$26</f>
        <v>1908.1431468100002</v>
      </c>
      <c r="U112" s="36">
        <f>SUMIFS(СВЦЭМ!$D$39:$D$782,СВЦЭМ!$A$39:$A$782,$A112,СВЦЭМ!$B$39:$B$782,U$83)+'СЕТ СН'!$G$14+СВЦЭМ!$D$10+'СЕТ СН'!$G$6-'СЕТ СН'!$G$26</f>
        <v>1896.3301191600001</v>
      </c>
      <c r="V112" s="36">
        <f>SUMIFS(СВЦЭМ!$D$39:$D$782,СВЦЭМ!$A$39:$A$782,$A112,СВЦЭМ!$B$39:$B$782,V$83)+'СЕТ СН'!$G$14+СВЦЭМ!$D$10+'СЕТ СН'!$G$6-'СЕТ СН'!$G$26</f>
        <v>1904.3008355600002</v>
      </c>
      <c r="W112" s="36">
        <f>SUMIFS(СВЦЭМ!$D$39:$D$782,СВЦЭМ!$A$39:$A$782,$A112,СВЦЭМ!$B$39:$B$782,W$83)+'СЕТ СН'!$G$14+СВЦЭМ!$D$10+'СЕТ СН'!$G$6-'СЕТ СН'!$G$26</f>
        <v>1917.5657684600001</v>
      </c>
      <c r="X112" s="36">
        <f>SUMIFS(СВЦЭМ!$D$39:$D$782,СВЦЭМ!$A$39:$A$782,$A112,СВЦЭМ!$B$39:$B$782,X$83)+'СЕТ СН'!$G$14+СВЦЭМ!$D$10+'СЕТ СН'!$G$6-'СЕТ СН'!$G$26</f>
        <v>1913.4903464700001</v>
      </c>
      <c r="Y112" s="36">
        <f>SUMIFS(СВЦЭМ!$D$39:$D$782,СВЦЭМ!$A$39:$A$782,$A112,СВЦЭМ!$B$39:$B$782,Y$83)+'СЕТ СН'!$G$14+СВЦЭМ!$D$10+'СЕТ СН'!$G$6-'СЕТ СН'!$G$26</f>
        <v>1957.0779852200001</v>
      </c>
    </row>
    <row r="113" spans="1:27" ht="15.75" x14ac:dyDescent="0.2">
      <c r="A113" s="35">
        <f t="shared" si="2"/>
        <v>44591</v>
      </c>
      <c r="B113" s="36">
        <f>SUMIFS(СВЦЭМ!$D$39:$D$782,СВЦЭМ!$A$39:$A$782,$A113,СВЦЭМ!$B$39:$B$782,B$83)+'СЕТ СН'!$G$14+СВЦЭМ!$D$10+'СЕТ СН'!$G$6-'СЕТ СН'!$G$26</f>
        <v>2006.6979201700001</v>
      </c>
      <c r="C113" s="36">
        <f>SUMIFS(СВЦЭМ!$D$39:$D$782,СВЦЭМ!$A$39:$A$782,$A113,СВЦЭМ!$B$39:$B$782,C$83)+'СЕТ СН'!$G$14+СВЦЭМ!$D$10+'СЕТ СН'!$G$6-'СЕТ СН'!$G$26</f>
        <v>2019.7868793600001</v>
      </c>
      <c r="D113" s="36">
        <f>SUMIFS(СВЦЭМ!$D$39:$D$782,СВЦЭМ!$A$39:$A$782,$A113,СВЦЭМ!$B$39:$B$782,D$83)+'СЕТ СН'!$G$14+СВЦЭМ!$D$10+'СЕТ СН'!$G$6-'СЕТ СН'!$G$26</f>
        <v>2043.8516467000002</v>
      </c>
      <c r="E113" s="36">
        <f>SUMIFS(СВЦЭМ!$D$39:$D$782,СВЦЭМ!$A$39:$A$782,$A113,СВЦЭМ!$B$39:$B$782,E$83)+'СЕТ СН'!$G$14+СВЦЭМ!$D$10+'СЕТ СН'!$G$6-'СЕТ СН'!$G$26</f>
        <v>2045.0810295700001</v>
      </c>
      <c r="F113" s="36">
        <f>SUMIFS(СВЦЭМ!$D$39:$D$782,СВЦЭМ!$A$39:$A$782,$A113,СВЦЭМ!$B$39:$B$782,F$83)+'СЕТ СН'!$G$14+СВЦЭМ!$D$10+'СЕТ СН'!$G$6-'СЕТ СН'!$G$26</f>
        <v>2041.0253260600002</v>
      </c>
      <c r="G113" s="36">
        <f>SUMIFS(СВЦЭМ!$D$39:$D$782,СВЦЭМ!$A$39:$A$782,$A113,СВЦЭМ!$B$39:$B$782,G$83)+'СЕТ СН'!$G$14+СВЦЭМ!$D$10+'СЕТ СН'!$G$6-'СЕТ СН'!$G$26</f>
        <v>1995.91440059</v>
      </c>
      <c r="H113" s="36">
        <f>SUMIFS(СВЦЭМ!$D$39:$D$782,СВЦЭМ!$A$39:$A$782,$A113,СВЦЭМ!$B$39:$B$782,H$83)+'СЕТ СН'!$G$14+СВЦЭМ!$D$10+'СЕТ СН'!$G$6-'СЕТ СН'!$G$26</f>
        <v>1993.1442641800002</v>
      </c>
      <c r="I113" s="36">
        <f>SUMIFS(СВЦЭМ!$D$39:$D$782,СВЦЭМ!$A$39:$A$782,$A113,СВЦЭМ!$B$39:$B$782,I$83)+'СЕТ СН'!$G$14+СВЦЭМ!$D$10+'СЕТ СН'!$G$6-'СЕТ СН'!$G$26</f>
        <v>1948.2584646900002</v>
      </c>
      <c r="J113" s="36">
        <f>SUMIFS(СВЦЭМ!$D$39:$D$782,СВЦЭМ!$A$39:$A$782,$A113,СВЦЭМ!$B$39:$B$782,J$83)+'СЕТ СН'!$G$14+СВЦЭМ!$D$10+'СЕТ СН'!$G$6-'СЕТ СН'!$G$26</f>
        <v>1917.3821398100001</v>
      </c>
      <c r="K113" s="36">
        <f>SUMIFS(СВЦЭМ!$D$39:$D$782,СВЦЭМ!$A$39:$A$782,$A113,СВЦЭМ!$B$39:$B$782,K$83)+'СЕТ СН'!$G$14+СВЦЭМ!$D$10+'СЕТ СН'!$G$6-'СЕТ СН'!$G$26</f>
        <v>1917.7790629600001</v>
      </c>
      <c r="L113" s="36">
        <f>SUMIFS(СВЦЭМ!$D$39:$D$782,СВЦЭМ!$A$39:$A$782,$A113,СВЦЭМ!$B$39:$B$782,L$83)+'СЕТ СН'!$G$14+СВЦЭМ!$D$10+'СЕТ СН'!$G$6-'СЕТ СН'!$G$26</f>
        <v>1915.0413957400001</v>
      </c>
      <c r="M113" s="36">
        <f>SUMIFS(СВЦЭМ!$D$39:$D$782,СВЦЭМ!$A$39:$A$782,$A113,СВЦЭМ!$B$39:$B$782,M$83)+'СЕТ СН'!$G$14+СВЦЭМ!$D$10+'СЕТ СН'!$G$6-'СЕТ СН'!$G$26</f>
        <v>1905.3978329500001</v>
      </c>
      <c r="N113" s="36">
        <f>SUMIFS(СВЦЭМ!$D$39:$D$782,СВЦЭМ!$A$39:$A$782,$A113,СВЦЭМ!$B$39:$B$782,N$83)+'СЕТ СН'!$G$14+СВЦЭМ!$D$10+'СЕТ СН'!$G$6-'СЕТ СН'!$G$26</f>
        <v>1925.3225969900002</v>
      </c>
      <c r="O113" s="36">
        <f>SUMIFS(СВЦЭМ!$D$39:$D$782,СВЦЭМ!$A$39:$A$782,$A113,СВЦЭМ!$B$39:$B$782,O$83)+'СЕТ СН'!$G$14+СВЦЭМ!$D$10+'СЕТ СН'!$G$6-'СЕТ СН'!$G$26</f>
        <v>1964.3116405400001</v>
      </c>
      <c r="P113" s="36">
        <f>SUMIFS(СВЦЭМ!$D$39:$D$782,СВЦЭМ!$A$39:$A$782,$A113,СВЦЭМ!$B$39:$B$782,P$83)+'СЕТ СН'!$G$14+СВЦЭМ!$D$10+'СЕТ СН'!$G$6-'СЕТ СН'!$G$26</f>
        <v>1977.6922765200002</v>
      </c>
      <c r="Q113" s="36">
        <f>SUMIFS(СВЦЭМ!$D$39:$D$782,СВЦЭМ!$A$39:$A$782,$A113,СВЦЭМ!$B$39:$B$782,Q$83)+'СЕТ СН'!$G$14+СВЦЭМ!$D$10+'СЕТ СН'!$G$6-'СЕТ СН'!$G$26</f>
        <v>1971.20659191</v>
      </c>
      <c r="R113" s="36">
        <f>SUMIFS(СВЦЭМ!$D$39:$D$782,СВЦЭМ!$A$39:$A$782,$A113,СВЦЭМ!$B$39:$B$782,R$83)+'СЕТ СН'!$G$14+СВЦЭМ!$D$10+'СЕТ СН'!$G$6-'СЕТ СН'!$G$26</f>
        <v>1931.7954265500002</v>
      </c>
      <c r="S113" s="36">
        <f>SUMIFS(СВЦЭМ!$D$39:$D$782,СВЦЭМ!$A$39:$A$782,$A113,СВЦЭМ!$B$39:$B$782,S$83)+'СЕТ СН'!$G$14+СВЦЭМ!$D$10+'СЕТ СН'!$G$6-'СЕТ СН'!$G$26</f>
        <v>1897.7011664800002</v>
      </c>
      <c r="T113" s="36">
        <f>SUMIFS(СВЦЭМ!$D$39:$D$782,СВЦЭМ!$A$39:$A$782,$A113,СВЦЭМ!$B$39:$B$782,T$83)+'СЕТ СН'!$G$14+СВЦЭМ!$D$10+'СЕТ СН'!$G$6-'СЕТ СН'!$G$26</f>
        <v>1871.5644047000001</v>
      </c>
      <c r="U113" s="36">
        <f>SUMIFS(СВЦЭМ!$D$39:$D$782,СВЦЭМ!$A$39:$A$782,$A113,СВЦЭМ!$B$39:$B$782,U$83)+'СЕТ СН'!$G$14+СВЦЭМ!$D$10+'СЕТ СН'!$G$6-'СЕТ СН'!$G$26</f>
        <v>1931.4949306600001</v>
      </c>
      <c r="V113" s="36">
        <f>SUMIFS(СВЦЭМ!$D$39:$D$782,СВЦЭМ!$A$39:$A$782,$A113,СВЦЭМ!$B$39:$B$782,V$83)+'СЕТ СН'!$G$14+СВЦЭМ!$D$10+'СЕТ СН'!$G$6-'СЕТ СН'!$G$26</f>
        <v>1947.7925944900001</v>
      </c>
      <c r="W113" s="36">
        <f>SUMIFS(СВЦЭМ!$D$39:$D$782,СВЦЭМ!$A$39:$A$782,$A113,СВЦЭМ!$B$39:$B$782,W$83)+'СЕТ СН'!$G$14+СВЦЭМ!$D$10+'СЕТ СН'!$G$6-'СЕТ СН'!$G$26</f>
        <v>1967.8363294000001</v>
      </c>
      <c r="X113" s="36">
        <f>SUMIFS(СВЦЭМ!$D$39:$D$782,СВЦЭМ!$A$39:$A$782,$A113,СВЦЭМ!$B$39:$B$782,X$83)+'СЕТ СН'!$G$14+СВЦЭМ!$D$10+'СЕТ СН'!$G$6-'СЕТ СН'!$G$26</f>
        <v>1959.1889020200001</v>
      </c>
      <c r="Y113" s="36">
        <f>SUMIFS(СВЦЭМ!$D$39:$D$782,СВЦЭМ!$A$39:$A$782,$A113,СВЦЭМ!$B$39:$B$782,Y$83)+'СЕТ СН'!$G$14+СВЦЭМ!$D$10+'СЕТ СН'!$G$6-'СЕТ СН'!$G$26</f>
        <v>2010.6765616800001</v>
      </c>
    </row>
    <row r="114" spans="1:27" ht="15.75" x14ac:dyDescent="0.2">
      <c r="A114" s="35">
        <f t="shared" si="2"/>
        <v>44592</v>
      </c>
      <c r="B114" s="36">
        <f>SUMIFS(СВЦЭМ!$D$39:$D$782,СВЦЭМ!$A$39:$A$782,$A114,СВЦЭМ!$B$39:$B$782,B$83)+'СЕТ СН'!$G$14+СВЦЭМ!$D$10+'СЕТ СН'!$G$6-'СЕТ СН'!$G$26</f>
        <v>1993.7876419600002</v>
      </c>
      <c r="C114" s="36">
        <f>SUMIFS(СВЦЭМ!$D$39:$D$782,СВЦЭМ!$A$39:$A$782,$A114,СВЦЭМ!$B$39:$B$782,C$83)+'СЕТ СН'!$G$14+СВЦЭМ!$D$10+'СЕТ СН'!$G$6-'СЕТ СН'!$G$26</f>
        <v>2016.9559229500001</v>
      </c>
      <c r="D114" s="36">
        <f>SUMIFS(СВЦЭМ!$D$39:$D$782,СВЦЭМ!$A$39:$A$782,$A114,СВЦЭМ!$B$39:$B$782,D$83)+'СЕТ СН'!$G$14+СВЦЭМ!$D$10+'СЕТ СН'!$G$6-'СЕТ СН'!$G$26</f>
        <v>2042.8649111300001</v>
      </c>
      <c r="E114" s="36">
        <f>SUMIFS(СВЦЭМ!$D$39:$D$782,СВЦЭМ!$A$39:$A$782,$A114,СВЦЭМ!$B$39:$B$782,E$83)+'СЕТ СН'!$G$14+СВЦЭМ!$D$10+'СЕТ СН'!$G$6-'СЕТ СН'!$G$26</f>
        <v>2043.6296146000002</v>
      </c>
      <c r="F114" s="36">
        <f>SUMIFS(СВЦЭМ!$D$39:$D$782,СВЦЭМ!$A$39:$A$782,$A114,СВЦЭМ!$B$39:$B$782,F$83)+'СЕТ СН'!$G$14+СВЦЭМ!$D$10+'СЕТ СН'!$G$6-'СЕТ СН'!$G$26</f>
        <v>2019.8201672900002</v>
      </c>
      <c r="G114" s="36">
        <f>SUMIFS(СВЦЭМ!$D$39:$D$782,СВЦЭМ!$A$39:$A$782,$A114,СВЦЭМ!$B$39:$B$782,G$83)+'СЕТ СН'!$G$14+СВЦЭМ!$D$10+'СЕТ СН'!$G$6-'СЕТ СН'!$G$26</f>
        <v>1988.0386685100002</v>
      </c>
      <c r="H114" s="36">
        <f>SUMIFS(СВЦЭМ!$D$39:$D$782,СВЦЭМ!$A$39:$A$782,$A114,СВЦЭМ!$B$39:$B$782,H$83)+'СЕТ СН'!$G$14+СВЦЭМ!$D$10+'СЕТ СН'!$G$6-'СЕТ СН'!$G$26</f>
        <v>1970.5443227100002</v>
      </c>
      <c r="I114" s="36">
        <f>SUMIFS(СВЦЭМ!$D$39:$D$782,СВЦЭМ!$A$39:$A$782,$A114,СВЦЭМ!$B$39:$B$782,I$83)+'СЕТ СН'!$G$14+СВЦЭМ!$D$10+'СЕТ СН'!$G$6-'СЕТ СН'!$G$26</f>
        <v>1925.29049994</v>
      </c>
      <c r="J114" s="36">
        <f>SUMIFS(СВЦЭМ!$D$39:$D$782,СВЦЭМ!$A$39:$A$782,$A114,СВЦЭМ!$B$39:$B$782,J$83)+'СЕТ СН'!$G$14+СВЦЭМ!$D$10+'СЕТ СН'!$G$6-'СЕТ СН'!$G$26</f>
        <v>1926.81378094</v>
      </c>
      <c r="K114" s="36">
        <f>SUMIFS(СВЦЭМ!$D$39:$D$782,СВЦЭМ!$A$39:$A$782,$A114,СВЦЭМ!$B$39:$B$782,K$83)+'СЕТ СН'!$G$14+СВЦЭМ!$D$10+'СЕТ СН'!$G$6-'СЕТ СН'!$G$26</f>
        <v>1939.63012256</v>
      </c>
      <c r="L114" s="36">
        <f>SUMIFS(СВЦЭМ!$D$39:$D$782,СВЦЭМ!$A$39:$A$782,$A114,СВЦЭМ!$B$39:$B$782,L$83)+'СЕТ СН'!$G$14+СВЦЭМ!$D$10+'СЕТ СН'!$G$6-'СЕТ СН'!$G$26</f>
        <v>1939.8122587500002</v>
      </c>
      <c r="M114" s="36">
        <f>SUMIFS(СВЦЭМ!$D$39:$D$782,СВЦЭМ!$A$39:$A$782,$A114,СВЦЭМ!$B$39:$B$782,M$83)+'СЕТ СН'!$G$14+СВЦЭМ!$D$10+'СЕТ СН'!$G$6-'СЕТ СН'!$G$26</f>
        <v>1923.1196024500002</v>
      </c>
      <c r="N114" s="36">
        <f>SUMIFS(СВЦЭМ!$D$39:$D$782,СВЦЭМ!$A$39:$A$782,$A114,СВЦЭМ!$B$39:$B$782,N$83)+'СЕТ СН'!$G$14+СВЦЭМ!$D$10+'СЕТ СН'!$G$6-'СЕТ СН'!$G$26</f>
        <v>1946.3630619100002</v>
      </c>
      <c r="O114" s="36">
        <f>SUMIFS(СВЦЭМ!$D$39:$D$782,СВЦЭМ!$A$39:$A$782,$A114,СВЦЭМ!$B$39:$B$782,O$83)+'СЕТ СН'!$G$14+СВЦЭМ!$D$10+'СЕТ СН'!$G$6-'СЕТ СН'!$G$26</f>
        <v>1997.6984056900001</v>
      </c>
      <c r="P114" s="36">
        <f>SUMIFS(СВЦЭМ!$D$39:$D$782,СВЦЭМ!$A$39:$A$782,$A114,СВЦЭМ!$B$39:$B$782,P$83)+'СЕТ СН'!$G$14+СВЦЭМ!$D$10+'СЕТ СН'!$G$6-'СЕТ СН'!$G$26</f>
        <v>2001.2887057</v>
      </c>
      <c r="Q114" s="36">
        <f>SUMIFS(СВЦЭМ!$D$39:$D$782,СВЦЭМ!$A$39:$A$782,$A114,СВЦЭМ!$B$39:$B$782,Q$83)+'СЕТ СН'!$G$14+СВЦЭМ!$D$10+'СЕТ СН'!$G$6-'СЕТ СН'!$G$26</f>
        <v>1989.5082889700002</v>
      </c>
      <c r="R114" s="36">
        <f>SUMIFS(СВЦЭМ!$D$39:$D$782,СВЦЭМ!$A$39:$A$782,$A114,СВЦЭМ!$B$39:$B$782,R$83)+'СЕТ СН'!$G$14+СВЦЭМ!$D$10+'СЕТ СН'!$G$6-'СЕТ СН'!$G$26</f>
        <v>1971.5179523800002</v>
      </c>
      <c r="S114" s="36">
        <f>SUMIFS(СВЦЭМ!$D$39:$D$782,СВЦЭМ!$A$39:$A$782,$A114,СВЦЭМ!$B$39:$B$782,S$83)+'СЕТ СН'!$G$14+СВЦЭМ!$D$10+'СЕТ СН'!$G$6-'СЕТ СН'!$G$26</f>
        <v>1939.9003336200001</v>
      </c>
      <c r="T114" s="36">
        <f>SUMIFS(СВЦЭМ!$D$39:$D$782,СВЦЭМ!$A$39:$A$782,$A114,СВЦЭМ!$B$39:$B$782,T$83)+'СЕТ СН'!$G$14+СВЦЭМ!$D$10+'СЕТ СН'!$G$6-'СЕТ СН'!$G$26</f>
        <v>1929.9219232100002</v>
      </c>
      <c r="U114" s="36">
        <f>SUMIFS(СВЦЭМ!$D$39:$D$782,СВЦЭМ!$A$39:$A$782,$A114,СВЦЭМ!$B$39:$B$782,U$83)+'СЕТ СН'!$G$14+СВЦЭМ!$D$10+'СЕТ СН'!$G$6-'СЕТ СН'!$G$26</f>
        <v>1927.6891869900001</v>
      </c>
      <c r="V114" s="36">
        <f>SUMIFS(СВЦЭМ!$D$39:$D$782,СВЦЭМ!$A$39:$A$782,$A114,СВЦЭМ!$B$39:$B$782,V$83)+'СЕТ СН'!$G$14+СВЦЭМ!$D$10+'СЕТ СН'!$G$6-'СЕТ СН'!$G$26</f>
        <v>1949.1036271600001</v>
      </c>
      <c r="W114" s="36">
        <f>SUMIFS(СВЦЭМ!$D$39:$D$782,СВЦЭМ!$A$39:$A$782,$A114,СВЦЭМ!$B$39:$B$782,W$83)+'СЕТ СН'!$G$14+СВЦЭМ!$D$10+'СЕТ СН'!$G$6-'СЕТ СН'!$G$26</f>
        <v>1953.8133736500001</v>
      </c>
      <c r="X114" s="36">
        <f>SUMIFS(СВЦЭМ!$D$39:$D$782,СВЦЭМ!$A$39:$A$782,$A114,СВЦЭМ!$B$39:$B$782,X$83)+'СЕТ СН'!$G$14+СВЦЭМ!$D$10+'СЕТ СН'!$G$6-'СЕТ СН'!$G$26</f>
        <v>1963.7716470100002</v>
      </c>
      <c r="Y114" s="36">
        <f>SUMIFS(СВЦЭМ!$D$39:$D$782,СВЦЭМ!$A$39:$A$782,$A114,СВЦЭМ!$B$39:$B$782,Y$83)+'СЕТ СН'!$G$14+СВЦЭМ!$D$10+'СЕТ СН'!$G$6-'СЕТ СН'!$G$26</f>
        <v>2023.0970361100001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01.01.2022</v>
      </c>
      <c r="B120" s="36">
        <f>SUMIFS(СВЦЭМ!$D$39:$D$782,СВЦЭМ!$A$39:$A$782,$A120,СВЦЭМ!$B$39:$B$782,B$119)+'СЕТ СН'!$H$14+СВЦЭМ!$D$10+'СЕТ СН'!$H$6-'СЕТ СН'!$H$26</f>
        <v>1774.27032491</v>
      </c>
      <c r="C120" s="36">
        <f>SUMIFS(СВЦЭМ!$D$39:$D$782,СВЦЭМ!$A$39:$A$782,$A120,СВЦЭМ!$B$39:$B$782,C$119)+'СЕТ СН'!$H$14+СВЦЭМ!$D$10+'СЕТ СН'!$H$6-'СЕТ СН'!$H$26</f>
        <v>1782.67573943</v>
      </c>
      <c r="D120" s="36">
        <f>SUMIFS(СВЦЭМ!$D$39:$D$782,СВЦЭМ!$A$39:$A$782,$A120,СВЦЭМ!$B$39:$B$782,D$119)+'СЕТ СН'!$H$14+СВЦЭМ!$D$10+'СЕТ СН'!$H$6-'СЕТ СН'!$H$26</f>
        <v>1805.2156412500001</v>
      </c>
      <c r="E120" s="36">
        <f>SUMIFS(СВЦЭМ!$D$39:$D$782,СВЦЭМ!$A$39:$A$782,$A120,СВЦЭМ!$B$39:$B$782,E$119)+'СЕТ СН'!$H$14+СВЦЭМ!$D$10+'СЕТ СН'!$H$6-'СЕТ СН'!$H$26</f>
        <v>1810.51353008</v>
      </c>
      <c r="F120" s="36">
        <f>SUMIFS(СВЦЭМ!$D$39:$D$782,СВЦЭМ!$A$39:$A$782,$A120,СВЦЭМ!$B$39:$B$782,F$119)+'СЕТ СН'!$H$14+СВЦЭМ!$D$10+'СЕТ СН'!$H$6-'СЕТ СН'!$H$26</f>
        <v>1820.94470217</v>
      </c>
      <c r="G120" s="36">
        <f>SUMIFS(СВЦЭМ!$D$39:$D$782,СВЦЭМ!$A$39:$A$782,$A120,СВЦЭМ!$B$39:$B$782,G$119)+'СЕТ СН'!$H$14+СВЦЭМ!$D$10+'СЕТ СН'!$H$6-'СЕТ СН'!$H$26</f>
        <v>1819.91119688</v>
      </c>
      <c r="H120" s="36">
        <f>SUMIFS(СВЦЭМ!$D$39:$D$782,СВЦЭМ!$A$39:$A$782,$A120,СВЦЭМ!$B$39:$B$782,H$119)+'СЕТ СН'!$H$14+СВЦЭМ!$D$10+'СЕТ СН'!$H$6-'СЕТ СН'!$H$26</f>
        <v>1790.6841216600001</v>
      </c>
      <c r="I120" s="36">
        <f>SUMIFS(СВЦЭМ!$D$39:$D$782,СВЦЭМ!$A$39:$A$782,$A120,СВЦЭМ!$B$39:$B$782,I$119)+'СЕТ СН'!$H$14+СВЦЭМ!$D$10+'СЕТ СН'!$H$6-'СЕТ СН'!$H$26</f>
        <v>1803.7769819099999</v>
      </c>
      <c r="J120" s="36">
        <f>SUMIFS(СВЦЭМ!$D$39:$D$782,СВЦЭМ!$A$39:$A$782,$A120,СВЦЭМ!$B$39:$B$782,J$119)+'СЕТ СН'!$H$14+СВЦЭМ!$D$10+'СЕТ СН'!$H$6-'СЕТ СН'!$H$26</f>
        <v>1796.3612691799999</v>
      </c>
      <c r="K120" s="36">
        <f>SUMIFS(СВЦЭМ!$D$39:$D$782,СВЦЭМ!$A$39:$A$782,$A120,СВЦЭМ!$B$39:$B$782,K$119)+'СЕТ СН'!$H$14+СВЦЭМ!$D$10+'СЕТ СН'!$H$6-'СЕТ СН'!$H$26</f>
        <v>1762.8796185900001</v>
      </c>
      <c r="L120" s="36">
        <f>SUMIFS(СВЦЭМ!$D$39:$D$782,СВЦЭМ!$A$39:$A$782,$A120,СВЦЭМ!$B$39:$B$782,L$119)+'СЕТ СН'!$H$14+СВЦЭМ!$D$10+'СЕТ СН'!$H$6-'СЕТ СН'!$H$26</f>
        <v>1746.8182265200001</v>
      </c>
      <c r="M120" s="36">
        <f>SUMIFS(СВЦЭМ!$D$39:$D$782,СВЦЭМ!$A$39:$A$782,$A120,СВЦЭМ!$B$39:$B$782,M$119)+'СЕТ СН'!$H$14+СВЦЭМ!$D$10+'СЕТ СН'!$H$6-'СЕТ СН'!$H$26</f>
        <v>1709.2879796899999</v>
      </c>
      <c r="N120" s="36">
        <f>SUMIFS(СВЦЭМ!$D$39:$D$782,СВЦЭМ!$A$39:$A$782,$A120,СВЦЭМ!$B$39:$B$782,N$119)+'СЕТ СН'!$H$14+СВЦЭМ!$D$10+'СЕТ СН'!$H$6-'СЕТ СН'!$H$26</f>
        <v>1710.24861534</v>
      </c>
      <c r="O120" s="36">
        <f>SUMIFS(СВЦЭМ!$D$39:$D$782,СВЦЭМ!$A$39:$A$782,$A120,СВЦЭМ!$B$39:$B$782,O$119)+'СЕТ СН'!$H$14+СВЦЭМ!$D$10+'СЕТ СН'!$H$6-'СЕТ СН'!$H$26</f>
        <v>1744.9820146500001</v>
      </c>
      <c r="P120" s="36">
        <f>SUMIFS(СВЦЭМ!$D$39:$D$782,СВЦЭМ!$A$39:$A$782,$A120,СВЦЭМ!$B$39:$B$782,P$119)+'СЕТ СН'!$H$14+СВЦЭМ!$D$10+'СЕТ СН'!$H$6-'СЕТ СН'!$H$26</f>
        <v>1767.7881179399999</v>
      </c>
      <c r="Q120" s="36">
        <f>SUMIFS(СВЦЭМ!$D$39:$D$782,СВЦЭМ!$A$39:$A$782,$A120,СВЦЭМ!$B$39:$B$782,Q$119)+'СЕТ СН'!$H$14+СВЦЭМ!$D$10+'СЕТ СН'!$H$6-'СЕТ СН'!$H$26</f>
        <v>1769.6420737999999</v>
      </c>
      <c r="R120" s="36">
        <f>SUMIFS(СВЦЭМ!$D$39:$D$782,СВЦЭМ!$A$39:$A$782,$A120,СВЦЭМ!$B$39:$B$782,R$119)+'СЕТ СН'!$H$14+СВЦЭМ!$D$10+'СЕТ СН'!$H$6-'СЕТ СН'!$H$26</f>
        <v>1715.5235010399999</v>
      </c>
      <c r="S120" s="36">
        <f>SUMIFS(СВЦЭМ!$D$39:$D$782,СВЦЭМ!$A$39:$A$782,$A120,СВЦЭМ!$B$39:$B$782,S$119)+'СЕТ СН'!$H$14+СВЦЭМ!$D$10+'СЕТ СН'!$H$6-'СЕТ СН'!$H$26</f>
        <v>1696.2729564700001</v>
      </c>
      <c r="T120" s="36">
        <f>SUMIFS(СВЦЭМ!$D$39:$D$782,СВЦЭМ!$A$39:$A$782,$A120,СВЦЭМ!$B$39:$B$782,T$119)+'СЕТ СН'!$H$14+СВЦЭМ!$D$10+'СЕТ СН'!$H$6-'СЕТ СН'!$H$26</f>
        <v>1698.74577269</v>
      </c>
      <c r="U120" s="36">
        <f>SUMIFS(СВЦЭМ!$D$39:$D$782,СВЦЭМ!$A$39:$A$782,$A120,СВЦЭМ!$B$39:$B$782,U$119)+'СЕТ СН'!$H$14+СВЦЭМ!$D$10+'СЕТ СН'!$H$6-'СЕТ СН'!$H$26</f>
        <v>1691.5442224599999</v>
      </c>
      <c r="V120" s="36">
        <f>SUMIFS(СВЦЭМ!$D$39:$D$782,СВЦЭМ!$A$39:$A$782,$A120,СВЦЭМ!$B$39:$B$782,V$119)+'СЕТ СН'!$H$14+СВЦЭМ!$D$10+'СЕТ СН'!$H$6-'СЕТ СН'!$H$26</f>
        <v>1698.2275181299999</v>
      </c>
      <c r="W120" s="36">
        <f>SUMIFS(СВЦЭМ!$D$39:$D$782,СВЦЭМ!$A$39:$A$782,$A120,СВЦЭМ!$B$39:$B$782,W$119)+'СЕТ СН'!$H$14+СВЦЭМ!$D$10+'СЕТ СН'!$H$6-'СЕТ СН'!$H$26</f>
        <v>1727.4216452400001</v>
      </c>
      <c r="X120" s="36">
        <f>SUMIFS(СВЦЭМ!$D$39:$D$782,СВЦЭМ!$A$39:$A$782,$A120,СВЦЭМ!$B$39:$B$782,X$119)+'СЕТ СН'!$H$14+СВЦЭМ!$D$10+'СЕТ СН'!$H$6-'СЕТ СН'!$H$26</f>
        <v>1740.58893474</v>
      </c>
      <c r="Y120" s="36">
        <f>SUMIFS(СВЦЭМ!$D$39:$D$782,СВЦЭМ!$A$39:$A$782,$A120,СВЦЭМ!$B$39:$B$782,Y$119)+'СЕТ СН'!$H$14+СВЦЭМ!$D$10+'СЕТ СН'!$H$6-'СЕТ СН'!$H$26</f>
        <v>1758.62966295</v>
      </c>
      <c r="AA120" s="45"/>
    </row>
    <row r="121" spans="1:27" ht="15.75" x14ac:dyDescent="0.2">
      <c r="A121" s="35">
        <f>A120+1</f>
        <v>44563</v>
      </c>
      <c r="B121" s="36">
        <f>SUMIFS(СВЦЭМ!$D$39:$D$782,СВЦЭМ!$A$39:$A$782,$A121,СВЦЭМ!$B$39:$B$782,B$119)+'СЕТ СН'!$H$14+СВЦЭМ!$D$10+'СЕТ СН'!$H$6-'СЕТ СН'!$H$26</f>
        <v>1740.90555604</v>
      </c>
      <c r="C121" s="36">
        <f>SUMIFS(СВЦЭМ!$D$39:$D$782,СВЦЭМ!$A$39:$A$782,$A121,СВЦЭМ!$B$39:$B$782,C$119)+'СЕТ СН'!$H$14+СВЦЭМ!$D$10+'СЕТ СН'!$H$6-'СЕТ СН'!$H$26</f>
        <v>1737.2911266599999</v>
      </c>
      <c r="D121" s="36">
        <f>SUMIFS(СВЦЭМ!$D$39:$D$782,СВЦЭМ!$A$39:$A$782,$A121,СВЦЭМ!$B$39:$B$782,D$119)+'СЕТ СН'!$H$14+СВЦЭМ!$D$10+'СЕТ СН'!$H$6-'СЕТ СН'!$H$26</f>
        <v>1773.0052705000001</v>
      </c>
      <c r="E121" s="36">
        <f>SUMIFS(СВЦЭМ!$D$39:$D$782,СВЦЭМ!$A$39:$A$782,$A121,СВЦЭМ!$B$39:$B$782,E$119)+'СЕТ СН'!$H$14+СВЦЭМ!$D$10+'СЕТ СН'!$H$6-'СЕТ СН'!$H$26</f>
        <v>1778.0311334200001</v>
      </c>
      <c r="F121" s="36">
        <f>SUMIFS(СВЦЭМ!$D$39:$D$782,СВЦЭМ!$A$39:$A$782,$A121,СВЦЭМ!$B$39:$B$782,F$119)+'СЕТ СН'!$H$14+СВЦЭМ!$D$10+'СЕТ СН'!$H$6-'СЕТ СН'!$H$26</f>
        <v>1770.0720599399999</v>
      </c>
      <c r="G121" s="36">
        <f>SUMIFS(СВЦЭМ!$D$39:$D$782,СВЦЭМ!$A$39:$A$782,$A121,СВЦЭМ!$B$39:$B$782,G$119)+'СЕТ СН'!$H$14+СВЦЭМ!$D$10+'СЕТ СН'!$H$6-'СЕТ СН'!$H$26</f>
        <v>1767.30862106</v>
      </c>
      <c r="H121" s="36">
        <f>SUMIFS(СВЦЭМ!$D$39:$D$782,СВЦЭМ!$A$39:$A$782,$A121,СВЦЭМ!$B$39:$B$782,H$119)+'СЕТ СН'!$H$14+СВЦЭМ!$D$10+'СЕТ СН'!$H$6-'СЕТ СН'!$H$26</f>
        <v>1748.9607249200001</v>
      </c>
      <c r="I121" s="36">
        <f>SUMIFS(СВЦЭМ!$D$39:$D$782,СВЦЭМ!$A$39:$A$782,$A121,СВЦЭМ!$B$39:$B$782,I$119)+'СЕТ СН'!$H$14+СВЦЭМ!$D$10+'СЕТ СН'!$H$6-'СЕТ СН'!$H$26</f>
        <v>1776.1126891199999</v>
      </c>
      <c r="J121" s="36">
        <f>SUMIFS(СВЦЭМ!$D$39:$D$782,СВЦЭМ!$A$39:$A$782,$A121,СВЦЭМ!$B$39:$B$782,J$119)+'СЕТ СН'!$H$14+СВЦЭМ!$D$10+'СЕТ СН'!$H$6-'СЕТ СН'!$H$26</f>
        <v>1758.65110413</v>
      </c>
      <c r="K121" s="36">
        <f>SUMIFS(СВЦЭМ!$D$39:$D$782,СВЦЭМ!$A$39:$A$782,$A121,СВЦЭМ!$B$39:$B$782,K$119)+'СЕТ СН'!$H$14+СВЦЭМ!$D$10+'СЕТ СН'!$H$6-'СЕТ СН'!$H$26</f>
        <v>1733.5553314799999</v>
      </c>
      <c r="L121" s="36">
        <f>SUMIFS(СВЦЭМ!$D$39:$D$782,СВЦЭМ!$A$39:$A$782,$A121,СВЦЭМ!$B$39:$B$782,L$119)+'СЕТ СН'!$H$14+СВЦЭМ!$D$10+'СЕТ СН'!$H$6-'СЕТ СН'!$H$26</f>
        <v>1718.77184205</v>
      </c>
      <c r="M121" s="36">
        <f>SUMIFS(СВЦЭМ!$D$39:$D$782,СВЦЭМ!$A$39:$A$782,$A121,СВЦЭМ!$B$39:$B$782,M$119)+'СЕТ СН'!$H$14+СВЦЭМ!$D$10+'СЕТ СН'!$H$6-'СЕТ СН'!$H$26</f>
        <v>1734.42667463</v>
      </c>
      <c r="N121" s="36">
        <f>SUMIFS(СВЦЭМ!$D$39:$D$782,СВЦЭМ!$A$39:$A$782,$A121,СВЦЭМ!$B$39:$B$782,N$119)+'СЕТ СН'!$H$14+СВЦЭМ!$D$10+'СЕТ СН'!$H$6-'СЕТ СН'!$H$26</f>
        <v>1750.7704182299999</v>
      </c>
      <c r="O121" s="36">
        <f>SUMIFS(СВЦЭМ!$D$39:$D$782,СВЦЭМ!$A$39:$A$782,$A121,СВЦЭМ!$B$39:$B$782,O$119)+'СЕТ СН'!$H$14+СВЦЭМ!$D$10+'СЕТ СН'!$H$6-'СЕТ СН'!$H$26</f>
        <v>1750.3809024</v>
      </c>
      <c r="P121" s="36">
        <f>SUMIFS(СВЦЭМ!$D$39:$D$782,СВЦЭМ!$A$39:$A$782,$A121,СВЦЭМ!$B$39:$B$782,P$119)+'СЕТ СН'!$H$14+СВЦЭМ!$D$10+'СЕТ СН'!$H$6-'СЕТ СН'!$H$26</f>
        <v>1751.8870807000001</v>
      </c>
      <c r="Q121" s="36">
        <f>SUMIFS(СВЦЭМ!$D$39:$D$782,СВЦЭМ!$A$39:$A$782,$A121,СВЦЭМ!$B$39:$B$782,Q$119)+'СЕТ СН'!$H$14+СВЦЭМ!$D$10+'СЕТ СН'!$H$6-'СЕТ СН'!$H$26</f>
        <v>1741.4771600399999</v>
      </c>
      <c r="R121" s="36">
        <f>SUMIFS(СВЦЭМ!$D$39:$D$782,СВЦЭМ!$A$39:$A$782,$A121,СВЦЭМ!$B$39:$B$782,R$119)+'СЕТ СН'!$H$14+СВЦЭМ!$D$10+'СЕТ СН'!$H$6-'СЕТ СН'!$H$26</f>
        <v>1724.0204724299999</v>
      </c>
      <c r="S121" s="36">
        <f>SUMIFS(СВЦЭМ!$D$39:$D$782,СВЦЭМ!$A$39:$A$782,$A121,СВЦЭМ!$B$39:$B$782,S$119)+'СЕТ СН'!$H$14+СВЦЭМ!$D$10+'СЕТ СН'!$H$6-'СЕТ СН'!$H$26</f>
        <v>1708.8574595499999</v>
      </c>
      <c r="T121" s="36">
        <f>SUMIFS(СВЦЭМ!$D$39:$D$782,СВЦЭМ!$A$39:$A$782,$A121,СВЦЭМ!$B$39:$B$782,T$119)+'СЕТ СН'!$H$14+СВЦЭМ!$D$10+'СЕТ СН'!$H$6-'СЕТ СН'!$H$26</f>
        <v>1708.79672411</v>
      </c>
      <c r="U121" s="36">
        <f>SUMIFS(СВЦЭМ!$D$39:$D$782,СВЦЭМ!$A$39:$A$782,$A121,СВЦЭМ!$B$39:$B$782,U$119)+'СЕТ СН'!$H$14+СВЦЭМ!$D$10+'СЕТ СН'!$H$6-'СЕТ СН'!$H$26</f>
        <v>1708.74848991</v>
      </c>
      <c r="V121" s="36">
        <f>SUMIFS(СВЦЭМ!$D$39:$D$782,СВЦЭМ!$A$39:$A$782,$A121,СВЦЭМ!$B$39:$B$782,V$119)+'СЕТ СН'!$H$14+СВЦЭМ!$D$10+'СЕТ СН'!$H$6-'СЕТ СН'!$H$26</f>
        <v>1720.1424630900001</v>
      </c>
      <c r="W121" s="36">
        <f>SUMIFS(СВЦЭМ!$D$39:$D$782,СВЦЭМ!$A$39:$A$782,$A121,СВЦЭМ!$B$39:$B$782,W$119)+'СЕТ СН'!$H$14+СВЦЭМ!$D$10+'СЕТ СН'!$H$6-'СЕТ СН'!$H$26</f>
        <v>1730.8534230800001</v>
      </c>
      <c r="X121" s="36">
        <f>SUMIFS(СВЦЭМ!$D$39:$D$782,СВЦЭМ!$A$39:$A$782,$A121,СВЦЭМ!$B$39:$B$782,X$119)+'СЕТ СН'!$H$14+СВЦЭМ!$D$10+'СЕТ СН'!$H$6-'СЕТ СН'!$H$26</f>
        <v>1778.20846443</v>
      </c>
      <c r="Y121" s="36">
        <f>SUMIFS(СВЦЭМ!$D$39:$D$782,СВЦЭМ!$A$39:$A$782,$A121,СВЦЭМ!$B$39:$B$782,Y$119)+'СЕТ СН'!$H$14+СВЦЭМ!$D$10+'СЕТ СН'!$H$6-'СЕТ СН'!$H$26</f>
        <v>1801.44525815</v>
      </c>
    </row>
    <row r="122" spans="1:27" ht="15.75" x14ac:dyDescent="0.2">
      <c r="A122" s="35">
        <f t="shared" ref="A122:A150" si="3">A121+1</f>
        <v>44564</v>
      </c>
      <c r="B122" s="36">
        <f>SUMIFS(СВЦЭМ!$D$39:$D$782,СВЦЭМ!$A$39:$A$782,$A122,СВЦЭМ!$B$39:$B$782,B$119)+'СЕТ СН'!$H$14+СВЦЭМ!$D$10+'СЕТ СН'!$H$6-'СЕТ СН'!$H$26</f>
        <v>1761.4395763499999</v>
      </c>
      <c r="C122" s="36">
        <f>SUMIFS(СВЦЭМ!$D$39:$D$782,СВЦЭМ!$A$39:$A$782,$A122,СВЦЭМ!$B$39:$B$782,C$119)+'СЕТ СН'!$H$14+СВЦЭМ!$D$10+'СЕТ СН'!$H$6-'СЕТ СН'!$H$26</f>
        <v>1750.2125801899999</v>
      </c>
      <c r="D122" s="36">
        <f>SUMIFS(СВЦЭМ!$D$39:$D$782,СВЦЭМ!$A$39:$A$782,$A122,СВЦЭМ!$B$39:$B$782,D$119)+'СЕТ СН'!$H$14+СВЦЭМ!$D$10+'СЕТ СН'!$H$6-'СЕТ СН'!$H$26</f>
        <v>1793.16063854</v>
      </c>
      <c r="E122" s="36">
        <f>SUMIFS(СВЦЭМ!$D$39:$D$782,СВЦЭМ!$A$39:$A$782,$A122,СВЦЭМ!$B$39:$B$782,E$119)+'СЕТ СН'!$H$14+СВЦЭМ!$D$10+'СЕТ СН'!$H$6-'СЕТ СН'!$H$26</f>
        <v>1799.8829790899999</v>
      </c>
      <c r="F122" s="36">
        <f>SUMIFS(СВЦЭМ!$D$39:$D$782,СВЦЭМ!$A$39:$A$782,$A122,СВЦЭМ!$B$39:$B$782,F$119)+'СЕТ СН'!$H$14+СВЦЭМ!$D$10+'СЕТ СН'!$H$6-'СЕТ СН'!$H$26</f>
        <v>1804.9953094</v>
      </c>
      <c r="G122" s="36">
        <f>SUMIFS(СВЦЭМ!$D$39:$D$782,СВЦЭМ!$A$39:$A$782,$A122,СВЦЭМ!$B$39:$B$782,G$119)+'СЕТ СН'!$H$14+СВЦЭМ!$D$10+'СЕТ СН'!$H$6-'СЕТ СН'!$H$26</f>
        <v>1800.00862502</v>
      </c>
      <c r="H122" s="36">
        <f>SUMIFS(СВЦЭМ!$D$39:$D$782,СВЦЭМ!$A$39:$A$782,$A122,СВЦЭМ!$B$39:$B$782,H$119)+'СЕТ СН'!$H$14+СВЦЭМ!$D$10+'СЕТ СН'!$H$6-'СЕТ СН'!$H$26</f>
        <v>1770.37860856</v>
      </c>
      <c r="I122" s="36">
        <f>SUMIFS(СВЦЭМ!$D$39:$D$782,СВЦЭМ!$A$39:$A$782,$A122,СВЦЭМ!$B$39:$B$782,I$119)+'СЕТ СН'!$H$14+СВЦЭМ!$D$10+'СЕТ СН'!$H$6-'СЕТ СН'!$H$26</f>
        <v>1784.2870617000001</v>
      </c>
      <c r="J122" s="36">
        <f>SUMIFS(СВЦЭМ!$D$39:$D$782,СВЦЭМ!$A$39:$A$782,$A122,СВЦЭМ!$B$39:$B$782,J$119)+'СЕТ СН'!$H$14+СВЦЭМ!$D$10+'СЕТ СН'!$H$6-'СЕТ СН'!$H$26</f>
        <v>1758.8886677999999</v>
      </c>
      <c r="K122" s="36">
        <f>SUMIFS(СВЦЭМ!$D$39:$D$782,СВЦЭМ!$A$39:$A$782,$A122,СВЦЭМ!$B$39:$B$782,K$119)+'СЕТ СН'!$H$14+СВЦЭМ!$D$10+'СЕТ СН'!$H$6-'СЕТ СН'!$H$26</f>
        <v>1731.97840916</v>
      </c>
      <c r="L122" s="36">
        <f>SUMIFS(СВЦЭМ!$D$39:$D$782,СВЦЭМ!$A$39:$A$782,$A122,СВЦЭМ!$B$39:$B$782,L$119)+'СЕТ СН'!$H$14+СВЦЭМ!$D$10+'СЕТ СН'!$H$6-'СЕТ СН'!$H$26</f>
        <v>1734.20514912</v>
      </c>
      <c r="M122" s="36">
        <f>SUMIFS(СВЦЭМ!$D$39:$D$782,СВЦЭМ!$A$39:$A$782,$A122,СВЦЭМ!$B$39:$B$782,M$119)+'СЕТ СН'!$H$14+СВЦЭМ!$D$10+'СЕТ СН'!$H$6-'СЕТ СН'!$H$26</f>
        <v>1751.53011277</v>
      </c>
      <c r="N122" s="36">
        <f>SUMIFS(СВЦЭМ!$D$39:$D$782,СВЦЭМ!$A$39:$A$782,$A122,СВЦЭМ!$B$39:$B$782,N$119)+'СЕТ СН'!$H$14+СВЦЭМ!$D$10+'СЕТ СН'!$H$6-'СЕТ СН'!$H$26</f>
        <v>1760.47594265</v>
      </c>
      <c r="O122" s="36">
        <f>SUMIFS(СВЦЭМ!$D$39:$D$782,СВЦЭМ!$A$39:$A$782,$A122,СВЦЭМ!$B$39:$B$782,O$119)+'СЕТ СН'!$H$14+СВЦЭМ!$D$10+'СЕТ СН'!$H$6-'СЕТ СН'!$H$26</f>
        <v>1795.80085328</v>
      </c>
      <c r="P122" s="36">
        <f>SUMIFS(СВЦЭМ!$D$39:$D$782,СВЦЭМ!$A$39:$A$782,$A122,СВЦЭМ!$B$39:$B$782,P$119)+'СЕТ СН'!$H$14+СВЦЭМ!$D$10+'СЕТ СН'!$H$6-'СЕТ СН'!$H$26</f>
        <v>1799.70948443</v>
      </c>
      <c r="Q122" s="36">
        <f>SUMIFS(СВЦЭМ!$D$39:$D$782,СВЦЭМ!$A$39:$A$782,$A122,СВЦЭМ!$B$39:$B$782,Q$119)+'СЕТ СН'!$H$14+СВЦЭМ!$D$10+'СЕТ СН'!$H$6-'СЕТ СН'!$H$26</f>
        <v>1794.39492058</v>
      </c>
      <c r="R122" s="36">
        <f>SUMIFS(СВЦЭМ!$D$39:$D$782,СВЦЭМ!$A$39:$A$782,$A122,СВЦЭМ!$B$39:$B$782,R$119)+'СЕТ СН'!$H$14+СВЦЭМ!$D$10+'СЕТ СН'!$H$6-'СЕТ СН'!$H$26</f>
        <v>1746.03370688</v>
      </c>
      <c r="S122" s="36">
        <f>SUMIFS(СВЦЭМ!$D$39:$D$782,СВЦЭМ!$A$39:$A$782,$A122,СВЦЭМ!$B$39:$B$782,S$119)+'СЕТ СН'!$H$14+СВЦЭМ!$D$10+'СЕТ СН'!$H$6-'СЕТ СН'!$H$26</f>
        <v>1720.68321124</v>
      </c>
      <c r="T122" s="36">
        <f>SUMIFS(СВЦЭМ!$D$39:$D$782,СВЦЭМ!$A$39:$A$782,$A122,СВЦЭМ!$B$39:$B$782,T$119)+'СЕТ СН'!$H$14+СВЦЭМ!$D$10+'СЕТ СН'!$H$6-'СЕТ СН'!$H$26</f>
        <v>1713.5039978</v>
      </c>
      <c r="U122" s="36">
        <f>SUMIFS(СВЦЭМ!$D$39:$D$782,СВЦЭМ!$A$39:$A$782,$A122,СВЦЭМ!$B$39:$B$782,U$119)+'СЕТ СН'!$H$14+СВЦЭМ!$D$10+'СЕТ СН'!$H$6-'СЕТ СН'!$H$26</f>
        <v>1725.23055039</v>
      </c>
      <c r="V122" s="36">
        <f>SUMIFS(СВЦЭМ!$D$39:$D$782,СВЦЭМ!$A$39:$A$782,$A122,СВЦЭМ!$B$39:$B$782,V$119)+'СЕТ СН'!$H$14+СВЦЭМ!$D$10+'СЕТ СН'!$H$6-'СЕТ СН'!$H$26</f>
        <v>1730.05147556</v>
      </c>
      <c r="W122" s="36">
        <f>SUMIFS(СВЦЭМ!$D$39:$D$782,СВЦЭМ!$A$39:$A$782,$A122,СВЦЭМ!$B$39:$B$782,W$119)+'СЕТ СН'!$H$14+СВЦЭМ!$D$10+'СЕТ СН'!$H$6-'СЕТ СН'!$H$26</f>
        <v>1751.1385581699999</v>
      </c>
      <c r="X122" s="36">
        <f>SUMIFS(СВЦЭМ!$D$39:$D$782,СВЦЭМ!$A$39:$A$782,$A122,СВЦЭМ!$B$39:$B$782,X$119)+'СЕТ СН'!$H$14+СВЦЭМ!$D$10+'СЕТ СН'!$H$6-'СЕТ СН'!$H$26</f>
        <v>1770.95664876</v>
      </c>
      <c r="Y122" s="36">
        <f>SUMIFS(СВЦЭМ!$D$39:$D$782,СВЦЭМ!$A$39:$A$782,$A122,СВЦЭМ!$B$39:$B$782,Y$119)+'СЕТ СН'!$H$14+СВЦЭМ!$D$10+'СЕТ СН'!$H$6-'СЕТ СН'!$H$26</f>
        <v>1781.9751949399999</v>
      </c>
    </row>
    <row r="123" spans="1:27" ht="15.75" x14ac:dyDescent="0.2">
      <c r="A123" s="35">
        <f t="shared" si="3"/>
        <v>44565</v>
      </c>
      <c r="B123" s="36">
        <f>SUMIFS(СВЦЭМ!$D$39:$D$782,СВЦЭМ!$A$39:$A$782,$A123,СВЦЭМ!$B$39:$B$782,B$119)+'СЕТ СН'!$H$14+СВЦЭМ!$D$10+'СЕТ СН'!$H$6-'СЕТ СН'!$H$26</f>
        <v>1660.7045709500001</v>
      </c>
      <c r="C123" s="36">
        <f>SUMIFS(СВЦЭМ!$D$39:$D$782,СВЦЭМ!$A$39:$A$782,$A123,СВЦЭМ!$B$39:$B$782,C$119)+'СЕТ СН'!$H$14+СВЦЭМ!$D$10+'СЕТ СН'!$H$6-'СЕТ СН'!$H$26</f>
        <v>1682.21157584</v>
      </c>
      <c r="D123" s="36">
        <f>SUMIFS(СВЦЭМ!$D$39:$D$782,СВЦЭМ!$A$39:$A$782,$A123,СВЦЭМ!$B$39:$B$782,D$119)+'СЕТ СН'!$H$14+СВЦЭМ!$D$10+'СЕТ СН'!$H$6-'СЕТ СН'!$H$26</f>
        <v>1736.99492661</v>
      </c>
      <c r="E123" s="36">
        <f>SUMIFS(СВЦЭМ!$D$39:$D$782,СВЦЭМ!$A$39:$A$782,$A123,СВЦЭМ!$B$39:$B$782,E$119)+'СЕТ СН'!$H$14+СВЦЭМ!$D$10+'СЕТ СН'!$H$6-'СЕТ СН'!$H$26</f>
        <v>1755.04612595</v>
      </c>
      <c r="F123" s="36">
        <f>SUMIFS(СВЦЭМ!$D$39:$D$782,СВЦЭМ!$A$39:$A$782,$A123,СВЦЭМ!$B$39:$B$782,F$119)+'СЕТ СН'!$H$14+СВЦЭМ!$D$10+'СЕТ СН'!$H$6-'СЕТ СН'!$H$26</f>
        <v>1756.75291455</v>
      </c>
      <c r="G123" s="36">
        <f>SUMIFS(СВЦЭМ!$D$39:$D$782,СВЦЭМ!$A$39:$A$782,$A123,СВЦЭМ!$B$39:$B$782,G$119)+'СЕТ СН'!$H$14+СВЦЭМ!$D$10+'СЕТ СН'!$H$6-'СЕТ СН'!$H$26</f>
        <v>1752.2490061999999</v>
      </c>
      <c r="H123" s="36">
        <f>SUMIFS(СВЦЭМ!$D$39:$D$782,СВЦЭМ!$A$39:$A$782,$A123,СВЦЭМ!$B$39:$B$782,H$119)+'СЕТ СН'!$H$14+СВЦЭМ!$D$10+'СЕТ СН'!$H$6-'СЕТ СН'!$H$26</f>
        <v>1724.13042148</v>
      </c>
      <c r="I123" s="36">
        <f>SUMIFS(СВЦЭМ!$D$39:$D$782,СВЦЭМ!$A$39:$A$782,$A123,СВЦЭМ!$B$39:$B$782,I$119)+'СЕТ СН'!$H$14+СВЦЭМ!$D$10+'СЕТ СН'!$H$6-'СЕТ СН'!$H$26</f>
        <v>1747.1000414099999</v>
      </c>
      <c r="J123" s="36">
        <f>SUMIFS(СВЦЭМ!$D$39:$D$782,СВЦЭМ!$A$39:$A$782,$A123,СВЦЭМ!$B$39:$B$782,J$119)+'СЕТ СН'!$H$14+СВЦЭМ!$D$10+'СЕТ СН'!$H$6-'СЕТ СН'!$H$26</f>
        <v>1734.8397342600001</v>
      </c>
      <c r="K123" s="36">
        <f>SUMIFS(СВЦЭМ!$D$39:$D$782,СВЦЭМ!$A$39:$A$782,$A123,СВЦЭМ!$B$39:$B$782,K$119)+'СЕТ СН'!$H$14+СВЦЭМ!$D$10+'СЕТ СН'!$H$6-'СЕТ СН'!$H$26</f>
        <v>1704.5486221399999</v>
      </c>
      <c r="L123" s="36">
        <f>SUMIFS(СВЦЭМ!$D$39:$D$782,СВЦЭМ!$A$39:$A$782,$A123,СВЦЭМ!$B$39:$B$782,L$119)+'СЕТ СН'!$H$14+СВЦЭМ!$D$10+'СЕТ СН'!$H$6-'СЕТ СН'!$H$26</f>
        <v>1717.5767355</v>
      </c>
      <c r="M123" s="36">
        <f>SUMIFS(СВЦЭМ!$D$39:$D$782,СВЦЭМ!$A$39:$A$782,$A123,СВЦЭМ!$B$39:$B$782,M$119)+'СЕТ СН'!$H$14+СВЦЭМ!$D$10+'СЕТ СН'!$H$6-'СЕТ СН'!$H$26</f>
        <v>1722.4889678699999</v>
      </c>
      <c r="N123" s="36">
        <f>SUMIFS(СВЦЭМ!$D$39:$D$782,СВЦЭМ!$A$39:$A$782,$A123,СВЦЭМ!$B$39:$B$782,N$119)+'СЕТ СН'!$H$14+СВЦЭМ!$D$10+'СЕТ СН'!$H$6-'СЕТ СН'!$H$26</f>
        <v>1733.7900819700001</v>
      </c>
      <c r="O123" s="36">
        <f>SUMIFS(СВЦЭМ!$D$39:$D$782,СВЦЭМ!$A$39:$A$782,$A123,СВЦЭМ!$B$39:$B$782,O$119)+'СЕТ СН'!$H$14+СВЦЭМ!$D$10+'СЕТ СН'!$H$6-'СЕТ СН'!$H$26</f>
        <v>1748.29140278</v>
      </c>
      <c r="P123" s="36">
        <f>SUMIFS(СВЦЭМ!$D$39:$D$782,СВЦЭМ!$A$39:$A$782,$A123,СВЦЭМ!$B$39:$B$782,P$119)+'СЕТ СН'!$H$14+СВЦЭМ!$D$10+'СЕТ СН'!$H$6-'СЕТ СН'!$H$26</f>
        <v>1752.1941900500001</v>
      </c>
      <c r="Q123" s="36">
        <f>SUMIFS(СВЦЭМ!$D$39:$D$782,СВЦЭМ!$A$39:$A$782,$A123,СВЦЭМ!$B$39:$B$782,Q$119)+'СЕТ СН'!$H$14+СВЦЭМ!$D$10+'СЕТ СН'!$H$6-'СЕТ СН'!$H$26</f>
        <v>1737.1069359099999</v>
      </c>
      <c r="R123" s="36">
        <f>SUMIFS(СВЦЭМ!$D$39:$D$782,СВЦЭМ!$A$39:$A$782,$A123,СВЦЭМ!$B$39:$B$782,R$119)+'СЕТ СН'!$H$14+СВЦЭМ!$D$10+'СЕТ СН'!$H$6-'СЕТ СН'!$H$26</f>
        <v>1696.9921774899999</v>
      </c>
      <c r="S123" s="36">
        <f>SUMIFS(СВЦЭМ!$D$39:$D$782,СВЦЭМ!$A$39:$A$782,$A123,СВЦЭМ!$B$39:$B$782,S$119)+'СЕТ СН'!$H$14+СВЦЭМ!$D$10+'СЕТ СН'!$H$6-'СЕТ СН'!$H$26</f>
        <v>1705.8107086800001</v>
      </c>
      <c r="T123" s="36">
        <f>SUMIFS(СВЦЭМ!$D$39:$D$782,СВЦЭМ!$A$39:$A$782,$A123,СВЦЭМ!$B$39:$B$782,T$119)+'СЕТ СН'!$H$14+СВЦЭМ!$D$10+'СЕТ СН'!$H$6-'СЕТ СН'!$H$26</f>
        <v>1702.3855754199999</v>
      </c>
      <c r="U123" s="36">
        <f>SUMIFS(СВЦЭМ!$D$39:$D$782,СВЦЭМ!$A$39:$A$782,$A123,СВЦЭМ!$B$39:$B$782,U$119)+'СЕТ СН'!$H$14+СВЦЭМ!$D$10+'СЕТ СН'!$H$6-'СЕТ СН'!$H$26</f>
        <v>1703.05370649</v>
      </c>
      <c r="V123" s="36">
        <f>SUMIFS(СВЦЭМ!$D$39:$D$782,СВЦЭМ!$A$39:$A$782,$A123,СВЦЭМ!$B$39:$B$782,V$119)+'СЕТ СН'!$H$14+СВЦЭМ!$D$10+'СЕТ СН'!$H$6-'СЕТ СН'!$H$26</f>
        <v>1689.2464100899999</v>
      </c>
      <c r="W123" s="36">
        <f>SUMIFS(СВЦЭМ!$D$39:$D$782,СВЦЭМ!$A$39:$A$782,$A123,СВЦЭМ!$B$39:$B$782,W$119)+'СЕТ СН'!$H$14+СВЦЭМ!$D$10+'СЕТ СН'!$H$6-'СЕТ СН'!$H$26</f>
        <v>1704.2339335900001</v>
      </c>
      <c r="X123" s="36">
        <f>SUMIFS(СВЦЭМ!$D$39:$D$782,СВЦЭМ!$A$39:$A$782,$A123,СВЦЭМ!$B$39:$B$782,X$119)+'СЕТ СН'!$H$14+СВЦЭМ!$D$10+'СЕТ СН'!$H$6-'СЕТ СН'!$H$26</f>
        <v>1715.1815919600001</v>
      </c>
      <c r="Y123" s="36">
        <f>SUMIFS(СВЦЭМ!$D$39:$D$782,СВЦЭМ!$A$39:$A$782,$A123,СВЦЭМ!$B$39:$B$782,Y$119)+'СЕТ СН'!$H$14+СВЦЭМ!$D$10+'СЕТ СН'!$H$6-'СЕТ СН'!$H$26</f>
        <v>1744.2165795400001</v>
      </c>
    </row>
    <row r="124" spans="1:27" ht="15.75" x14ac:dyDescent="0.2">
      <c r="A124" s="35">
        <f t="shared" si="3"/>
        <v>44566</v>
      </c>
      <c r="B124" s="36">
        <f>SUMIFS(СВЦЭМ!$D$39:$D$782,СВЦЭМ!$A$39:$A$782,$A124,СВЦЭМ!$B$39:$B$782,B$119)+'СЕТ СН'!$H$14+СВЦЭМ!$D$10+'СЕТ СН'!$H$6-'СЕТ СН'!$H$26</f>
        <v>1657.3431105</v>
      </c>
      <c r="C124" s="36">
        <f>SUMIFS(СВЦЭМ!$D$39:$D$782,СВЦЭМ!$A$39:$A$782,$A124,СВЦЭМ!$B$39:$B$782,C$119)+'СЕТ СН'!$H$14+СВЦЭМ!$D$10+'СЕТ СН'!$H$6-'СЕТ СН'!$H$26</f>
        <v>1670.6754702999999</v>
      </c>
      <c r="D124" s="36">
        <f>SUMIFS(СВЦЭМ!$D$39:$D$782,СВЦЭМ!$A$39:$A$782,$A124,СВЦЭМ!$B$39:$B$782,D$119)+'СЕТ СН'!$H$14+СВЦЭМ!$D$10+'СЕТ СН'!$H$6-'СЕТ СН'!$H$26</f>
        <v>1699.4557743299999</v>
      </c>
      <c r="E124" s="36">
        <f>SUMIFS(СВЦЭМ!$D$39:$D$782,СВЦЭМ!$A$39:$A$782,$A124,СВЦЭМ!$B$39:$B$782,E$119)+'СЕТ СН'!$H$14+СВЦЭМ!$D$10+'СЕТ СН'!$H$6-'СЕТ СН'!$H$26</f>
        <v>1714.8205801399999</v>
      </c>
      <c r="F124" s="36">
        <f>SUMIFS(СВЦЭМ!$D$39:$D$782,СВЦЭМ!$A$39:$A$782,$A124,СВЦЭМ!$B$39:$B$782,F$119)+'СЕТ СН'!$H$14+СВЦЭМ!$D$10+'СЕТ СН'!$H$6-'СЕТ СН'!$H$26</f>
        <v>1706.6858196600001</v>
      </c>
      <c r="G124" s="36">
        <f>SUMIFS(СВЦЭМ!$D$39:$D$782,СВЦЭМ!$A$39:$A$782,$A124,СВЦЭМ!$B$39:$B$782,G$119)+'СЕТ СН'!$H$14+СВЦЭМ!$D$10+'СЕТ СН'!$H$6-'СЕТ СН'!$H$26</f>
        <v>1688.66737543</v>
      </c>
      <c r="H124" s="36">
        <f>SUMIFS(СВЦЭМ!$D$39:$D$782,СВЦЭМ!$A$39:$A$782,$A124,СВЦЭМ!$B$39:$B$782,H$119)+'СЕТ СН'!$H$14+СВЦЭМ!$D$10+'СЕТ СН'!$H$6-'СЕТ СН'!$H$26</f>
        <v>1659.74355623</v>
      </c>
      <c r="I124" s="36">
        <f>SUMIFS(СВЦЭМ!$D$39:$D$782,СВЦЭМ!$A$39:$A$782,$A124,СВЦЭМ!$B$39:$B$782,I$119)+'СЕТ СН'!$H$14+СВЦЭМ!$D$10+'СЕТ СН'!$H$6-'СЕТ СН'!$H$26</f>
        <v>1654.75540226</v>
      </c>
      <c r="J124" s="36">
        <f>SUMIFS(СВЦЭМ!$D$39:$D$782,СВЦЭМ!$A$39:$A$782,$A124,СВЦЭМ!$B$39:$B$782,J$119)+'СЕТ СН'!$H$14+СВЦЭМ!$D$10+'СЕТ СН'!$H$6-'СЕТ СН'!$H$26</f>
        <v>1661.18321277</v>
      </c>
      <c r="K124" s="36">
        <f>SUMIFS(СВЦЭМ!$D$39:$D$782,СВЦЭМ!$A$39:$A$782,$A124,СВЦЭМ!$B$39:$B$782,K$119)+'СЕТ СН'!$H$14+СВЦЭМ!$D$10+'СЕТ СН'!$H$6-'СЕТ СН'!$H$26</f>
        <v>1646.4696320800001</v>
      </c>
      <c r="L124" s="36">
        <f>SUMIFS(СВЦЭМ!$D$39:$D$782,СВЦЭМ!$A$39:$A$782,$A124,СВЦЭМ!$B$39:$B$782,L$119)+'СЕТ СН'!$H$14+СВЦЭМ!$D$10+'СЕТ СН'!$H$6-'СЕТ СН'!$H$26</f>
        <v>1647.42182905</v>
      </c>
      <c r="M124" s="36">
        <f>SUMIFS(СВЦЭМ!$D$39:$D$782,СВЦЭМ!$A$39:$A$782,$A124,СВЦЭМ!$B$39:$B$782,M$119)+'СЕТ СН'!$H$14+СВЦЭМ!$D$10+'СЕТ СН'!$H$6-'СЕТ СН'!$H$26</f>
        <v>1635.15451351</v>
      </c>
      <c r="N124" s="36">
        <f>SUMIFS(СВЦЭМ!$D$39:$D$782,СВЦЭМ!$A$39:$A$782,$A124,СВЦЭМ!$B$39:$B$782,N$119)+'СЕТ СН'!$H$14+СВЦЭМ!$D$10+'СЕТ СН'!$H$6-'СЕТ СН'!$H$26</f>
        <v>1659.4211905100001</v>
      </c>
      <c r="O124" s="36">
        <f>SUMIFS(СВЦЭМ!$D$39:$D$782,СВЦЭМ!$A$39:$A$782,$A124,СВЦЭМ!$B$39:$B$782,O$119)+'СЕТ СН'!$H$14+СВЦЭМ!$D$10+'СЕТ СН'!$H$6-'СЕТ СН'!$H$26</f>
        <v>1695.0718814300001</v>
      </c>
      <c r="P124" s="36">
        <f>SUMIFS(СВЦЭМ!$D$39:$D$782,СВЦЭМ!$A$39:$A$782,$A124,СВЦЭМ!$B$39:$B$782,P$119)+'СЕТ СН'!$H$14+СВЦЭМ!$D$10+'СЕТ СН'!$H$6-'СЕТ СН'!$H$26</f>
        <v>1692.59713388</v>
      </c>
      <c r="Q124" s="36">
        <f>SUMIFS(СВЦЭМ!$D$39:$D$782,СВЦЭМ!$A$39:$A$782,$A124,СВЦЭМ!$B$39:$B$782,Q$119)+'СЕТ СН'!$H$14+СВЦЭМ!$D$10+'СЕТ СН'!$H$6-'СЕТ СН'!$H$26</f>
        <v>1686.77902918</v>
      </c>
      <c r="R124" s="36">
        <f>SUMIFS(СВЦЭМ!$D$39:$D$782,СВЦЭМ!$A$39:$A$782,$A124,СВЦЭМ!$B$39:$B$782,R$119)+'СЕТ СН'!$H$14+СВЦЭМ!$D$10+'СЕТ СН'!$H$6-'СЕТ СН'!$H$26</f>
        <v>1627.36618733</v>
      </c>
      <c r="S124" s="36">
        <f>SUMIFS(СВЦЭМ!$D$39:$D$782,СВЦЭМ!$A$39:$A$782,$A124,СВЦЭМ!$B$39:$B$782,S$119)+'СЕТ СН'!$H$14+СВЦЭМ!$D$10+'СЕТ СН'!$H$6-'СЕТ СН'!$H$26</f>
        <v>1624.14604695</v>
      </c>
      <c r="T124" s="36">
        <f>SUMIFS(СВЦЭМ!$D$39:$D$782,СВЦЭМ!$A$39:$A$782,$A124,СВЦЭМ!$B$39:$B$782,T$119)+'СЕТ СН'!$H$14+СВЦЭМ!$D$10+'СЕТ СН'!$H$6-'СЕТ СН'!$H$26</f>
        <v>1624.36655724</v>
      </c>
      <c r="U124" s="36">
        <f>SUMIFS(СВЦЭМ!$D$39:$D$782,СВЦЭМ!$A$39:$A$782,$A124,СВЦЭМ!$B$39:$B$782,U$119)+'СЕТ СН'!$H$14+СВЦЭМ!$D$10+'СЕТ СН'!$H$6-'СЕТ СН'!$H$26</f>
        <v>1622.8073018099999</v>
      </c>
      <c r="V124" s="36">
        <f>SUMIFS(СВЦЭМ!$D$39:$D$782,СВЦЭМ!$A$39:$A$782,$A124,СВЦЭМ!$B$39:$B$782,V$119)+'СЕТ СН'!$H$14+СВЦЭМ!$D$10+'СЕТ СН'!$H$6-'СЕТ СН'!$H$26</f>
        <v>1617.04427882</v>
      </c>
      <c r="W124" s="36">
        <f>SUMIFS(СВЦЭМ!$D$39:$D$782,СВЦЭМ!$A$39:$A$782,$A124,СВЦЭМ!$B$39:$B$782,W$119)+'СЕТ СН'!$H$14+СВЦЭМ!$D$10+'СЕТ СН'!$H$6-'СЕТ СН'!$H$26</f>
        <v>1660.9435994800001</v>
      </c>
      <c r="X124" s="36">
        <f>SUMIFS(СВЦЭМ!$D$39:$D$782,СВЦЭМ!$A$39:$A$782,$A124,СВЦЭМ!$B$39:$B$782,X$119)+'СЕТ СН'!$H$14+СВЦЭМ!$D$10+'СЕТ СН'!$H$6-'СЕТ СН'!$H$26</f>
        <v>1680.3742666000001</v>
      </c>
      <c r="Y124" s="36">
        <f>SUMIFS(СВЦЭМ!$D$39:$D$782,СВЦЭМ!$A$39:$A$782,$A124,СВЦЭМ!$B$39:$B$782,Y$119)+'СЕТ СН'!$H$14+СВЦЭМ!$D$10+'СЕТ СН'!$H$6-'СЕТ СН'!$H$26</f>
        <v>1699.1142010900001</v>
      </c>
    </row>
    <row r="125" spans="1:27" ht="15.75" x14ac:dyDescent="0.2">
      <c r="A125" s="35">
        <f t="shared" si="3"/>
        <v>44567</v>
      </c>
      <c r="B125" s="36">
        <f>SUMIFS(СВЦЭМ!$D$39:$D$782,СВЦЭМ!$A$39:$A$782,$A125,СВЦЭМ!$B$39:$B$782,B$119)+'СЕТ СН'!$H$14+СВЦЭМ!$D$10+'СЕТ СН'!$H$6-'СЕТ СН'!$H$26</f>
        <v>1673.9294938099999</v>
      </c>
      <c r="C125" s="36">
        <f>SUMIFS(СВЦЭМ!$D$39:$D$782,СВЦЭМ!$A$39:$A$782,$A125,СВЦЭМ!$B$39:$B$782,C$119)+'СЕТ СН'!$H$14+СВЦЭМ!$D$10+'СЕТ СН'!$H$6-'СЕТ СН'!$H$26</f>
        <v>1702.2757470500001</v>
      </c>
      <c r="D125" s="36">
        <f>SUMIFS(СВЦЭМ!$D$39:$D$782,СВЦЭМ!$A$39:$A$782,$A125,СВЦЭМ!$B$39:$B$782,D$119)+'СЕТ СН'!$H$14+СВЦЭМ!$D$10+'СЕТ СН'!$H$6-'СЕТ СН'!$H$26</f>
        <v>1716.6960606</v>
      </c>
      <c r="E125" s="36">
        <f>SUMIFS(СВЦЭМ!$D$39:$D$782,СВЦЭМ!$A$39:$A$782,$A125,СВЦЭМ!$B$39:$B$782,E$119)+'СЕТ СН'!$H$14+СВЦЭМ!$D$10+'СЕТ СН'!$H$6-'СЕТ СН'!$H$26</f>
        <v>1734.1427706300001</v>
      </c>
      <c r="F125" s="36">
        <f>SUMIFS(СВЦЭМ!$D$39:$D$782,СВЦЭМ!$A$39:$A$782,$A125,СВЦЭМ!$B$39:$B$782,F$119)+'СЕТ СН'!$H$14+СВЦЭМ!$D$10+'СЕТ СН'!$H$6-'СЕТ СН'!$H$26</f>
        <v>1732.2676886900001</v>
      </c>
      <c r="G125" s="36">
        <f>SUMIFS(СВЦЭМ!$D$39:$D$782,СВЦЭМ!$A$39:$A$782,$A125,СВЦЭМ!$B$39:$B$782,G$119)+'СЕТ СН'!$H$14+СВЦЭМ!$D$10+'СЕТ СН'!$H$6-'СЕТ СН'!$H$26</f>
        <v>1711.7760812399999</v>
      </c>
      <c r="H125" s="36">
        <f>SUMIFS(СВЦЭМ!$D$39:$D$782,СВЦЭМ!$A$39:$A$782,$A125,СВЦЭМ!$B$39:$B$782,H$119)+'СЕТ СН'!$H$14+СВЦЭМ!$D$10+'СЕТ СН'!$H$6-'СЕТ СН'!$H$26</f>
        <v>1678.93026506</v>
      </c>
      <c r="I125" s="36">
        <f>SUMIFS(СВЦЭМ!$D$39:$D$782,СВЦЭМ!$A$39:$A$782,$A125,СВЦЭМ!$B$39:$B$782,I$119)+'СЕТ СН'!$H$14+СВЦЭМ!$D$10+'СЕТ СН'!$H$6-'СЕТ СН'!$H$26</f>
        <v>1658.1659336</v>
      </c>
      <c r="J125" s="36">
        <f>SUMIFS(СВЦЭМ!$D$39:$D$782,СВЦЭМ!$A$39:$A$782,$A125,СВЦЭМ!$B$39:$B$782,J$119)+'СЕТ СН'!$H$14+СВЦЭМ!$D$10+'СЕТ СН'!$H$6-'СЕТ СН'!$H$26</f>
        <v>1635.3011240599999</v>
      </c>
      <c r="K125" s="36">
        <f>SUMIFS(СВЦЭМ!$D$39:$D$782,СВЦЭМ!$A$39:$A$782,$A125,СВЦЭМ!$B$39:$B$782,K$119)+'СЕТ СН'!$H$14+СВЦЭМ!$D$10+'СЕТ СН'!$H$6-'СЕТ СН'!$H$26</f>
        <v>1637.10597568</v>
      </c>
      <c r="L125" s="36">
        <f>SUMIFS(СВЦЭМ!$D$39:$D$782,СВЦЭМ!$A$39:$A$782,$A125,СВЦЭМ!$B$39:$B$782,L$119)+'СЕТ СН'!$H$14+СВЦЭМ!$D$10+'СЕТ СН'!$H$6-'СЕТ СН'!$H$26</f>
        <v>1661.0317248399999</v>
      </c>
      <c r="M125" s="36">
        <f>SUMIFS(СВЦЭМ!$D$39:$D$782,СВЦЭМ!$A$39:$A$782,$A125,СВЦЭМ!$B$39:$B$782,M$119)+'СЕТ СН'!$H$14+СВЦЭМ!$D$10+'СЕТ СН'!$H$6-'СЕТ СН'!$H$26</f>
        <v>1661.0637384700001</v>
      </c>
      <c r="N125" s="36">
        <f>SUMIFS(СВЦЭМ!$D$39:$D$782,СВЦЭМ!$A$39:$A$782,$A125,СВЦЭМ!$B$39:$B$782,N$119)+'СЕТ СН'!$H$14+СВЦЭМ!$D$10+'СЕТ СН'!$H$6-'СЕТ СН'!$H$26</f>
        <v>1692.4495002200001</v>
      </c>
      <c r="O125" s="36">
        <f>SUMIFS(СВЦЭМ!$D$39:$D$782,СВЦЭМ!$A$39:$A$782,$A125,СВЦЭМ!$B$39:$B$782,O$119)+'СЕТ СН'!$H$14+СВЦЭМ!$D$10+'СЕТ СН'!$H$6-'СЕТ СН'!$H$26</f>
        <v>1735.82401187</v>
      </c>
      <c r="P125" s="36">
        <f>SUMIFS(СВЦЭМ!$D$39:$D$782,СВЦЭМ!$A$39:$A$782,$A125,СВЦЭМ!$B$39:$B$782,P$119)+'СЕТ СН'!$H$14+СВЦЭМ!$D$10+'СЕТ СН'!$H$6-'СЕТ СН'!$H$26</f>
        <v>1744.71759144</v>
      </c>
      <c r="Q125" s="36">
        <f>SUMIFS(СВЦЭМ!$D$39:$D$782,СВЦЭМ!$A$39:$A$782,$A125,СВЦЭМ!$B$39:$B$782,Q$119)+'СЕТ СН'!$H$14+СВЦЭМ!$D$10+'СЕТ СН'!$H$6-'СЕТ СН'!$H$26</f>
        <v>1732.9721176800001</v>
      </c>
      <c r="R125" s="36">
        <f>SUMIFS(СВЦЭМ!$D$39:$D$782,СВЦЭМ!$A$39:$A$782,$A125,СВЦЭМ!$B$39:$B$782,R$119)+'СЕТ СН'!$H$14+СВЦЭМ!$D$10+'СЕТ СН'!$H$6-'СЕТ СН'!$H$26</f>
        <v>1679.9045765400001</v>
      </c>
      <c r="S125" s="36">
        <f>SUMIFS(СВЦЭМ!$D$39:$D$782,СВЦЭМ!$A$39:$A$782,$A125,СВЦЭМ!$B$39:$B$782,S$119)+'СЕТ СН'!$H$14+СВЦЭМ!$D$10+'СЕТ СН'!$H$6-'СЕТ СН'!$H$26</f>
        <v>1658.1902018799999</v>
      </c>
      <c r="T125" s="36">
        <f>SUMIFS(СВЦЭМ!$D$39:$D$782,СВЦЭМ!$A$39:$A$782,$A125,СВЦЭМ!$B$39:$B$782,T$119)+'СЕТ СН'!$H$14+СВЦЭМ!$D$10+'СЕТ СН'!$H$6-'СЕТ СН'!$H$26</f>
        <v>1653.0162229099999</v>
      </c>
      <c r="U125" s="36">
        <f>SUMIFS(СВЦЭМ!$D$39:$D$782,СВЦЭМ!$A$39:$A$782,$A125,СВЦЭМ!$B$39:$B$782,U$119)+'СЕТ СН'!$H$14+СВЦЭМ!$D$10+'СЕТ СН'!$H$6-'СЕТ СН'!$H$26</f>
        <v>1660.61909459</v>
      </c>
      <c r="V125" s="36">
        <f>SUMIFS(СВЦЭМ!$D$39:$D$782,СВЦЭМ!$A$39:$A$782,$A125,СВЦЭМ!$B$39:$B$782,V$119)+'СЕТ СН'!$H$14+СВЦЭМ!$D$10+'СЕТ СН'!$H$6-'СЕТ СН'!$H$26</f>
        <v>1666.59142522</v>
      </c>
      <c r="W125" s="36">
        <f>SUMIFS(СВЦЭМ!$D$39:$D$782,СВЦЭМ!$A$39:$A$782,$A125,СВЦЭМ!$B$39:$B$782,W$119)+'СЕТ СН'!$H$14+СВЦЭМ!$D$10+'СЕТ СН'!$H$6-'СЕТ СН'!$H$26</f>
        <v>1680.1807713000001</v>
      </c>
      <c r="X125" s="36">
        <f>SUMIFS(СВЦЭМ!$D$39:$D$782,СВЦЭМ!$A$39:$A$782,$A125,СВЦЭМ!$B$39:$B$782,X$119)+'СЕТ СН'!$H$14+СВЦЭМ!$D$10+'СЕТ СН'!$H$6-'СЕТ СН'!$H$26</f>
        <v>1701.55284493</v>
      </c>
      <c r="Y125" s="36">
        <f>SUMIFS(СВЦЭМ!$D$39:$D$782,СВЦЭМ!$A$39:$A$782,$A125,СВЦЭМ!$B$39:$B$782,Y$119)+'СЕТ СН'!$H$14+СВЦЭМ!$D$10+'СЕТ СН'!$H$6-'СЕТ СН'!$H$26</f>
        <v>1737.38417837</v>
      </c>
    </row>
    <row r="126" spans="1:27" ht="15.75" x14ac:dyDescent="0.2">
      <c r="A126" s="35">
        <f t="shared" si="3"/>
        <v>44568</v>
      </c>
      <c r="B126" s="36">
        <f>SUMIFS(СВЦЭМ!$D$39:$D$782,СВЦЭМ!$A$39:$A$782,$A126,СВЦЭМ!$B$39:$B$782,B$119)+'СЕТ СН'!$H$14+СВЦЭМ!$D$10+'СЕТ СН'!$H$6-'СЕТ СН'!$H$26</f>
        <v>1779.3055651699999</v>
      </c>
      <c r="C126" s="36">
        <f>SUMIFS(СВЦЭМ!$D$39:$D$782,СВЦЭМ!$A$39:$A$782,$A126,СВЦЭМ!$B$39:$B$782,C$119)+'СЕТ СН'!$H$14+СВЦЭМ!$D$10+'СЕТ СН'!$H$6-'СЕТ СН'!$H$26</f>
        <v>1750.11208341</v>
      </c>
      <c r="D126" s="36">
        <f>SUMIFS(СВЦЭМ!$D$39:$D$782,СВЦЭМ!$A$39:$A$782,$A126,СВЦЭМ!$B$39:$B$782,D$119)+'СЕТ СН'!$H$14+СВЦЭМ!$D$10+'СЕТ СН'!$H$6-'СЕТ СН'!$H$26</f>
        <v>1779.4405013099999</v>
      </c>
      <c r="E126" s="36">
        <f>SUMIFS(СВЦЭМ!$D$39:$D$782,СВЦЭМ!$A$39:$A$782,$A126,СВЦЭМ!$B$39:$B$782,E$119)+'СЕТ СН'!$H$14+СВЦЭМ!$D$10+'СЕТ СН'!$H$6-'СЕТ СН'!$H$26</f>
        <v>1775.6531998</v>
      </c>
      <c r="F126" s="36">
        <f>SUMIFS(СВЦЭМ!$D$39:$D$782,СВЦЭМ!$A$39:$A$782,$A126,СВЦЭМ!$B$39:$B$782,F$119)+'СЕТ СН'!$H$14+СВЦЭМ!$D$10+'СЕТ СН'!$H$6-'СЕТ СН'!$H$26</f>
        <v>1769.4055423899999</v>
      </c>
      <c r="G126" s="36">
        <f>SUMIFS(СВЦЭМ!$D$39:$D$782,СВЦЭМ!$A$39:$A$782,$A126,СВЦЭМ!$B$39:$B$782,G$119)+'СЕТ СН'!$H$14+СВЦЭМ!$D$10+'СЕТ СН'!$H$6-'СЕТ СН'!$H$26</f>
        <v>1765.25573181</v>
      </c>
      <c r="H126" s="36">
        <f>SUMIFS(СВЦЭМ!$D$39:$D$782,СВЦЭМ!$A$39:$A$782,$A126,СВЦЭМ!$B$39:$B$782,H$119)+'СЕТ СН'!$H$14+СВЦЭМ!$D$10+'СЕТ СН'!$H$6-'СЕТ СН'!$H$26</f>
        <v>1735.48739645</v>
      </c>
      <c r="I126" s="36">
        <f>SUMIFS(СВЦЭМ!$D$39:$D$782,СВЦЭМ!$A$39:$A$782,$A126,СВЦЭМ!$B$39:$B$782,I$119)+'СЕТ СН'!$H$14+СВЦЭМ!$D$10+'СЕТ СН'!$H$6-'СЕТ СН'!$H$26</f>
        <v>1723.3791491500001</v>
      </c>
      <c r="J126" s="36">
        <f>SUMIFS(СВЦЭМ!$D$39:$D$782,СВЦЭМ!$A$39:$A$782,$A126,СВЦЭМ!$B$39:$B$782,J$119)+'СЕТ СН'!$H$14+СВЦЭМ!$D$10+'СЕТ СН'!$H$6-'СЕТ СН'!$H$26</f>
        <v>1740.1952199699999</v>
      </c>
      <c r="K126" s="36">
        <f>SUMIFS(СВЦЭМ!$D$39:$D$782,СВЦЭМ!$A$39:$A$782,$A126,СВЦЭМ!$B$39:$B$782,K$119)+'СЕТ СН'!$H$14+СВЦЭМ!$D$10+'СЕТ СН'!$H$6-'СЕТ СН'!$H$26</f>
        <v>1703.0039790999999</v>
      </c>
      <c r="L126" s="36">
        <f>SUMIFS(СВЦЭМ!$D$39:$D$782,СВЦЭМ!$A$39:$A$782,$A126,СВЦЭМ!$B$39:$B$782,L$119)+'СЕТ СН'!$H$14+СВЦЭМ!$D$10+'СЕТ СН'!$H$6-'СЕТ СН'!$H$26</f>
        <v>1723.9692702100001</v>
      </c>
      <c r="M126" s="36">
        <f>SUMIFS(СВЦЭМ!$D$39:$D$782,СВЦЭМ!$A$39:$A$782,$A126,СВЦЭМ!$B$39:$B$782,M$119)+'СЕТ СН'!$H$14+СВЦЭМ!$D$10+'СЕТ СН'!$H$6-'СЕТ СН'!$H$26</f>
        <v>1693.15131458</v>
      </c>
      <c r="N126" s="36">
        <f>SUMIFS(СВЦЭМ!$D$39:$D$782,СВЦЭМ!$A$39:$A$782,$A126,СВЦЭМ!$B$39:$B$782,N$119)+'СЕТ СН'!$H$14+СВЦЭМ!$D$10+'СЕТ СН'!$H$6-'СЕТ СН'!$H$26</f>
        <v>1730.83938057</v>
      </c>
      <c r="O126" s="36">
        <f>SUMIFS(СВЦЭМ!$D$39:$D$782,СВЦЭМ!$A$39:$A$782,$A126,СВЦЭМ!$B$39:$B$782,O$119)+'СЕТ СН'!$H$14+СВЦЭМ!$D$10+'СЕТ СН'!$H$6-'СЕТ СН'!$H$26</f>
        <v>1756.1644501600001</v>
      </c>
      <c r="P126" s="36">
        <f>SUMIFS(СВЦЭМ!$D$39:$D$782,СВЦЭМ!$A$39:$A$782,$A126,СВЦЭМ!$B$39:$B$782,P$119)+'СЕТ СН'!$H$14+СВЦЭМ!$D$10+'СЕТ СН'!$H$6-'СЕТ СН'!$H$26</f>
        <v>1752.1023387299999</v>
      </c>
      <c r="Q126" s="36">
        <f>SUMIFS(СВЦЭМ!$D$39:$D$782,СВЦЭМ!$A$39:$A$782,$A126,СВЦЭМ!$B$39:$B$782,Q$119)+'СЕТ СН'!$H$14+СВЦЭМ!$D$10+'СЕТ СН'!$H$6-'СЕТ СН'!$H$26</f>
        <v>1743.8555984699999</v>
      </c>
      <c r="R126" s="36">
        <f>SUMIFS(СВЦЭМ!$D$39:$D$782,СВЦЭМ!$A$39:$A$782,$A126,СВЦЭМ!$B$39:$B$782,R$119)+'СЕТ СН'!$H$14+СВЦЭМ!$D$10+'СЕТ СН'!$H$6-'СЕТ СН'!$H$26</f>
        <v>1713.6801282900001</v>
      </c>
      <c r="S126" s="36">
        <f>SUMIFS(СВЦЭМ!$D$39:$D$782,СВЦЭМ!$A$39:$A$782,$A126,СВЦЭМ!$B$39:$B$782,S$119)+'СЕТ СН'!$H$14+СВЦЭМ!$D$10+'СЕТ СН'!$H$6-'СЕТ СН'!$H$26</f>
        <v>1676.86259763</v>
      </c>
      <c r="T126" s="36">
        <f>SUMIFS(СВЦЭМ!$D$39:$D$782,СВЦЭМ!$A$39:$A$782,$A126,СВЦЭМ!$B$39:$B$782,T$119)+'СЕТ СН'!$H$14+СВЦЭМ!$D$10+'СЕТ СН'!$H$6-'СЕТ СН'!$H$26</f>
        <v>1704.5926131599999</v>
      </c>
      <c r="U126" s="36">
        <f>SUMIFS(СВЦЭМ!$D$39:$D$782,СВЦЭМ!$A$39:$A$782,$A126,СВЦЭМ!$B$39:$B$782,U$119)+'СЕТ СН'!$H$14+СВЦЭМ!$D$10+'СЕТ СН'!$H$6-'СЕТ СН'!$H$26</f>
        <v>1708.08493464</v>
      </c>
      <c r="V126" s="36">
        <f>SUMIFS(СВЦЭМ!$D$39:$D$782,СВЦЭМ!$A$39:$A$782,$A126,СВЦЭМ!$B$39:$B$782,V$119)+'СЕТ СН'!$H$14+СВЦЭМ!$D$10+'СЕТ СН'!$H$6-'СЕТ СН'!$H$26</f>
        <v>1702.39599137</v>
      </c>
      <c r="W126" s="36">
        <f>SUMIFS(СВЦЭМ!$D$39:$D$782,СВЦЭМ!$A$39:$A$782,$A126,СВЦЭМ!$B$39:$B$782,W$119)+'СЕТ СН'!$H$14+СВЦЭМ!$D$10+'СЕТ СН'!$H$6-'СЕТ СН'!$H$26</f>
        <v>1706.65292894</v>
      </c>
      <c r="X126" s="36">
        <f>SUMIFS(СВЦЭМ!$D$39:$D$782,СВЦЭМ!$A$39:$A$782,$A126,СВЦЭМ!$B$39:$B$782,X$119)+'СЕТ СН'!$H$14+СВЦЭМ!$D$10+'СЕТ СН'!$H$6-'СЕТ СН'!$H$26</f>
        <v>1773.1115332899999</v>
      </c>
      <c r="Y126" s="36">
        <f>SUMIFS(СВЦЭМ!$D$39:$D$782,СВЦЭМ!$A$39:$A$782,$A126,СВЦЭМ!$B$39:$B$782,Y$119)+'СЕТ СН'!$H$14+СВЦЭМ!$D$10+'СЕТ СН'!$H$6-'СЕТ СН'!$H$26</f>
        <v>1775.7963920899999</v>
      </c>
    </row>
    <row r="127" spans="1:27" ht="15.75" x14ac:dyDescent="0.2">
      <c r="A127" s="35">
        <f t="shared" si="3"/>
        <v>44569</v>
      </c>
      <c r="B127" s="36">
        <f>SUMIFS(СВЦЭМ!$D$39:$D$782,СВЦЭМ!$A$39:$A$782,$A127,СВЦЭМ!$B$39:$B$782,B$119)+'СЕТ СН'!$H$14+СВЦЭМ!$D$10+'СЕТ СН'!$H$6-'СЕТ СН'!$H$26</f>
        <v>1772.46662889</v>
      </c>
      <c r="C127" s="36">
        <f>SUMIFS(СВЦЭМ!$D$39:$D$782,СВЦЭМ!$A$39:$A$782,$A127,СВЦЭМ!$B$39:$B$782,C$119)+'СЕТ СН'!$H$14+СВЦЭМ!$D$10+'СЕТ СН'!$H$6-'СЕТ СН'!$H$26</f>
        <v>1738.5063226699999</v>
      </c>
      <c r="D127" s="36">
        <f>SUMIFS(СВЦЭМ!$D$39:$D$782,СВЦЭМ!$A$39:$A$782,$A127,СВЦЭМ!$B$39:$B$782,D$119)+'СЕТ СН'!$H$14+СВЦЭМ!$D$10+'СЕТ СН'!$H$6-'СЕТ СН'!$H$26</f>
        <v>1773.7515235799999</v>
      </c>
      <c r="E127" s="36">
        <f>SUMIFS(СВЦЭМ!$D$39:$D$782,СВЦЭМ!$A$39:$A$782,$A127,СВЦЭМ!$B$39:$B$782,E$119)+'СЕТ СН'!$H$14+СВЦЭМ!$D$10+'СЕТ СН'!$H$6-'СЕТ СН'!$H$26</f>
        <v>1772.00138412</v>
      </c>
      <c r="F127" s="36">
        <f>SUMIFS(СВЦЭМ!$D$39:$D$782,СВЦЭМ!$A$39:$A$782,$A127,СВЦЭМ!$B$39:$B$782,F$119)+'СЕТ СН'!$H$14+СВЦЭМ!$D$10+'СЕТ СН'!$H$6-'СЕТ СН'!$H$26</f>
        <v>1764.42499157</v>
      </c>
      <c r="G127" s="36">
        <f>SUMIFS(СВЦЭМ!$D$39:$D$782,СВЦЭМ!$A$39:$A$782,$A127,СВЦЭМ!$B$39:$B$782,G$119)+'СЕТ СН'!$H$14+СВЦЭМ!$D$10+'СЕТ СН'!$H$6-'СЕТ СН'!$H$26</f>
        <v>1755.8657390999999</v>
      </c>
      <c r="H127" s="36">
        <f>SUMIFS(СВЦЭМ!$D$39:$D$782,СВЦЭМ!$A$39:$A$782,$A127,СВЦЭМ!$B$39:$B$782,H$119)+'СЕТ СН'!$H$14+СВЦЭМ!$D$10+'СЕТ СН'!$H$6-'СЕТ СН'!$H$26</f>
        <v>1703.9095200700001</v>
      </c>
      <c r="I127" s="36">
        <f>SUMIFS(СВЦЭМ!$D$39:$D$782,СВЦЭМ!$A$39:$A$782,$A127,СВЦЭМ!$B$39:$B$782,I$119)+'СЕТ СН'!$H$14+СВЦЭМ!$D$10+'СЕТ СН'!$H$6-'СЕТ СН'!$H$26</f>
        <v>1694.06548314</v>
      </c>
      <c r="J127" s="36">
        <f>SUMIFS(СВЦЭМ!$D$39:$D$782,СВЦЭМ!$A$39:$A$782,$A127,СВЦЭМ!$B$39:$B$782,J$119)+'СЕТ СН'!$H$14+СВЦЭМ!$D$10+'СЕТ СН'!$H$6-'СЕТ СН'!$H$26</f>
        <v>1678.84562142</v>
      </c>
      <c r="K127" s="36">
        <f>SUMIFS(СВЦЭМ!$D$39:$D$782,СВЦЭМ!$A$39:$A$782,$A127,СВЦЭМ!$B$39:$B$782,K$119)+'СЕТ СН'!$H$14+СВЦЭМ!$D$10+'СЕТ СН'!$H$6-'СЕТ СН'!$H$26</f>
        <v>1697.2548331600001</v>
      </c>
      <c r="L127" s="36">
        <f>SUMIFS(СВЦЭМ!$D$39:$D$782,СВЦЭМ!$A$39:$A$782,$A127,СВЦЭМ!$B$39:$B$782,L$119)+'СЕТ СН'!$H$14+СВЦЭМ!$D$10+'СЕТ СН'!$H$6-'СЕТ СН'!$H$26</f>
        <v>1703.21865103</v>
      </c>
      <c r="M127" s="36">
        <f>SUMIFS(СВЦЭМ!$D$39:$D$782,СВЦЭМ!$A$39:$A$782,$A127,СВЦЭМ!$B$39:$B$782,M$119)+'СЕТ СН'!$H$14+СВЦЭМ!$D$10+'СЕТ СН'!$H$6-'СЕТ СН'!$H$26</f>
        <v>1676.01146943</v>
      </c>
      <c r="N127" s="36">
        <f>SUMIFS(СВЦЭМ!$D$39:$D$782,СВЦЭМ!$A$39:$A$782,$A127,СВЦЭМ!$B$39:$B$782,N$119)+'СЕТ СН'!$H$14+СВЦЭМ!$D$10+'СЕТ СН'!$H$6-'СЕТ СН'!$H$26</f>
        <v>1695.56633096</v>
      </c>
      <c r="O127" s="36">
        <f>SUMIFS(СВЦЭМ!$D$39:$D$782,СВЦЭМ!$A$39:$A$782,$A127,СВЦЭМ!$B$39:$B$782,O$119)+'СЕТ СН'!$H$14+СВЦЭМ!$D$10+'СЕТ СН'!$H$6-'СЕТ СН'!$H$26</f>
        <v>1730.5684224199999</v>
      </c>
      <c r="P127" s="36">
        <f>SUMIFS(СВЦЭМ!$D$39:$D$782,СВЦЭМ!$A$39:$A$782,$A127,СВЦЭМ!$B$39:$B$782,P$119)+'СЕТ СН'!$H$14+СВЦЭМ!$D$10+'СЕТ СН'!$H$6-'СЕТ СН'!$H$26</f>
        <v>1732.42147886</v>
      </c>
      <c r="Q127" s="36">
        <f>SUMIFS(СВЦЭМ!$D$39:$D$782,СВЦЭМ!$A$39:$A$782,$A127,СВЦЭМ!$B$39:$B$782,Q$119)+'СЕТ СН'!$H$14+СВЦЭМ!$D$10+'СЕТ СН'!$H$6-'СЕТ СН'!$H$26</f>
        <v>1724.61715239</v>
      </c>
      <c r="R127" s="36">
        <f>SUMIFS(СВЦЭМ!$D$39:$D$782,СВЦЭМ!$A$39:$A$782,$A127,СВЦЭМ!$B$39:$B$782,R$119)+'СЕТ СН'!$H$14+СВЦЭМ!$D$10+'СЕТ СН'!$H$6-'СЕТ СН'!$H$26</f>
        <v>1689.1146241700001</v>
      </c>
      <c r="S127" s="36">
        <f>SUMIFS(СВЦЭМ!$D$39:$D$782,СВЦЭМ!$A$39:$A$782,$A127,СВЦЭМ!$B$39:$B$782,S$119)+'СЕТ СН'!$H$14+СВЦЭМ!$D$10+'СЕТ СН'!$H$6-'СЕТ СН'!$H$26</f>
        <v>1661.48883138</v>
      </c>
      <c r="T127" s="36">
        <f>SUMIFS(СВЦЭМ!$D$39:$D$782,СВЦЭМ!$A$39:$A$782,$A127,СВЦЭМ!$B$39:$B$782,T$119)+'СЕТ СН'!$H$14+СВЦЭМ!$D$10+'СЕТ СН'!$H$6-'СЕТ СН'!$H$26</f>
        <v>1714.88646537</v>
      </c>
      <c r="U127" s="36">
        <f>SUMIFS(СВЦЭМ!$D$39:$D$782,СВЦЭМ!$A$39:$A$782,$A127,СВЦЭМ!$B$39:$B$782,U$119)+'СЕТ СН'!$H$14+СВЦЭМ!$D$10+'СЕТ СН'!$H$6-'СЕТ СН'!$H$26</f>
        <v>1714.98492392</v>
      </c>
      <c r="V127" s="36">
        <f>SUMIFS(СВЦЭМ!$D$39:$D$782,СВЦЭМ!$A$39:$A$782,$A127,СВЦЭМ!$B$39:$B$782,V$119)+'СЕТ СН'!$H$14+СВЦЭМ!$D$10+'СЕТ СН'!$H$6-'СЕТ СН'!$H$26</f>
        <v>1715.6654029700001</v>
      </c>
      <c r="W127" s="36">
        <f>SUMIFS(СВЦЭМ!$D$39:$D$782,СВЦЭМ!$A$39:$A$782,$A127,СВЦЭМ!$B$39:$B$782,W$119)+'СЕТ СН'!$H$14+СВЦЭМ!$D$10+'СЕТ СН'!$H$6-'СЕТ СН'!$H$26</f>
        <v>1718.0732958999999</v>
      </c>
      <c r="X127" s="36">
        <f>SUMIFS(СВЦЭМ!$D$39:$D$782,СВЦЭМ!$A$39:$A$782,$A127,СВЦЭМ!$B$39:$B$782,X$119)+'СЕТ СН'!$H$14+СВЦЭМ!$D$10+'СЕТ СН'!$H$6-'СЕТ СН'!$H$26</f>
        <v>1766.84330591</v>
      </c>
      <c r="Y127" s="36">
        <f>SUMIFS(СВЦЭМ!$D$39:$D$782,СВЦЭМ!$A$39:$A$782,$A127,СВЦЭМ!$B$39:$B$782,Y$119)+'СЕТ СН'!$H$14+СВЦЭМ!$D$10+'СЕТ СН'!$H$6-'СЕТ СН'!$H$26</f>
        <v>1795.1773728799999</v>
      </c>
    </row>
    <row r="128" spans="1:27" ht="15.75" x14ac:dyDescent="0.2">
      <c r="A128" s="35">
        <f t="shared" si="3"/>
        <v>44570</v>
      </c>
      <c r="B128" s="36">
        <f>SUMIFS(СВЦЭМ!$D$39:$D$782,СВЦЭМ!$A$39:$A$782,$A128,СВЦЭМ!$B$39:$B$782,B$119)+'СЕТ СН'!$H$14+СВЦЭМ!$D$10+'СЕТ СН'!$H$6-'СЕТ СН'!$H$26</f>
        <v>1723.79849541</v>
      </c>
      <c r="C128" s="36">
        <f>SUMIFS(СВЦЭМ!$D$39:$D$782,СВЦЭМ!$A$39:$A$782,$A128,СВЦЭМ!$B$39:$B$782,C$119)+'СЕТ СН'!$H$14+СВЦЭМ!$D$10+'СЕТ СН'!$H$6-'СЕТ СН'!$H$26</f>
        <v>1743.71468441</v>
      </c>
      <c r="D128" s="36">
        <f>SUMIFS(СВЦЭМ!$D$39:$D$782,СВЦЭМ!$A$39:$A$782,$A128,СВЦЭМ!$B$39:$B$782,D$119)+'СЕТ СН'!$H$14+СВЦЭМ!$D$10+'СЕТ СН'!$H$6-'СЕТ СН'!$H$26</f>
        <v>1800.8389615000001</v>
      </c>
      <c r="E128" s="36">
        <f>SUMIFS(СВЦЭМ!$D$39:$D$782,СВЦЭМ!$A$39:$A$782,$A128,СВЦЭМ!$B$39:$B$782,E$119)+'СЕТ СН'!$H$14+СВЦЭМ!$D$10+'СЕТ СН'!$H$6-'СЕТ СН'!$H$26</f>
        <v>1798.73937234</v>
      </c>
      <c r="F128" s="36">
        <f>SUMIFS(СВЦЭМ!$D$39:$D$782,СВЦЭМ!$A$39:$A$782,$A128,СВЦЭМ!$B$39:$B$782,F$119)+'СЕТ СН'!$H$14+СВЦЭМ!$D$10+'СЕТ СН'!$H$6-'СЕТ СН'!$H$26</f>
        <v>1799.2496546699999</v>
      </c>
      <c r="G128" s="36">
        <f>SUMIFS(СВЦЭМ!$D$39:$D$782,СВЦЭМ!$A$39:$A$782,$A128,СВЦЭМ!$B$39:$B$782,G$119)+'СЕТ СН'!$H$14+СВЦЭМ!$D$10+'СЕТ СН'!$H$6-'СЕТ СН'!$H$26</f>
        <v>1796.1800542999999</v>
      </c>
      <c r="H128" s="36">
        <f>SUMIFS(СВЦЭМ!$D$39:$D$782,СВЦЭМ!$A$39:$A$782,$A128,СВЦЭМ!$B$39:$B$782,H$119)+'СЕТ СН'!$H$14+СВЦЭМ!$D$10+'СЕТ СН'!$H$6-'СЕТ СН'!$H$26</f>
        <v>1763.7196467700001</v>
      </c>
      <c r="I128" s="36">
        <f>SUMIFS(СВЦЭМ!$D$39:$D$782,СВЦЭМ!$A$39:$A$782,$A128,СВЦЭМ!$B$39:$B$782,I$119)+'СЕТ СН'!$H$14+СВЦЭМ!$D$10+'СЕТ СН'!$H$6-'СЕТ СН'!$H$26</f>
        <v>1771.0915030200001</v>
      </c>
      <c r="J128" s="36">
        <f>SUMIFS(СВЦЭМ!$D$39:$D$782,СВЦЭМ!$A$39:$A$782,$A128,СВЦЭМ!$B$39:$B$782,J$119)+'СЕТ СН'!$H$14+СВЦЭМ!$D$10+'СЕТ СН'!$H$6-'СЕТ СН'!$H$26</f>
        <v>1743.8001779000001</v>
      </c>
      <c r="K128" s="36">
        <f>SUMIFS(СВЦЭМ!$D$39:$D$782,СВЦЭМ!$A$39:$A$782,$A128,СВЦЭМ!$B$39:$B$782,K$119)+'СЕТ СН'!$H$14+СВЦЭМ!$D$10+'СЕТ СН'!$H$6-'СЕТ СН'!$H$26</f>
        <v>1711.77883683</v>
      </c>
      <c r="L128" s="36">
        <f>SUMIFS(СВЦЭМ!$D$39:$D$782,СВЦЭМ!$A$39:$A$782,$A128,СВЦЭМ!$B$39:$B$782,L$119)+'СЕТ СН'!$H$14+СВЦЭМ!$D$10+'СЕТ СН'!$H$6-'СЕТ СН'!$H$26</f>
        <v>1718.5900448699999</v>
      </c>
      <c r="M128" s="36">
        <f>SUMIFS(СВЦЭМ!$D$39:$D$782,СВЦЭМ!$A$39:$A$782,$A128,СВЦЭМ!$B$39:$B$782,M$119)+'СЕТ СН'!$H$14+СВЦЭМ!$D$10+'СЕТ СН'!$H$6-'СЕТ СН'!$H$26</f>
        <v>1721.7149421500001</v>
      </c>
      <c r="N128" s="36">
        <f>SUMIFS(СВЦЭМ!$D$39:$D$782,СВЦЭМ!$A$39:$A$782,$A128,СВЦЭМ!$B$39:$B$782,N$119)+'СЕТ СН'!$H$14+СВЦЭМ!$D$10+'СЕТ СН'!$H$6-'СЕТ СН'!$H$26</f>
        <v>1742.6204464800001</v>
      </c>
      <c r="O128" s="36">
        <f>SUMIFS(СВЦЭМ!$D$39:$D$782,СВЦЭМ!$A$39:$A$782,$A128,СВЦЭМ!$B$39:$B$782,O$119)+'СЕТ СН'!$H$14+СВЦЭМ!$D$10+'СЕТ СН'!$H$6-'СЕТ СН'!$H$26</f>
        <v>1771.7262719099999</v>
      </c>
      <c r="P128" s="36">
        <f>SUMIFS(СВЦЭМ!$D$39:$D$782,СВЦЭМ!$A$39:$A$782,$A128,СВЦЭМ!$B$39:$B$782,P$119)+'СЕТ СН'!$H$14+СВЦЭМ!$D$10+'СЕТ СН'!$H$6-'СЕТ СН'!$H$26</f>
        <v>1765.9098020900001</v>
      </c>
      <c r="Q128" s="36">
        <f>SUMIFS(СВЦЭМ!$D$39:$D$782,СВЦЭМ!$A$39:$A$782,$A128,СВЦЭМ!$B$39:$B$782,Q$119)+'СЕТ СН'!$H$14+СВЦЭМ!$D$10+'СЕТ СН'!$H$6-'СЕТ СН'!$H$26</f>
        <v>1766.70419827</v>
      </c>
      <c r="R128" s="36">
        <f>SUMIFS(СВЦЭМ!$D$39:$D$782,СВЦЭМ!$A$39:$A$782,$A128,СВЦЭМ!$B$39:$B$782,R$119)+'СЕТ СН'!$H$14+СВЦЭМ!$D$10+'СЕТ СН'!$H$6-'СЕТ СН'!$H$26</f>
        <v>1737.9447037699999</v>
      </c>
      <c r="S128" s="36">
        <f>SUMIFS(СВЦЭМ!$D$39:$D$782,СВЦЭМ!$A$39:$A$782,$A128,СВЦЭМ!$B$39:$B$782,S$119)+'СЕТ СН'!$H$14+СВЦЭМ!$D$10+'СЕТ СН'!$H$6-'СЕТ СН'!$H$26</f>
        <v>1705.3488821200001</v>
      </c>
      <c r="T128" s="36">
        <f>SUMIFS(СВЦЭМ!$D$39:$D$782,СВЦЭМ!$A$39:$A$782,$A128,СВЦЭМ!$B$39:$B$782,T$119)+'СЕТ СН'!$H$14+СВЦЭМ!$D$10+'СЕТ СН'!$H$6-'СЕТ СН'!$H$26</f>
        <v>1708.22692106</v>
      </c>
      <c r="U128" s="36">
        <f>SUMIFS(СВЦЭМ!$D$39:$D$782,СВЦЭМ!$A$39:$A$782,$A128,СВЦЭМ!$B$39:$B$782,U$119)+'СЕТ СН'!$H$14+СВЦЭМ!$D$10+'СЕТ СН'!$H$6-'СЕТ СН'!$H$26</f>
        <v>1723.64872036</v>
      </c>
      <c r="V128" s="36">
        <f>SUMIFS(СВЦЭМ!$D$39:$D$782,СВЦЭМ!$A$39:$A$782,$A128,СВЦЭМ!$B$39:$B$782,V$119)+'СЕТ СН'!$H$14+СВЦЭМ!$D$10+'СЕТ СН'!$H$6-'СЕТ СН'!$H$26</f>
        <v>1719.8853434800001</v>
      </c>
      <c r="W128" s="36">
        <f>SUMIFS(СВЦЭМ!$D$39:$D$782,СВЦЭМ!$A$39:$A$782,$A128,СВЦЭМ!$B$39:$B$782,W$119)+'СЕТ СН'!$H$14+СВЦЭМ!$D$10+'СЕТ СН'!$H$6-'СЕТ СН'!$H$26</f>
        <v>1732.0415915200001</v>
      </c>
      <c r="X128" s="36">
        <f>SUMIFS(СВЦЭМ!$D$39:$D$782,СВЦЭМ!$A$39:$A$782,$A128,СВЦЭМ!$B$39:$B$782,X$119)+'СЕТ СН'!$H$14+СВЦЭМ!$D$10+'СЕТ СН'!$H$6-'СЕТ СН'!$H$26</f>
        <v>1738.5992000000001</v>
      </c>
      <c r="Y128" s="36">
        <f>SUMIFS(СВЦЭМ!$D$39:$D$782,СВЦЭМ!$A$39:$A$782,$A128,СВЦЭМ!$B$39:$B$782,Y$119)+'СЕТ СН'!$H$14+СВЦЭМ!$D$10+'СЕТ СН'!$H$6-'СЕТ СН'!$H$26</f>
        <v>1778.73995367</v>
      </c>
    </row>
    <row r="129" spans="1:25" ht="15.75" x14ac:dyDescent="0.2">
      <c r="A129" s="35">
        <f t="shared" si="3"/>
        <v>44571</v>
      </c>
      <c r="B129" s="36">
        <f>SUMIFS(СВЦЭМ!$D$39:$D$782,СВЦЭМ!$A$39:$A$782,$A129,СВЦЭМ!$B$39:$B$782,B$119)+'СЕТ СН'!$H$14+СВЦЭМ!$D$10+'СЕТ СН'!$H$6-'СЕТ СН'!$H$26</f>
        <v>1780.4979984399999</v>
      </c>
      <c r="C129" s="36">
        <f>SUMIFS(СВЦЭМ!$D$39:$D$782,СВЦЭМ!$A$39:$A$782,$A129,СВЦЭМ!$B$39:$B$782,C$119)+'СЕТ СН'!$H$14+СВЦЭМ!$D$10+'СЕТ СН'!$H$6-'СЕТ СН'!$H$26</f>
        <v>1775.72910927</v>
      </c>
      <c r="D129" s="36">
        <f>SUMIFS(СВЦЭМ!$D$39:$D$782,СВЦЭМ!$A$39:$A$782,$A129,СВЦЭМ!$B$39:$B$782,D$119)+'СЕТ СН'!$H$14+СВЦЭМ!$D$10+'СЕТ СН'!$H$6-'СЕТ СН'!$H$26</f>
        <v>1796.7723607</v>
      </c>
      <c r="E129" s="36">
        <f>SUMIFS(СВЦЭМ!$D$39:$D$782,СВЦЭМ!$A$39:$A$782,$A129,СВЦЭМ!$B$39:$B$782,E$119)+'СЕТ СН'!$H$14+СВЦЭМ!$D$10+'СЕТ СН'!$H$6-'СЕТ СН'!$H$26</f>
        <v>1800.7903633599999</v>
      </c>
      <c r="F129" s="36">
        <f>SUMIFS(СВЦЭМ!$D$39:$D$782,СВЦЭМ!$A$39:$A$782,$A129,СВЦЭМ!$B$39:$B$782,F$119)+'СЕТ СН'!$H$14+СВЦЭМ!$D$10+'СЕТ СН'!$H$6-'СЕТ СН'!$H$26</f>
        <v>1782.59626215</v>
      </c>
      <c r="G129" s="36">
        <f>SUMIFS(СВЦЭМ!$D$39:$D$782,СВЦЭМ!$A$39:$A$782,$A129,СВЦЭМ!$B$39:$B$782,G$119)+'СЕТ СН'!$H$14+СВЦЭМ!$D$10+'СЕТ СН'!$H$6-'СЕТ СН'!$H$26</f>
        <v>1774.74843409</v>
      </c>
      <c r="H129" s="36">
        <f>SUMIFS(СВЦЭМ!$D$39:$D$782,СВЦЭМ!$A$39:$A$782,$A129,СВЦЭМ!$B$39:$B$782,H$119)+'СЕТ СН'!$H$14+СВЦЭМ!$D$10+'СЕТ СН'!$H$6-'СЕТ СН'!$H$26</f>
        <v>1719.9480722600001</v>
      </c>
      <c r="I129" s="36">
        <f>SUMIFS(СВЦЭМ!$D$39:$D$782,СВЦЭМ!$A$39:$A$782,$A129,СВЦЭМ!$B$39:$B$782,I$119)+'СЕТ СН'!$H$14+СВЦЭМ!$D$10+'СЕТ СН'!$H$6-'СЕТ СН'!$H$26</f>
        <v>1717.62269956</v>
      </c>
      <c r="J129" s="36">
        <f>SUMIFS(СВЦЭМ!$D$39:$D$782,СВЦЭМ!$A$39:$A$782,$A129,СВЦЭМ!$B$39:$B$782,J$119)+'СЕТ СН'!$H$14+СВЦЭМ!$D$10+'СЕТ СН'!$H$6-'СЕТ СН'!$H$26</f>
        <v>1711.1284591900001</v>
      </c>
      <c r="K129" s="36">
        <f>SUMIFS(СВЦЭМ!$D$39:$D$782,СВЦЭМ!$A$39:$A$782,$A129,СВЦЭМ!$B$39:$B$782,K$119)+'СЕТ СН'!$H$14+СВЦЭМ!$D$10+'СЕТ СН'!$H$6-'СЕТ СН'!$H$26</f>
        <v>1666.0723516400001</v>
      </c>
      <c r="L129" s="36">
        <f>SUMIFS(СВЦЭМ!$D$39:$D$782,СВЦЭМ!$A$39:$A$782,$A129,СВЦЭМ!$B$39:$B$782,L$119)+'СЕТ СН'!$H$14+СВЦЭМ!$D$10+'СЕТ СН'!$H$6-'СЕТ СН'!$H$26</f>
        <v>1712.0061914600001</v>
      </c>
      <c r="M129" s="36">
        <f>SUMIFS(СВЦЭМ!$D$39:$D$782,СВЦЭМ!$A$39:$A$782,$A129,СВЦЭМ!$B$39:$B$782,M$119)+'СЕТ СН'!$H$14+СВЦЭМ!$D$10+'СЕТ СН'!$H$6-'СЕТ СН'!$H$26</f>
        <v>1703.1722766800001</v>
      </c>
      <c r="N129" s="36">
        <f>SUMIFS(СВЦЭМ!$D$39:$D$782,СВЦЭМ!$A$39:$A$782,$A129,СВЦЭМ!$B$39:$B$782,N$119)+'СЕТ СН'!$H$14+СВЦЭМ!$D$10+'СЕТ СН'!$H$6-'СЕТ СН'!$H$26</f>
        <v>1721.4295675400001</v>
      </c>
      <c r="O129" s="36">
        <f>SUMIFS(СВЦЭМ!$D$39:$D$782,СВЦЭМ!$A$39:$A$782,$A129,СВЦЭМ!$B$39:$B$782,O$119)+'СЕТ СН'!$H$14+СВЦЭМ!$D$10+'СЕТ СН'!$H$6-'СЕТ СН'!$H$26</f>
        <v>1761.90002</v>
      </c>
      <c r="P129" s="36">
        <f>SUMIFS(СВЦЭМ!$D$39:$D$782,СВЦЭМ!$A$39:$A$782,$A129,СВЦЭМ!$B$39:$B$782,P$119)+'СЕТ СН'!$H$14+СВЦЭМ!$D$10+'СЕТ СН'!$H$6-'СЕТ СН'!$H$26</f>
        <v>1763.9863696899999</v>
      </c>
      <c r="Q129" s="36">
        <f>SUMIFS(СВЦЭМ!$D$39:$D$782,СВЦЭМ!$A$39:$A$782,$A129,СВЦЭМ!$B$39:$B$782,Q$119)+'СЕТ СН'!$H$14+СВЦЭМ!$D$10+'СЕТ СН'!$H$6-'СЕТ СН'!$H$26</f>
        <v>1745.7423402100001</v>
      </c>
      <c r="R129" s="36">
        <f>SUMIFS(СВЦЭМ!$D$39:$D$782,СВЦЭМ!$A$39:$A$782,$A129,СВЦЭМ!$B$39:$B$782,R$119)+'СЕТ СН'!$H$14+СВЦЭМ!$D$10+'СЕТ СН'!$H$6-'СЕТ СН'!$H$26</f>
        <v>1716.0380916199999</v>
      </c>
      <c r="S129" s="36">
        <f>SUMIFS(СВЦЭМ!$D$39:$D$782,СВЦЭМ!$A$39:$A$782,$A129,СВЦЭМ!$B$39:$B$782,S$119)+'СЕТ СН'!$H$14+СВЦЭМ!$D$10+'СЕТ СН'!$H$6-'СЕТ СН'!$H$26</f>
        <v>1680.5932320700001</v>
      </c>
      <c r="T129" s="36">
        <f>SUMIFS(СВЦЭМ!$D$39:$D$782,СВЦЭМ!$A$39:$A$782,$A129,СВЦЭМ!$B$39:$B$782,T$119)+'СЕТ СН'!$H$14+СВЦЭМ!$D$10+'СЕТ СН'!$H$6-'СЕТ СН'!$H$26</f>
        <v>1670.1366815599999</v>
      </c>
      <c r="U129" s="36">
        <f>SUMIFS(СВЦЭМ!$D$39:$D$782,СВЦЭМ!$A$39:$A$782,$A129,СВЦЭМ!$B$39:$B$782,U$119)+'СЕТ СН'!$H$14+СВЦЭМ!$D$10+'СЕТ СН'!$H$6-'СЕТ СН'!$H$26</f>
        <v>1679.43354864</v>
      </c>
      <c r="V129" s="36">
        <f>SUMIFS(СВЦЭМ!$D$39:$D$782,СВЦЭМ!$A$39:$A$782,$A129,СВЦЭМ!$B$39:$B$782,V$119)+'СЕТ СН'!$H$14+СВЦЭМ!$D$10+'СЕТ СН'!$H$6-'СЕТ СН'!$H$26</f>
        <v>1722.82512406</v>
      </c>
      <c r="W129" s="36">
        <f>SUMIFS(СВЦЭМ!$D$39:$D$782,СВЦЭМ!$A$39:$A$782,$A129,СВЦЭМ!$B$39:$B$782,W$119)+'СЕТ СН'!$H$14+СВЦЭМ!$D$10+'СЕТ СН'!$H$6-'СЕТ СН'!$H$26</f>
        <v>1719.2686341399999</v>
      </c>
      <c r="X129" s="36">
        <f>SUMIFS(СВЦЭМ!$D$39:$D$782,СВЦЭМ!$A$39:$A$782,$A129,СВЦЭМ!$B$39:$B$782,X$119)+'СЕТ СН'!$H$14+СВЦЭМ!$D$10+'СЕТ СН'!$H$6-'СЕТ СН'!$H$26</f>
        <v>1732.4084606500001</v>
      </c>
      <c r="Y129" s="36">
        <f>SUMIFS(СВЦЭМ!$D$39:$D$782,СВЦЭМ!$A$39:$A$782,$A129,СВЦЭМ!$B$39:$B$782,Y$119)+'СЕТ СН'!$H$14+СВЦЭМ!$D$10+'СЕТ СН'!$H$6-'СЕТ СН'!$H$26</f>
        <v>1759.7921378000001</v>
      </c>
    </row>
    <row r="130" spans="1:25" ht="15.75" x14ac:dyDescent="0.2">
      <c r="A130" s="35">
        <f t="shared" si="3"/>
        <v>44572</v>
      </c>
      <c r="B130" s="36">
        <f>SUMIFS(СВЦЭМ!$D$39:$D$782,СВЦЭМ!$A$39:$A$782,$A130,СВЦЭМ!$B$39:$B$782,B$119)+'СЕТ СН'!$H$14+СВЦЭМ!$D$10+'СЕТ СН'!$H$6-'СЕТ СН'!$H$26</f>
        <v>1773.80751257</v>
      </c>
      <c r="C130" s="36">
        <f>SUMIFS(СВЦЭМ!$D$39:$D$782,СВЦЭМ!$A$39:$A$782,$A130,СВЦЭМ!$B$39:$B$782,C$119)+'СЕТ СН'!$H$14+СВЦЭМ!$D$10+'СЕТ СН'!$H$6-'СЕТ СН'!$H$26</f>
        <v>1799.3944941</v>
      </c>
      <c r="D130" s="36">
        <f>SUMIFS(СВЦЭМ!$D$39:$D$782,СВЦЭМ!$A$39:$A$782,$A130,СВЦЭМ!$B$39:$B$782,D$119)+'СЕТ СН'!$H$14+СВЦЭМ!$D$10+'СЕТ СН'!$H$6-'СЕТ СН'!$H$26</f>
        <v>1835.7920742399999</v>
      </c>
      <c r="E130" s="36">
        <f>SUMIFS(СВЦЭМ!$D$39:$D$782,СВЦЭМ!$A$39:$A$782,$A130,СВЦЭМ!$B$39:$B$782,E$119)+'СЕТ СН'!$H$14+СВЦЭМ!$D$10+'СЕТ СН'!$H$6-'СЕТ СН'!$H$26</f>
        <v>1823.6902542800001</v>
      </c>
      <c r="F130" s="36">
        <f>SUMIFS(СВЦЭМ!$D$39:$D$782,СВЦЭМ!$A$39:$A$782,$A130,СВЦЭМ!$B$39:$B$782,F$119)+'СЕТ СН'!$H$14+СВЦЭМ!$D$10+'СЕТ СН'!$H$6-'СЕТ СН'!$H$26</f>
        <v>1809.96565515</v>
      </c>
      <c r="G130" s="36">
        <f>SUMIFS(СВЦЭМ!$D$39:$D$782,СВЦЭМ!$A$39:$A$782,$A130,СВЦЭМ!$B$39:$B$782,G$119)+'СЕТ СН'!$H$14+СВЦЭМ!$D$10+'СЕТ СН'!$H$6-'СЕТ СН'!$H$26</f>
        <v>1787.43029974</v>
      </c>
      <c r="H130" s="36">
        <f>SUMIFS(СВЦЭМ!$D$39:$D$782,СВЦЭМ!$A$39:$A$782,$A130,СВЦЭМ!$B$39:$B$782,H$119)+'СЕТ СН'!$H$14+СВЦЭМ!$D$10+'СЕТ СН'!$H$6-'СЕТ СН'!$H$26</f>
        <v>1730.11672275</v>
      </c>
      <c r="I130" s="36">
        <f>SUMIFS(СВЦЭМ!$D$39:$D$782,СВЦЭМ!$A$39:$A$782,$A130,СВЦЭМ!$B$39:$B$782,I$119)+'СЕТ СН'!$H$14+СВЦЭМ!$D$10+'СЕТ СН'!$H$6-'СЕТ СН'!$H$26</f>
        <v>1725.1366330599999</v>
      </c>
      <c r="J130" s="36">
        <f>SUMIFS(СВЦЭМ!$D$39:$D$782,СВЦЭМ!$A$39:$A$782,$A130,СВЦЭМ!$B$39:$B$782,J$119)+'СЕТ СН'!$H$14+СВЦЭМ!$D$10+'СЕТ СН'!$H$6-'СЕТ СН'!$H$26</f>
        <v>1704.8621250000001</v>
      </c>
      <c r="K130" s="36">
        <f>SUMIFS(СВЦЭМ!$D$39:$D$782,СВЦЭМ!$A$39:$A$782,$A130,СВЦЭМ!$B$39:$B$782,K$119)+'СЕТ СН'!$H$14+СВЦЭМ!$D$10+'СЕТ СН'!$H$6-'СЕТ СН'!$H$26</f>
        <v>1687.60409301</v>
      </c>
      <c r="L130" s="36">
        <f>SUMIFS(СВЦЭМ!$D$39:$D$782,СВЦЭМ!$A$39:$A$782,$A130,СВЦЭМ!$B$39:$B$782,L$119)+'СЕТ СН'!$H$14+СВЦЭМ!$D$10+'СЕТ СН'!$H$6-'СЕТ СН'!$H$26</f>
        <v>1688.68395691</v>
      </c>
      <c r="M130" s="36">
        <f>SUMIFS(СВЦЭМ!$D$39:$D$782,СВЦЭМ!$A$39:$A$782,$A130,СВЦЭМ!$B$39:$B$782,M$119)+'СЕТ СН'!$H$14+СВЦЭМ!$D$10+'СЕТ СН'!$H$6-'СЕТ СН'!$H$26</f>
        <v>1691.85513597</v>
      </c>
      <c r="N130" s="36">
        <f>SUMIFS(СВЦЭМ!$D$39:$D$782,СВЦЭМ!$A$39:$A$782,$A130,СВЦЭМ!$B$39:$B$782,N$119)+'СЕТ СН'!$H$14+СВЦЭМ!$D$10+'СЕТ СН'!$H$6-'СЕТ СН'!$H$26</f>
        <v>1708.3167735100001</v>
      </c>
      <c r="O130" s="36">
        <f>SUMIFS(СВЦЭМ!$D$39:$D$782,СВЦЭМ!$A$39:$A$782,$A130,СВЦЭМ!$B$39:$B$782,O$119)+'СЕТ СН'!$H$14+СВЦЭМ!$D$10+'СЕТ СН'!$H$6-'СЕТ СН'!$H$26</f>
        <v>1744.2332657100001</v>
      </c>
      <c r="P130" s="36">
        <f>SUMIFS(СВЦЭМ!$D$39:$D$782,СВЦЭМ!$A$39:$A$782,$A130,СВЦЭМ!$B$39:$B$782,P$119)+'СЕТ СН'!$H$14+СВЦЭМ!$D$10+'СЕТ СН'!$H$6-'СЕТ СН'!$H$26</f>
        <v>1748.32422114</v>
      </c>
      <c r="Q130" s="36">
        <f>SUMIFS(СВЦЭМ!$D$39:$D$782,СВЦЭМ!$A$39:$A$782,$A130,СВЦЭМ!$B$39:$B$782,Q$119)+'СЕТ СН'!$H$14+СВЦЭМ!$D$10+'СЕТ СН'!$H$6-'СЕТ СН'!$H$26</f>
        <v>1751.0235956399999</v>
      </c>
      <c r="R130" s="36">
        <f>SUMIFS(СВЦЭМ!$D$39:$D$782,СВЦЭМ!$A$39:$A$782,$A130,СВЦЭМ!$B$39:$B$782,R$119)+'СЕТ СН'!$H$14+СВЦЭМ!$D$10+'СЕТ СН'!$H$6-'СЕТ СН'!$H$26</f>
        <v>1706.4730961099999</v>
      </c>
      <c r="S130" s="36">
        <f>SUMIFS(СВЦЭМ!$D$39:$D$782,СВЦЭМ!$A$39:$A$782,$A130,СВЦЭМ!$B$39:$B$782,S$119)+'СЕТ СН'!$H$14+СВЦЭМ!$D$10+'СЕТ СН'!$H$6-'СЕТ СН'!$H$26</f>
        <v>1667.5407112299999</v>
      </c>
      <c r="T130" s="36">
        <f>SUMIFS(СВЦЭМ!$D$39:$D$782,СВЦЭМ!$A$39:$A$782,$A130,СВЦЭМ!$B$39:$B$782,T$119)+'СЕТ СН'!$H$14+СВЦЭМ!$D$10+'СЕТ СН'!$H$6-'СЕТ СН'!$H$26</f>
        <v>1661.35255267</v>
      </c>
      <c r="U130" s="36">
        <f>SUMIFS(СВЦЭМ!$D$39:$D$782,СВЦЭМ!$A$39:$A$782,$A130,СВЦЭМ!$B$39:$B$782,U$119)+'СЕТ СН'!$H$14+СВЦЭМ!$D$10+'СЕТ СН'!$H$6-'СЕТ СН'!$H$26</f>
        <v>1677.5542904399999</v>
      </c>
      <c r="V130" s="36">
        <f>SUMIFS(СВЦЭМ!$D$39:$D$782,СВЦЭМ!$A$39:$A$782,$A130,СВЦЭМ!$B$39:$B$782,V$119)+'СЕТ СН'!$H$14+СВЦЭМ!$D$10+'СЕТ СН'!$H$6-'СЕТ СН'!$H$26</f>
        <v>1704.0538676200001</v>
      </c>
      <c r="W130" s="36">
        <f>SUMIFS(СВЦЭМ!$D$39:$D$782,СВЦЭМ!$A$39:$A$782,$A130,СВЦЭМ!$B$39:$B$782,W$119)+'СЕТ СН'!$H$14+СВЦЭМ!$D$10+'СЕТ СН'!$H$6-'СЕТ СН'!$H$26</f>
        <v>1732.3220769899999</v>
      </c>
      <c r="X130" s="36">
        <f>SUMIFS(СВЦЭМ!$D$39:$D$782,СВЦЭМ!$A$39:$A$782,$A130,СВЦЭМ!$B$39:$B$782,X$119)+'СЕТ СН'!$H$14+СВЦЭМ!$D$10+'СЕТ СН'!$H$6-'СЕТ СН'!$H$26</f>
        <v>1752.61984241</v>
      </c>
      <c r="Y130" s="36">
        <f>SUMIFS(СВЦЭМ!$D$39:$D$782,СВЦЭМ!$A$39:$A$782,$A130,СВЦЭМ!$B$39:$B$782,Y$119)+'СЕТ СН'!$H$14+СВЦЭМ!$D$10+'СЕТ СН'!$H$6-'СЕТ СН'!$H$26</f>
        <v>1777.7065502299999</v>
      </c>
    </row>
    <row r="131" spans="1:25" ht="15.75" x14ac:dyDescent="0.2">
      <c r="A131" s="35">
        <f t="shared" si="3"/>
        <v>44573</v>
      </c>
      <c r="B131" s="36">
        <f>SUMIFS(СВЦЭМ!$D$39:$D$782,СВЦЭМ!$A$39:$A$782,$A131,СВЦЭМ!$B$39:$B$782,B$119)+'СЕТ СН'!$H$14+СВЦЭМ!$D$10+'СЕТ СН'!$H$6-'СЕТ СН'!$H$26</f>
        <v>1780.3968289700001</v>
      </c>
      <c r="C131" s="36">
        <f>SUMIFS(СВЦЭМ!$D$39:$D$782,СВЦЭМ!$A$39:$A$782,$A131,СВЦЭМ!$B$39:$B$782,C$119)+'СЕТ СН'!$H$14+СВЦЭМ!$D$10+'СЕТ СН'!$H$6-'СЕТ СН'!$H$26</f>
        <v>1794.68793069</v>
      </c>
      <c r="D131" s="36">
        <f>SUMIFS(СВЦЭМ!$D$39:$D$782,СВЦЭМ!$A$39:$A$782,$A131,СВЦЭМ!$B$39:$B$782,D$119)+'СЕТ СН'!$H$14+СВЦЭМ!$D$10+'СЕТ СН'!$H$6-'СЕТ СН'!$H$26</f>
        <v>1813.1836515499999</v>
      </c>
      <c r="E131" s="36">
        <f>SUMIFS(СВЦЭМ!$D$39:$D$782,СВЦЭМ!$A$39:$A$782,$A131,СВЦЭМ!$B$39:$B$782,E$119)+'СЕТ СН'!$H$14+СВЦЭМ!$D$10+'СЕТ СН'!$H$6-'СЕТ СН'!$H$26</f>
        <v>1818.58190782</v>
      </c>
      <c r="F131" s="36">
        <f>SUMIFS(СВЦЭМ!$D$39:$D$782,СВЦЭМ!$A$39:$A$782,$A131,СВЦЭМ!$B$39:$B$782,F$119)+'СЕТ СН'!$H$14+СВЦЭМ!$D$10+'СЕТ СН'!$H$6-'СЕТ СН'!$H$26</f>
        <v>1805.4321732200001</v>
      </c>
      <c r="G131" s="36">
        <f>SUMIFS(СВЦЭМ!$D$39:$D$782,СВЦЭМ!$A$39:$A$782,$A131,СВЦЭМ!$B$39:$B$782,G$119)+'СЕТ СН'!$H$14+СВЦЭМ!$D$10+'СЕТ СН'!$H$6-'СЕТ СН'!$H$26</f>
        <v>1769.24508836</v>
      </c>
      <c r="H131" s="36">
        <f>SUMIFS(СВЦЭМ!$D$39:$D$782,СВЦЭМ!$A$39:$A$782,$A131,СВЦЭМ!$B$39:$B$782,H$119)+'СЕТ СН'!$H$14+СВЦЭМ!$D$10+'СЕТ СН'!$H$6-'СЕТ СН'!$H$26</f>
        <v>1710.2271643199999</v>
      </c>
      <c r="I131" s="36">
        <f>SUMIFS(СВЦЭМ!$D$39:$D$782,СВЦЭМ!$A$39:$A$782,$A131,СВЦЭМ!$B$39:$B$782,I$119)+'СЕТ СН'!$H$14+СВЦЭМ!$D$10+'СЕТ СН'!$H$6-'СЕТ СН'!$H$26</f>
        <v>1723.0229170299999</v>
      </c>
      <c r="J131" s="36">
        <f>SUMIFS(СВЦЭМ!$D$39:$D$782,СВЦЭМ!$A$39:$A$782,$A131,СВЦЭМ!$B$39:$B$782,J$119)+'СЕТ СН'!$H$14+СВЦЭМ!$D$10+'СЕТ СН'!$H$6-'СЕТ СН'!$H$26</f>
        <v>1701.6839563799999</v>
      </c>
      <c r="K131" s="36">
        <f>SUMIFS(СВЦЭМ!$D$39:$D$782,СВЦЭМ!$A$39:$A$782,$A131,СВЦЭМ!$B$39:$B$782,K$119)+'СЕТ СН'!$H$14+СВЦЭМ!$D$10+'СЕТ СН'!$H$6-'СЕТ СН'!$H$26</f>
        <v>1705.13481617</v>
      </c>
      <c r="L131" s="36">
        <f>SUMIFS(СВЦЭМ!$D$39:$D$782,СВЦЭМ!$A$39:$A$782,$A131,СВЦЭМ!$B$39:$B$782,L$119)+'СЕТ СН'!$H$14+СВЦЭМ!$D$10+'СЕТ СН'!$H$6-'СЕТ СН'!$H$26</f>
        <v>1707.9999030900001</v>
      </c>
      <c r="M131" s="36">
        <f>SUMIFS(СВЦЭМ!$D$39:$D$782,СВЦЭМ!$A$39:$A$782,$A131,СВЦЭМ!$B$39:$B$782,M$119)+'СЕТ СН'!$H$14+СВЦЭМ!$D$10+'СЕТ СН'!$H$6-'СЕТ СН'!$H$26</f>
        <v>1705.11040342</v>
      </c>
      <c r="N131" s="36">
        <f>SUMIFS(СВЦЭМ!$D$39:$D$782,СВЦЭМ!$A$39:$A$782,$A131,СВЦЭМ!$B$39:$B$782,N$119)+'СЕТ СН'!$H$14+СВЦЭМ!$D$10+'СЕТ СН'!$H$6-'СЕТ СН'!$H$26</f>
        <v>1727.9811061</v>
      </c>
      <c r="O131" s="36">
        <f>SUMIFS(СВЦЭМ!$D$39:$D$782,СВЦЭМ!$A$39:$A$782,$A131,СВЦЭМ!$B$39:$B$782,O$119)+'СЕТ СН'!$H$14+СВЦЭМ!$D$10+'СЕТ СН'!$H$6-'СЕТ СН'!$H$26</f>
        <v>1762.40251635</v>
      </c>
      <c r="P131" s="36">
        <f>SUMIFS(СВЦЭМ!$D$39:$D$782,СВЦЭМ!$A$39:$A$782,$A131,СВЦЭМ!$B$39:$B$782,P$119)+'СЕТ СН'!$H$14+СВЦЭМ!$D$10+'СЕТ СН'!$H$6-'СЕТ СН'!$H$26</f>
        <v>1771.0677930300001</v>
      </c>
      <c r="Q131" s="36">
        <f>SUMIFS(СВЦЭМ!$D$39:$D$782,СВЦЭМ!$A$39:$A$782,$A131,СВЦЭМ!$B$39:$B$782,Q$119)+'СЕТ СН'!$H$14+СВЦЭМ!$D$10+'СЕТ СН'!$H$6-'СЕТ СН'!$H$26</f>
        <v>1770.0168660899999</v>
      </c>
      <c r="R131" s="36">
        <f>SUMIFS(СВЦЭМ!$D$39:$D$782,СВЦЭМ!$A$39:$A$782,$A131,СВЦЭМ!$B$39:$B$782,R$119)+'СЕТ СН'!$H$14+СВЦЭМ!$D$10+'СЕТ СН'!$H$6-'СЕТ СН'!$H$26</f>
        <v>1717.8697277000001</v>
      </c>
      <c r="S131" s="36">
        <f>SUMIFS(СВЦЭМ!$D$39:$D$782,СВЦЭМ!$A$39:$A$782,$A131,СВЦЭМ!$B$39:$B$782,S$119)+'СЕТ СН'!$H$14+СВЦЭМ!$D$10+'СЕТ СН'!$H$6-'СЕТ СН'!$H$26</f>
        <v>1673.80135365</v>
      </c>
      <c r="T131" s="36">
        <f>SUMIFS(СВЦЭМ!$D$39:$D$782,СВЦЭМ!$A$39:$A$782,$A131,СВЦЭМ!$B$39:$B$782,T$119)+'СЕТ СН'!$H$14+СВЦЭМ!$D$10+'СЕТ СН'!$H$6-'СЕТ СН'!$H$26</f>
        <v>1678.3917080599999</v>
      </c>
      <c r="U131" s="36">
        <f>SUMIFS(СВЦЭМ!$D$39:$D$782,СВЦЭМ!$A$39:$A$782,$A131,СВЦЭМ!$B$39:$B$782,U$119)+'СЕТ СН'!$H$14+СВЦЭМ!$D$10+'СЕТ СН'!$H$6-'СЕТ СН'!$H$26</f>
        <v>1694.01406288</v>
      </c>
      <c r="V131" s="36">
        <f>SUMIFS(СВЦЭМ!$D$39:$D$782,СВЦЭМ!$A$39:$A$782,$A131,СВЦЭМ!$B$39:$B$782,V$119)+'СЕТ СН'!$H$14+СВЦЭМ!$D$10+'СЕТ СН'!$H$6-'СЕТ СН'!$H$26</f>
        <v>1708.6750707199999</v>
      </c>
      <c r="W131" s="36">
        <f>SUMIFS(СВЦЭМ!$D$39:$D$782,СВЦЭМ!$A$39:$A$782,$A131,СВЦЭМ!$B$39:$B$782,W$119)+'СЕТ СН'!$H$14+СВЦЭМ!$D$10+'СЕТ СН'!$H$6-'СЕТ СН'!$H$26</f>
        <v>1728.2308134800001</v>
      </c>
      <c r="X131" s="36">
        <f>SUMIFS(СВЦЭМ!$D$39:$D$782,СВЦЭМ!$A$39:$A$782,$A131,СВЦЭМ!$B$39:$B$782,X$119)+'СЕТ СН'!$H$14+СВЦЭМ!$D$10+'СЕТ СН'!$H$6-'СЕТ СН'!$H$26</f>
        <v>1747.1273855100001</v>
      </c>
      <c r="Y131" s="36">
        <f>SUMIFS(СВЦЭМ!$D$39:$D$782,СВЦЭМ!$A$39:$A$782,$A131,СВЦЭМ!$B$39:$B$782,Y$119)+'СЕТ СН'!$H$14+СВЦЭМ!$D$10+'СЕТ СН'!$H$6-'СЕТ СН'!$H$26</f>
        <v>1759.99472928</v>
      </c>
    </row>
    <row r="132" spans="1:25" ht="15.75" x14ac:dyDescent="0.2">
      <c r="A132" s="35">
        <f t="shared" si="3"/>
        <v>44574</v>
      </c>
      <c r="B132" s="36">
        <f>SUMIFS(СВЦЭМ!$D$39:$D$782,СВЦЭМ!$A$39:$A$782,$A132,СВЦЭМ!$B$39:$B$782,B$119)+'СЕТ СН'!$H$14+СВЦЭМ!$D$10+'СЕТ СН'!$H$6-'СЕТ СН'!$H$26</f>
        <v>1802.0513100999999</v>
      </c>
      <c r="C132" s="36">
        <f>SUMIFS(СВЦЭМ!$D$39:$D$782,СВЦЭМ!$A$39:$A$782,$A132,СВЦЭМ!$B$39:$B$782,C$119)+'СЕТ СН'!$H$14+СВЦЭМ!$D$10+'СЕТ СН'!$H$6-'СЕТ СН'!$H$26</f>
        <v>1820.8897686</v>
      </c>
      <c r="D132" s="36">
        <f>SUMIFS(СВЦЭМ!$D$39:$D$782,СВЦЭМ!$A$39:$A$782,$A132,СВЦЭМ!$B$39:$B$782,D$119)+'СЕТ СН'!$H$14+СВЦЭМ!$D$10+'СЕТ СН'!$H$6-'СЕТ СН'!$H$26</f>
        <v>1822.47785494</v>
      </c>
      <c r="E132" s="36">
        <f>SUMIFS(СВЦЭМ!$D$39:$D$782,СВЦЭМ!$A$39:$A$782,$A132,СВЦЭМ!$B$39:$B$782,E$119)+'СЕТ СН'!$H$14+СВЦЭМ!$D$10+'СЕТ СН'!$H$6-'СЕТ СН'!$H$26</f>
        <v>1827.0253959199999</v>
      </c>
      <c r="F132" s="36">
        <f>SUMIFS(СВЦЭМ!$D$39:$D$782,СВЦЭМ!$A$39:$A$782,$A132,СВЦЭМ!$B$39:$B$782,F$119)+'СЕТ СН'!$H$14+СВЦЭМ!$D$10+'СЕТ СН'!$H$6-'СЕТ СН'!$H$26</f>
        <v>1819.6728379799999</v>
      </c>
      <c r="G132" s="36">
        <f>SUMIFS(СВЦЭМ!$D$39:$D$782,СВЦЭМ!$A$39:$A$782,$A132,СВЦЭМ!$B$39:$B$782,G$119)+'СЕТ СН'!$H$14+СВЦЭМ!$D$10+'СЕТ СН'!$H$6-'СЕТ СН'!$H$26</f>
        <v>1767.09269703</v>
      </c>
      <c r="H132" s="36">
        <f>SUMIFS(СВЦЭМ!$D$39:$D$782,СВЦЭМ!$A$39:$A$782,$A132,СВЦЭМ!$B$39:$B$782,H$119)+'СЕТ СН'!$H$14+СВЦЭМ!$D$10+'СЕТ СН'!$H$6-'СЕТ СН'!$H$26</f>
        <v>1722.32582811</v>
      </c>
      <c r="I132" s="36">
        <f>SUMIFS(СВЦЭМ!$D$39:$D$782,СВЦЭМ!$A$39:$A$782,$A132,СВЦЭМ!$B$39:$B$782,I$119)+'СЕТ СН'!$H$14+СВЦЭМ!$D$10+'СЕТ СН'!$H$6-'СЕТ СН'!$H$26</f>
        <v>1721.2630506999999</v>
      </c>
      <c r="J132" s="36">
        <f>SUMIFS(СВЦЭМ!$D$39:$D$782,СВЦЭМ!$A$39:$A$782,$A132,СВЦЭМ!$B$39:$B$782,J$119)+'СЕТ СН'!$H$14+СВЦЭМ!$D$10+'СЕТ СН'!$H$6-'СЕТ СН'!$H$26</f>
        <v>1718.05345218</v>
      </c>
      <c r="K132" s="36">
        <f>SUMIFS(СВЦЭМ!$D$39:$D$782,СВЦЭМ!$A$39:$A$782,$A132,СВЦЭМ!$B$39:$B$782,K$119)+'СЕТ СН'!$H$14+СВЦЭМ!$D$10+'СЕТ СН'!$H$6-'СЕТ СН'!$H$26</f>
        <v>1710.21748318</v>
      </c>
      <c r="L132" s="36">
        <f>SUMIFS(СВЦЭМ!$D$39:$D$782,СВЦЭМ!$A$39:$A$782,$A132,СВЦЭМ!$B$39:$B$782,L$119)+'СЕТ СН'!$H$14+СВЦЭМ!$D$10+'СЕТ СН'!$H$6-'СЕТ СН'!$H$26</f>
        <v>1713.1672496799999</v>
      </c>
      <c r="M132" s="36">
        <f>SUMIFS(СВЦЭМ!$D$39:$D$782,СВЦЭМ!$A$39:$A$782,$A132,СВЦЭМ!$B$39:$B$782,M$119)+'СЕТ СН'!$H$14+СВЦЭМ!$D$10+'СЕТ СН'!$H$6-'СЕТ СН'!$H$26</f>
        <v>1733.5519280999999</v>
      </c>
      <c r="N132" s="36">
        <f>SUMIFS(СВЦЭМ!$D$39:$D$782,СВЦЭМ!$A$39:$A$782,$A132,СВЦЭМ!$B$39:$B$782,N$119)+'СЕТ СН'!$H$14+СВЦЭМ!$D$10+'СЕТ СН'!$H$6-'СЕТ СН'!$H$26</f>
        <v>1749.66842131</v>
      </c>
      <c r="O132" s="36">
        <f>SUMIFS(СВЦЭМ!$D$39:$D$782,СВЦЭМ!$A$39:$A$782,$A132,СВЦЭМ!$B$39:$B$782,O$119)+'СЕТ СН'!$H$14+СВЦЭМ!$D$10+'СЕТ СН'!$H$6-'СЕТ СН'!$H$26</f>
        <v>1786.66507834</v>
      </c>
      <c r="P132" s="36">
        <f>SUMIFS(СВЦЭМ!$D$39:$D$782,СВЦЭМ!$A$39:$A$782,$A132,СВЦЭМ!$B$39:$B$782,P$119)+'СЕТ СН'!$H$14+СВЦЭМ!$D$10+'СЕТ СН'!$H$6-'СЕТ СН'!$H$26</f>
        <v>1790.1576187200001</v>
      </c>
      <c r="Q132" s="36">
        <f>SUMIFS(СВЦЭМ!$D$39:$D$782,СВЦЭМ!$A$39:$A$782,$A132,СВЦЭМ!$B$39:$B$782,Q$119)+'СЕТ СН'!$H$14+СВЦЭМ!$D$10+'СЕТ СН'!$H$6-'СЕТ СН'!$H$26</f>
        <v>1792.37516284</v>
      </c>
      <c r="R132" s="36">
        <f>SUMIFS(СВЦЭМ!$D$39:$D$782,СВЦЭМ!$A$39:$A$782,$A132,СВЦЭМ!$B$39:$B$782,R$119)+'СЕТ СН'!$H$14+СВЦЭМ!$D$10+'СЕТ СН'!$H$6-'СЕТ СН'!$H$26</f>
        <v>1745.4015181699999</v>
      </c>
      <c r="S132" s="36">
        <f>SUMIFS(СВЦЭМ!$D$39:$D$782,СВЦЭМ!$A$39:$A$782,$A132,СВЦЭМ!$B$39:$B$782,S$119)+'СЕТ СН'!$H$14+СВЦЭМ!$D$10+'СЕТ СН'!$H$6-'СЕТ СН'!$H$26</f>
        <v>1710.3207886800001</v>
      </c>
      <c r="T132" s="36">
        <f>SUMIFS(СВЦЭМ!$D$39:$D$782,СВЦЭМ!$A$39:$A$782,$A132,СВЦЭМ!$B$39:$B$782,T$119)+'СЕТ СН'!$H$14+СВЦЭМ!$D$10+'СЕТ СН'!$H$6-'СЕТ СН'!$H$26</f>
        <v>1721.42072517</v>
      </c>
      <c r="U132" s="36">
        <f>SUMIFS(СВЦЭМ!$D$39:$D$782,СВЦЭМ!$A$39:$A$782,$A132,СВЦЭМ!$B$39:$B$782,U$119)+'СЕТ СН'!$H$14+СВЦЭМ!$D$10+'СЕТ СН'!$H$6-'СЕТ СН'!$H$26</f>
        <v>1729.2229476699999</v>
      </c>
      <c r="V132" s="36">
        <f>SUMIFS(СВЦЭМ!$D$39:$D$782,СВЦЭМ!$A$39:$A$782,$A132,СВЦЭМ!$B$39:$B$782,V$119)+'СЕТ СН'!$H$14+СВЦЭМ!$D$10+'СЕТ СН'!$H$6-'СЕТ СН'!$H$26</f>
        <v>1726.2766647400001</v>
      </c>
      <c r="W132" s="36">
        <f>SUMIFS(СВЦЭМ!$D$39:$D$782,СВЦЭМ!$A$39:$A$782,$A132,СВЦЭМ!$B$39:$B$782,W$119)+'СЕТ СН'!$H$14+СВЦЭМ!$D$10+'СЕТ СН'!$H$6-'СЕТ СН'!$H$26</f>
        <v>1743.4043184699999</v>
      </c>
      <c r="X132" s="36">
        <f>SUMIFS(СВЦЭМ!$D$39:$D$782,СВЦЭМ!$A$39:$A$782,$A132,СВЦЭМ!$B$39:$B$782,X$119)+'СЕТ СН'!$H$14+СВЦЭМ!$D$10+'СЕТ СН'!$H$6-'СЕТ СН'!$H$26</f>
        <v>1763.2295632099999</v>
      </c>
      <c r="Y132" s="36">
        <f>SUMIFS(СВЦЭМ!$D$39:$D$782,СВЦЭМ!$A$39:$A$782,$A132,СВЦЭМ!$B$39:$B$782,Y$119)+'СЕТ СН'!$H$14+СВЦЭМ!$D$10+'СЕТ СН'!$H$6-'СЕТ СН'!$H$26</f>
        <v>1795.7971446500001</v>
      </c>
    </row>
    <row r="133" spans="1:25" ht="15.75" x14ac:dyDescent="0.2">
      <c r="A133" s="35">
        <f t="shared" si="3"/>
        <v>44575</v>
      </c>
      <c r="B133" s="36">
        <f>SUMIFS(СВЦЭМ!$D$39:$D$782,СВЦЭМ!$A$39:$A$782,$A133,СВЦЭМ!$B$39:$B$782,B$119)+'СЕТ СН'!$H$14+СВЦЭМ!$D$10+'СЕТ СН'!$H$6-'СЕТ СН'!$H$26</f>
        <v>1818.70336438</v>
      </c>
      <c r="C133" s="36">
        <f>SUMIFS(СВЦЭМ!$D$39:$D$782,СВЦЭМ!$A$39:$A$782,$A133,СВЦЭМ!$B$39:$B$782,C$119)+'СЕТ СН'!$H$14+СВЦЭМ!$D$10+'СЕТ СН'!$H$6-'СЕТ СН'!$H$26</f>
        <v>1844.2860213900001</v>
      </c>
      <c r="D133" s="36">
        <f>SUMIFS(СВЦЭМ!$D$39:$D$782,СВЦЭМ!$A$39:$A$782,$A133,СВЦЭМ!$B$39:$B$782,D$119)+'СЕТ СН'!$H$14+СВЦЭМ!$D$10+'СЕТ СН'!$H$6-'СЕТ СН'!$H$26</f>
        <v>1862.1371086500001</v>
      </c>
      <c r="E133" s="36">
        <f>SUMIFS(СВЦЭМ!$D$39:$D$782,СВЦЭМ!$A$39:$A$782,$A133,СВЦЭМ!$B$39:$B$782,E$119)+'СЕТ СН'!$H$14+СВЦЭМ!$D$10+'СЕТ СН'!$H$6-'СЕТ СН'!$H$26</f>
        <v>1857.10145569</v>
      </c>
      <c r="F133" s="36">
        <f>SUMIFS(СВЦЭМ!$D$39:$D$782,СВЦЭМ!$A$39:$A$782,$A133,СВЦЭМ!$B$39:$B$782,F$119)+'СЕТ СН'!$H$14+СВЦЭМ!$D$10+'СЕТ СН'!$H$6-'СЕТ СН'!$H$26</f>
        <v>1850.13569876</v>
      </c>
      <c r="G133" s="36">
        <f>SUMIFS(СВЦЭМ!$D$39:$D$782,СВЦЭМ!$A$39:$A$782,$A133,СВЦЭМ!$B$39:$B$782,G$119)+'СЕТ СН'!$H$14+СВЦЭМ!$D$10+'СЕТ СН'!$H$6-'СЕТ СН'!$H$26</f>
        <v>1827.8587317700001</v>
      </c>
      <c r="H133" s="36">
        <f>SUMIFS(СВЦЭМ!$D$39:$D$782,СВЦЭМ!$A$39:$A$782,$A133,СВЦЭМ!$B$39:$B$782,H$119)+'СЕТ СН'!$H$14+СВЦЭМ!$D$10+'СЕТ СН'!$H$6-'СЕТ СН'!$H$26</f>
        <v>1779.5890149500001</v>
      </c>
      <c r="I133" s="36">
        <f>SUMIFS(СВЦЭМ!$D$39:$D$782,СВЦЭМ!$A$39:$A$782,$A133,СВЦЭМ!$B$39:$B$782,I$119)+'СЕТ СН'!$H$14+СВЦЭМ!$D$10+'СЕТ СН'!$H$6-'СЕТ СН'!$H$26</f>
        <v>1747.56183179</v>
      </c>
      <c r="J133" s="36">
        <f>SUMIFS(СВЦЭМ!$D$39:$D$782,СВЦЭМ!$A$39:$A$782,$A133,СВЦЭМ!$B$39:$B$782,J$119)+'СЕТ СН'!$H$14+СВЦЭМ!$D$10+'СЕТ СН'!$H$6-'СЕТ СН'!$H$26</f>
        <v>1739.60126711</v>
      </c>
      <c r="K133" s="36">
        <f>SUMIFS(СВЦЭМ!$D$39:$D$782,СВЦЭМ!$A$39:$A$782,$A133,СВЦЭМ!$B$39:$B$782,K$119)+'СЕТ СН'!$H$14+СВЦЭМ!$D$10+'СЕТ СН'!$H$6-'СЕТ СН'!$H$26</f>
        <v>1727.9895067</v>
      </c>
      <c r="L133" s="36">
        <f>SUMIFS(СВЦЭМ!$D$39:$D$782,СВЦЭМ!$A$39:$A$782,$A133,СВЦЭМ!$B$39:$B$782,L$119)+'СЕТ СН'!$H$14+СВЦЭМ!$D$10+'СЕТ СН'!$H$6-'СЕТ СН'!$H$26</f>
        <v>1746.8862689800001</v>
      </c>
      <c r="M133" s="36">
        <f>SUMIFS(СВЦЭМ!$D$39:$D$782,СВЦЭМ!$A$39:$A$782,$A133,СВЦЭМ!$B$39:$B$782,M$119)+'СЕТ СН'!$H$14+СВЦЭМ!$D$10+'СЕТ СН'!$H$6-'СЕТ СН'!$H$26</f>
        <v>1760.3242444699999</v>
      </c>
      <c r="N133" s="36">
        <f>SUMIFS(СВЦЭМ!$D$39:$D$782,СВЦЭМ!$A$39:$A$782,$A133,СВЦЭМ!$B$39:$B$782,N$119)+'СЕТ СН'!$H$14+СВЦЭМ!$D$10+'СЕТ СН'!$H$6-'СЕТ СН'!$H$26</f>
        <v>1766.7790579800001</v>
      </c>
      <c r="O133" s="36">
        <f>SUMIFS(СВЦЭМ!$D$39:$D$782,СВЦЭМ!$A$39:$A$782,$A133,СВЦЭМ!$B$39:$B$782,O$119)+'СЕТ СН'!$H$14+СВЦЭМ!$D$10+'СЕТ СН'!$H$6-'СЕТ СН'!$H$26</f>
        <v>1795.62785115</v>
      </c>
      <c r="P133" s="36">
        <f>SUMIFS(СВЦЭМ!$D$39:$D$782,СВЦЭМ!$A$39:$A$782,$A133,СВЦЭМ!$B$39:$B$782,P$119)+'СЕТ СН'!$H$14+СВЦЭМ!$D$10+'СЕТ СН'!$H$6-'СЕТ СН'!$H$26</f>
        <v>1820.6916522199999</v>
      </c>
      <c r="Q133" s="36">
        <f>SUMIFS(СВЦЭМ!$D$39:$D$782,СВЦЭМ!$A$39:$A$782,$A133,СВЦЭМ!$B$39:$B$782,Q$119)+'СЕТ СН'!$H$14+СВЦЭМ!$D$10+'СЕТ СН'!$H$6-'СЕТ СН'!$H$26</f>
        <v>1811.5146233800001</v>
      </c>
      <c r="R133" s="36">
        <f>SUMIFS(СВЦЭМ!$D$39:$D$782,СВЦЭМ!$A$39:$A$782,$A133,СВЦЭМ!$B$39:$B$782,R$119)+'СЕТ СН'!$H$14+СВЦЭМ!$D$10+'СЕТ СН'!$H$6-'СЕТ СН'!$H$26</f>
        <v>1759.8836898500001</v>
      </c>
      <c r="S133" s="36">
        <f>SUMIFS(СВЦЭМ!$D$39:$D$782,СВЦЭМ!$A$39:$A$782,$A133,СВЦЭМ!$B$39:$B$782,S$119)+'СЕТ СН'!$H$14+СВЦЭМ!$D$10+'СЕТ СН'!$H$6-'СЕТ СН'!$H$26</f>
        <v>1742.0647963900001</v>
      </c>
      <c r="T133" s="36">
        <f>SUMIFS(СВЦЭМ!$D$39:$D$782,СВЦЭМ!$A$39:$A$782,$A133,СВЦЭМ!$B$39:$B$782,T$119)+'СЕТ СН'!$H$14+СВЦЭМ!$D$10+'СЕТ СН'!$H$6-'СЕТ СН'!$H$26</f>
        <v>1729.91255804</v>
      </c>
      <c r="U133" s="36">
        <f>SUMIFS(СВЦЭМ!$D$39:$D$782,СВЦЭМ!$A$39:$A$782,$A133,СВЦЭМ!$B$39:$B$782,U$119)+'СЕТ СН'!$H$14+СВЦЭМ!$D$10+'СЕТ СН'!$H$6-'СЕТ СН'!$H$26</f>
        <v>1741.8012123599999</v>
      </c>
      <c r="V133" s="36">
        <f>SUMIFS(СВЦЭМ!$D$39:$D$782,СВЦЭМ!$A$39:$A$782,$A133,СВЦЭМ!$B$39:$B$782,V$119)+'СЕТ СН'!$H$14+СВЦЭМ!$D$10+'СЕТ СН'!$H$6-'СЕТ СН'!$H$26</f>
        <v>1756.1024166300001</v>
      </c>
      <c r="W133" s="36">
        <f>SUMIFS(СВЦЭМ!$D$39:$D$782,СВЦЭМ!$A$39:$A$782,$A133,СВЦЭМ!$B$39:$B$782,W$119)+'СЕТ СН'!$H$14+СВЦЭМ!$D$10+'СЕТ СН'!$H$6-'СЕТ СН'!$H$26</f>
        <v>1754.8226472700001</v>
      </c>
      <c r="X133" s="36">
        <f>SUMIFS(СВЦЭМ!$D$39:$D$782,СВЦЭМ!$A$39:$A$782,$A133,СВЦЭМ!$B$39:$B$782,X$119)+'СЕТ СН'!$H$14+СВЦЭМ!$D$10+'СЕТ СН'!$H$6-'СЕТ СН'!$H$26</f>
        <v>1771.5237973600001</v>
      </c>
      <c r="Y133" s="36">
        <f>SUMIFS(СВЦЭМ!$D$39:$D$782,СВЦЭМ!$A$39:$A$782,$A133,СВЦЭМ!$B$39:$B$782,Y$119)+'СЕТ СН'!$H$14+СВЦЭМ!$D$10+'СЕТ СН'!$H$6-'СЕТ СН'!$H$26</f>
        <v>1786.2761262399999</v>
      </c>
    </row>
    <row r="134" spans="1:25" ht="15.75" x14ac:dyDescent="0.2">
      <c r="A134" s="35">
        <f t="shared" si="3"/>
        <v>44576</v>
      </c>
      <c r="B134" s="36">
        <f>SUMIFS(СВЦЭМ!$D$39:$D$782,СВЦЭМ!$A$39:$A$782,$A134,СВЦЭМ!$B$39:$B$782,B$119)+'СЕТ СН'!$H$14+СВЦЭМ!$D$10+'СЕТ СН'!$H$6-'СЕТ СН'!$H$26</f>
        <v>1767.5434837800001</v>
      </c>
      <c r="C134" s="36">
        <f>SUMIFS(СВЦЭМ!$D$39:$D$782,СВЦЭМ!$A$39:$A$782,$A134,СВЦЭМ!$B$39:$B$782,C$119)+'СЕТ СН'!$H$14+СВЦЭМ!$D$10+'СЕТ СН'!$H$6-'СЕТ СН'!$H$26</f>
        <v>1708.80020556</v>
      </c>
      <c r="D134" s="36">
        <f>SUMIFS(СВЦЭМ!$D$39:$D$782,СВЦЭМ!$A$39:$A$782,$A134,СВЦЭМ!$B$39:$B$782,D$119)+'СЕТ СН'!$H$14+СВЦЭМ!$D$10+'СЕТ СН'!$H$6-'СЕТ СН'!$H$26</f>
        <v>1757.7302581900001</v>
      </c>
      <c r="E134" s="36">
        <f>SUMIFS(СВЦЭМ!$D$39:$D$782,СВЦЭМ!$A$39:$A$782,$A134,СВЦЭМ!$B$39:$B$782,E$119)+'СЕТ СН'!$H$14+СВЦЭМ!$D$10+'СЕТ СН'!$H$6-'СЕТ СН'!$H$26</f>
        <v>1770.8399928399999</v>
      </c>
      <c r="F134" s="36">
        <f>SUMIFS(СВЦЭМ!$D$39:$D$782,СВЦЭМ!$A$39:$A$782,$A134,СВЦЭМ!$B$39:$B$782,F$119)+'СЕТ СН'!$H$14+СВЦЭМ!$D$10+'СЕТ СН'!$H$6-'СЕТ СН'!$H$26</f>
        <v>1770.77922438</v>
      </c>
      <c r="G134" s="36">
        <f>SUMIFS(СВЦЭМ!$D$39:$D$782,СВЦЭМ!$A$39:$A$782,$A134,СВЦЭМ!$B$39:$B$782,G$119)+'СЕТ СН'!$H$14+СВЦЭМ!$D$10+'СЕТ СН'!$H$6-'СЕТ СН'!$H$26</f>
        <v>1761.5271104999999</v>
      </c>
      <c r="H134" s="36">
        <f>SUMIFS(СВЦЭМ!$D$39:$D$782,СВЦЭМ!$A$39:$A$782,$A134,СВЦЭМ!$B$39:$B$782,H$119)+'СЕТ СН'!$H$14+СВЦЭМ!$D$10+'СЕТ СН'!$H$6-'СЕТ СН'!$H$26</f>
        <v>1721.3521216300001</v>
      </c>
      <c r="I134" s="36">
        <f>SUMIFS(СВЦЭМ!$D$39:$D$782,СВЦЭМ!$A$39:$A$782,$A134,СВЦЭМ!$B$39:$B$782,I$119)+'СЕТ СН'!$H$14+СВЦЭМ!$D$10+'СЕТ СН'!$H$6-'СЕТ СН'!$H$26</f>
        <v>1708.77312706</v>
      </c>
      <c r="J134" s="36">
        <f>SUMIFS(СВЦЭМ!$D$39:$D$782,СВЦЭМ!$A$39:$A$782,$A134,СВЦЭМ!$B$39:$B$782,J$119)+'СЕТ СН'!$H$14+СВЦЭМ!$D$10+'СЕТ СН'!$H$6-'СЕТ СН'!$H$26</f>
        <v>1685.7674187800001</v>
      </c>
      <c r="K134" s="36">
        <f>SUMIFS(СВЦЭМ!$D$39:$D$782,СВЦЭМ!$A$39:$A$782,$A134,СВЦЭМ!$B$39:$B$782,K$119)+'СЕТ СН'!$H$14+СВЦЭМ!$D$10+'СЕТ СН'!$H$6-'СЕТ СН'!$H$26</f>
        <v>1663.82892079</v>
      </c>
      <c r="L134" s="36">
        <f>SUMIFS(СВЦЭМ!$D$39:$D$782,СВЦЭМ!$A$39:$A$782,$A134,СВЦЭМ!$B$39:$B$782,L$119)+'СЕТ СН'!$H$14+СВЦЭМ!$D$10+'СЕТ СН'!$H$6-'СЕТ СН'!$H$26</f>
        <v>1653.9659116600001</v>
      </c>
      <c r="M134" s="36">
        <f>SUMIFS(СВЦЭМ!$D$39:$D$782,СВЦЭМ!$A$39:$A$782,$A134,СВЦЭМ!$B$39:$B$782,M$119)+'СЕТ СН'!$H$14+СВЦЭМ!$D$10+'СЕТ СН'!$H$6-'СЕТ СН'!$H$26</f>
        <v>1667.79890778</v>
      </c>
      <c r="N134" s="36">
        <f>SUMIFS(СВЦЭМ!$D$39:$D$782,СВЦЭМ!$A$39:$A$782,$A134,СВЦЭМ!$B$39:$B$782,N$119)+'СЕТ СН'!$H$14+СВЦЭМ!$D$10+'СЕТ СН'!$H$6-'СЕТ СН'!$H$26</f>
        <v>1704.73841591</v>
      </c>
      <c r="O134" s="36">
        <f>SUMIFS(СВЦЭМ!$D$39:$D$782,СВЦЭМ!$A$39:$A$782,$A134,СВЦЭМ!$B$39:$B$782,O$119)+'СЕТ СН'!$H$14+СВЦЭМ!$D$10+'СЕТ СН'!$H$6-'СЕТ СН'!$H$26</f>
        <v>1737.44707339</v>
      </c>
      <c r="P134" s="36">
        <f>SUMIFS(СВЦЭМ!$D$39:$D$782,СВЦЭМ!$A$39:$A$782,$A134,СВЦЭМ!$B$39:$B$782,P$119)+'СЕТ СН'!$H$14+СВЦЭМ!$D$10+'СЕТ СН'!$H$6-'СЕТ СН'!$H$26</f>
        <v>1738.50803909</v>
      </c>
      <c r="Q134" s="36">
        <f>SUMIFS(СВЦЭМ!$D$39:$D$782,СВЦЭМ!$A$39:$A$782,$A134,СВЦЭМ!$B$39:$B$782,Q$119)+'СЕТ СН'!$H$14+СВЦЭМ!$D$10+'СЕТ СН'!$H$6-'СЕТ СН'!$H$26</f>
        <v>1738.8898591499999</v>
      </c>
      <c r="R134" s="36">
        <f>SUMIFS(СВЦЭМ!$D$39:$D$782,СВЦЭМ!$A$39:$A$782,$A134,СВЦЭМ!$B$39:$B$782,R$119)+'СЕТ СН'!$H$14+СВЦЭМ!$D$10+'СЕТ СН'!$H$6-'СЕТ СН'!$H$26</f>
        <v>1688.98312799</v>
      </c>
      <c r="S134" s="36">
        <f>SUMIFS(СВЦЭМ!$D$39:$D$782,СВЦЭМ!$A$39:$A$782,$A134,СВЦЭМ!$B$39:$B$782,S$119)+'СЕТ СН'!$H$14+СВЦЭМ!$D$10+'СЕТ СН'!$H$6-'СЕТ СН'!$H$26</f>
        <v>1668.54742087</v>
      </c>
      <c r="T134" s="36">
        <f>SUMIFS(СВЦЭМ!$D$39:$D$782,СВЦЭМ!$A$39:$A$782,$A134,СВЦЭМ!$B$39:$B$782,T$119)+'СЕТ СН'!$H$14+СВЦЭМ!$D$10+'СЕТ СН'!$H$6-'СЕТ СН'!$H$26</f>
        <v>1669.4459643</v>
      </c>
      <c r="U134" s="36">
        <f>SUMIFS(СВЦЭМ!$D$39:$D$782,СВЦЭМ!$A$39:$A$782,$A134,СВЦЭМ!$B$39:$B$782,U$119)+'СЕТ СН'!$H$14+СВЦЭМ!$D$10+'СЕТ СН'!$H$6-'СЕТ СН'!$H$26</f>
        <v>1681.4401995999999</v>
      </c>
      <c r="V134" s="36">
        <f>SUMIFS(СВЦЭМ!$D$39:$D$782,СВЦЭМ!$A$39:$A$782,$A134,СВЦЭМ!$B$39:$B$782,V$119)+'СЕТ СН'!$H$14+СВЦЭМ!$D$10+'СЕТ СН'!$H$6-'СЕТ СН'!$H$26</f>
        <v>1691.8652782199999</v>
      </c>
      <c r="W134" s="36">
        <f>SUMIFS(СВЦЭМ!$D$39:$D$782,СВЦЭМ!$A$39:$A$782,$A134,СВЦЭМ!$B$39:$B$782,W$119)+'СЕТ СН'!$H$14+СВЦЭМ!$D$10+'СЕТ СН'!$H$6-'СЕТ СН'!$H$26</f>
        <v>1704.5122653400001</v>
      </c>
      <c r="X134" s="36">
        <f>SUMIFS(СВЦЭМ!$D$39:$D$782,СВЦЭМ!$A$39:$A$782,$A134,СВЦЭМ!$B$39:$B$782,X$119)+'СЕТ СН'!$H$14+СВЦЭМ!$D$10+'СЕТ СН'!$H$6-'СЕТ СН'!$H$26</f>
        <v>1713.2641719799999</v>
      </c>
      <c r="Y134" s="36">
        <f>SUMIFS(СВЦЭМ!$D$39:$D$782,СВЦЭМ!$A$39:$A$782,$A134,СВЦЭМ!$B$39:$B$782,Y$119)+'СЕТ СН'!$H$14+СВЦЭМ!$D$10+'СЕТ СН'!$H$6-'СЕТ СН'!$H$26</f>
        <v>1732.4294522600001</v>
      </c>
    </row>
    <row r="135" spans="1:25" ht="15.75" x14ac:dyDescent="0.2">
      <c r="A135" s="35">
        <f t="shared" si="3"/>
        <v>44577</v>
      </c>
      <c r="B135" s="36">
        <f>SUMIFS(СВЦЭМ!$D$39:$D$782,СВЦЭМ!$A$39:$A$782,$A135,СВЦЭМ!$B$39:$B$782,B$119)+'СЕТ СН'!$H$14+СВЦЭМ!$D$10+'СЕТ СН'!$H$6-'СЕТ СН'!$H$26</f>
        <v>1722.9805101500001</v>
      </c>
      <c r="C135" s="36">
        <f>SUMIFS(СВЦЭМ!$D$39:$D$782,СВЦЭМ!$A$39:$A$782,$A135,СВЦЭМ!$B$39:$B$782,C$119)+'СЕТ СН'!$H$14+СВЦЭМ!$D$10+'СЕТ СН'!$H$6-'СЕТ СН'!$H$26</f>
        <v>1745.6793678900001</v>
      </c>
      <c r="D135" s="36">
        <f>SUMIFS(СВЦЭМ!$D$39:$D$782,СВЦЭМ!$A$39:$A$782,$A135,СВЦЭМ!$B$39:$B$782,D$119)+'СЕТ СН'!$H$14+СВЦЭМ!$D$10+'СЕТ СН'!$H$6-'СЕТ СН'!$H$26</f>
        <v>1766.9498857200001</v>
      </c>
      <c r="E135" s="36">
        <f>SUMIFS(СВЦЭМ!$D$39:$D$782,СВЦЭМ!$A$39:$A$782,$A135,СВЦЭМ!$B$39:$B$782,E$119)+'СЕТ СН'!$H$14+СВЦЭМ!$D$10+'СЕТ СН'!$H$6-'СЕТ СН'!$H$26</f>
        <v>1762.1272930800001</v>
      </c>
      <c r="F135" s="36">
        <f>SUMIFS(СВЦЭМ!$D$39:$D$782,СВЦЭМ!$A$39:$A$782,$A135,СВЦЭМ!$B$39:$B$782,F$119)+'СЕТ СН'!$H$14+СВЦЭМ!$D$10+'СЕТ СН'!$H$6-'СЕТ СН'!$H$26</f>
        <v>1758.2071758699999</v>
      </c>
      <c r="G135" s="36">
        <f>SUMIFS(СВЦЭМ!$D$39:$D$782,СВЦЭМ!$A$39:$A$782,$A135,СВЦЭМ!$B$39:$B$782,G$119)+'СЕТ СН'!$H$14+СВЦЭМ!$D$10+'СЕТ СН'!$H$6-'СЕТ СН'!$H$26</f>
        <v>1755.1816418599999</v>
      </c>
      <c r="H135" s="36">
        <f>SUMIFS(СВЦЭМ!$D$39:$D$782,СВЦЭМ!$A$39:$A$782,$A135,СВЦЭМ!$B$39:$B$782,H$119)+'СЕТ СН'!$H$14+СВЦЭМ!$D$10+'СЕТ СН'!$H$6-'СЕТ СН'!$H$26</f>
        <v>1714.8003351899999</v>
      </c>
      <c r="I135" s="36">
        <f>SUMIFS(СВЦЭМ!$D$39:$D$782,СВЦЭМ!$A$39:$A$782,$A135,СВЦЭМ!$B$39:$B$782,I$119)+'СЕТ СН'!$H$14+СВЦЭМ!$D$10+'СЕТ СН'!$H$6-'СЕТ СН'!$H$26</f>
        <v>1692.1072106300001</v>
      </c>
      <c r="J135" s="36">
        <f>SUMIFS(СВЦЭМ!$D$39:$D$782,СВЦЭМ!$A$39:$A$782,$A135,СВЦЭМ!$B$39:$B$782,J$119)+'СЕТ СН'!$H$14+СВЦЭМ!$D$10+'СЕТ СН'!$H$6-'СЕТ СН'!$H$26</f>
        <v>1685.20283032</v>
      </c>
      <c r="K135" s="36">
        <f>SUMIFS(СВЦЭМ!$D$39:$D$782,СВЦЭМ!$A$39:$A$782,$A135,СВЦЭМ!$B$39:$B$782,K$119)+'СЕТ СН'!$H$14+СВЦЭМ!$D$10+'СЕТ СН'!$H$6-'СЕТ СН'!$H$26</f>
        <v>1668.9906786700001</v>
      </c>
      <c r="L135" s="36">
        <f>SUMIFS(СВЦЭМ!$D$39:$D$782,СВЦЭМ!$A$39:$A$782,$A135,СВЦЭМ!$B$39:$B$782,L$119)+'СЕТ СН'!$H$14+СВЦЭМ!$D$10+'СЕТ СН'!$H$6-'СЕТ СН'!$H$26</f>
        <v>1680.5905147400001</v>
      </c>
      <c r="M135" s="36">
        <f>SUMIFS(СВЦЭМ!$D$39:$D$782,СВЦЭМ!$A$39:$A$782,$A135,СВЦЭМ!$B$39:$B$782,M$119)+'СЕТ СН'!$H$14+СВЦЭМ!$D$10+'СЕТ СН'!$H$6-'СЕТ СН'!$H$26</f>
        <v>1705.08696128</v>
      </c>
      <c r="N135" s="36">
        <f>SUMIFS(СВЦЭМ!$D$39:$D$782,СВЦЭМ!$A$39:$A$782,$A135,СВЦЭМ!$B$39:$B$782,N$119)+'СЕТ СН'!$H$14+СВЦЭМ!$D$10+'СЕТ СН'!$H$6-'СЕТ СН'!$H$26</f>
        <v>1737.1914894500001</v>
      </c>
      <c r="O135" s="36">
        <f>SUMIFS(СВЦЭМ!$D$39:$D$782,СВЦЭМ!$A$39:$A$782,$A135,СВЦЭМ!$B$39:$B$782,O$119)+'СЕТ СН'!$H$14+СВЦЭМ!$D$10+'СЕТ СН'!$H$6-'СЕТ СН'!$H$26</f>
        <v>1774.71902275</v>
      </c>
      <c r="P135" s="36">
        <f>SUMIFS(СВЦЭМ!$D$39:$D$782,СВЦЭМ!$A$39:$A$782,$A135,СВЦЭМ!$B$39:$B$782,P$119)+'СЕТ СН'!$H$14+СВЦЭМ!$D$10+'СЕТ СН'!$H$6-'СЕТ СН'!$H$26</f>
        <v>1778.6938504499999</v>
      </c>
      <c r="Q135" s="36">
        <f>SUMIFS(СВЦЭМ!$D$39:$D$782,СВЦЭМ!$A$39:$A$782,$A135,СВЦЭМ!$B$39:$B$782,Q$119)+'СЕТ СН'!$H$14+СВЦЭМ!$D$10+'СЕТ СН'!$H$6-'СЕТ СН'!$H$26</f>
        <v>1779.19738805</v>
      </c>
      <c r="R135" s="36">
        <f>SUMIFS(СВЦЭМ!$D$39:$D$782,СВЦЭМ!$A$39:$A$782,$A135,СВЦЭМ!$B$39:$B$782,R$119)+'СЕТ СН'!$H$14+СВЦЭМ!$D$10+'СЕТ СН'!$H$6-'СЕТ СН'!$H$26</f>
        <v>1734.0110219400001</v>
      </c>
      <c r="S135" s="36">
        <f>SUMIFS(СВЦЭМ!$D$39:$D$782,СВЦЭМ!$A$39:$A$782,$A135,СВЦЭМ!$B$39:$B$782,S$119)+'СЕТ СН'!$H$14+СВЦЭМ!$D$10+'СЕТ СН'!$H$6-'СЕТ СН'!$H$26</f>
        <v>1686.44294844</v>
      </c>
      <c r="T135" s="36">
        <f>SUMIFS(СВЦЭМ!$D$39:$D$782,СВЦЭМ!$A$39:$A$782,$A135,СВЦЭМ!$B$39:$B$782,T$119)+'СЕТ СН'!$H$14+СВЦЭМ!$D$10+'СЕТ СН'!$H$6-'СЕТ СН'!$H$26</f>
        <v>1681.2710963899999</v>
      </c>
      <c r="U135" s="36">
        <f>SUMIFS(СВЦЭМ!$D$39:$D$782,СВЦЭМ!$A$39:$A$782,$A135,СВЦЭМ!$B$39:$B$782,U$119)+'СЕТ СН'!$H$14+СВЦЭМ!$D$10+'СЕТ СН'!$H$6-'СЕТ СН'!$H$26</f>
        <v>1695.4157307200001</v>
      </c>
      <c r="V135" s="36">
        <f>SUMIFS(СВЦЭМ!$D$39:$D$782,СВЦЭМ!$A$39:$A$782,$A135,СВЦЭМ!$B$39:$B$782,V$119)+'СЕТ СН'!$H$14+СВЦЭМ!$D$10+'СЕТ СН'!$H$6-'СЕТ СН'!$H$26</f>
        <v>1708.23899136</v>
      </c>
      <c r="W135" s="36">
        <f>SUMIFS(СВЦЭМ!$D$39:$D$782,СВЦЭМ!$A$39:$A$782,$A135,СВЦЭМ!$B$39:$B$782,W$119)+'СЕТ СН'!$H$14+СВЦЭМ!$D$10+'СЕТ СН'!$H$6-'СЕТ СН'!$H$26</f>
        <v>1729.2259657899999</v>
      </c>
      <c r="X135" s="36">
        <f>SUMIFS(СВЦЭМ!$D$39:$D$782,СВЦЭМ!$A$39:$A$782,$A135,СВЦЭМ!$B$39:$B$782,X$119)+'СЕТ СН'!$H$14+СВЦЭМ!$D$10+'СЕТ СН'!$H$6-'СЕТ СН'!$H$26</f>
        <v>1743.0845618799999</v>
      </c>
      <c r="Y135" s="36">
        <f>SUMIFS(СВЦЭМ!$D$39:$D$782,СВЦЭМ!$A$39:$A$782,$A135,СВЦЭМ!$B$39:$B$782,Y$119)+'СЕТ СН'!$H$14+СВЦЭМ!$D$10+'СЕТ СН'!$H$6-'СЕТ СН'!$H$26</f>
        <v>1763.09183966</v>
      </c>
    </row>
    <row r="136" spans="1:25" ht="15.75" x14ac:dyDescent="0.2">
      <c r="A136" s="35">
        <f t="shared" si="3"/>
        <v>44578</v>
      </c>
      <c r="B136" s="36">
        <f>SUMIFS(СВЦЭМ!$D$39:$D$782,СВЦЭМ!$A$39:$A$782,$A136,СВЦЭМ!$B$39:$B$782,B$119)+'СЕТ СН'!$H$14+СВЦЭМ!$D$10+'СЕТ СН'!$H$6-'СЕТ СН'!$H$26</f>
        <v>1792.99500313</v>
      </c>
      <c r="C136" s="36">
        <f>SUMIFS(СВЦЭМ!$D$39:$D$782,СВЦЭМ!$A$39:$A$782,$A136,СВЦЭМ!$B$39:$B$782,C$119)+'СЕТ СН'!$H$14+СВЦЭМ!$D$10+'СЕТ СН'!$H$6-'СЕТ СН'!$H$26</f>
        <v>1854.5281599299999</v>
      </c>
      <c r="D136" s="36">
        <f>SUMIFS(СВЦЭМ!$D$39:$D$782,СВЦЭМ!$A$39:$A$782,$A136,СВЦЭМ!$B$39:$B$782,D$119)+'СЕТ СН'!$H$14+СВЦЭМ!$D$10+'СЕТ СН'!$H$6-'СЕТ СН'!$H$26</f>
        <v>1866.05276157</v>
      </c>
      <c r="E136" s="36">
        <f>SUMIFS(СВЦЭМ!$D$39:$D$782,СВЦЭМ!$A$39:$A$782,$A136,СВЦЭМ!$B$39:$B$782,E$119)+'СЕТ СН'!$H$14+СВЦЭМ!$D$10+'СЕТ СН'!$H$6-'СЕТ СН'!$H$26</f>
        <v>1812.9945167200001</v>
      </c>
      <c r="F136" s="36">
        <f>SUMIFS(СВЦЭМ!$D$39:$D$782,СВЦЭМ!$A$39:$A$782,$A136,СВЦЭМ!$B$39:$B$782,F$119)+'СЕТ СН'!$H$14+СВЦЭМ!$D$10+'СЕТ СН'!$H$6-'СЕТ СН'!$H$26</f>
        <v>1813.4146113300001</v>
      </c>
      <c r="G136" s="36">
        <f>SUMIFS(СВЦЭМ!$D$39:$D$782,СВЦЭМ!$A$39:$A$782,$A136,СВЦЭМ!$B$39:$B$782,G$119)+'СЕТ СН'!$H$14+СВЦЭМ!$D$10+'СЕТ СН'!$H$6-'СЕТ СН'!$H$26</f>
        <v>1753.5836718</v>
      </c>
      <c r="H136" s="36">
        <f>SUMIFS(СВЦЭМ!$D$39:$D$782,СВЦЭМ!$A$39:$A$782,$A136,СВЦЭМ!$B$39:$B$782,H$119)+'СЕТ СН'!$H$14+СВЦЭМ!$D$10+'СЕТ СН'!$H$6-'СЕТ СН'!$H$26</f>
        <v>1731.60202228</v>
      </c>
      <c r="I136" s="36">
        <f>SUMIFS(СВЦЭМ!$D$39:$D$782,СВЦЭМ!$A$39:$A$782,$A136,СВЦЭМ!$B$39:$B$782,I$119)+'СЕТ СН'!$H$14+СВЦЭМ!$D$10+'СЕТ СН'!$H$6-'СЕТ СН'!$H$26</f>
        <v>1704.4889797400001</v>
      </c>
      <c r="J136" s="36">
        <f>SUMIFS(СВЦЭМ!$D$39:$D$782,СВЦЭМ!$A$39:$A$782,$A136,СВЦЭМ!$B$39:$B$782,J$119)+'СЕТ СН'!$H$14+СВЦЭМ!$D$10+'СЕТ СН'!$H$6-'СЕТ СН'!$H$26</f>
        <v>1725.2072429499999</v>
      </c>
      <c r="K136" s="36">
        <f>SUMIFS(СВЦЭМ!$D$39:$D$782,СВЦЭМ!$A$39:$A$782,$A136,СВЦЭМ!$B$39:$B$782,K$119)+'СЕТ СН'!$H$14+СВЦЭМ!$D$10+'СЕТ СН'!$H$6-'СЕТ СН'!$H$26</f>
        <v>1740.4696243000001</v>
      </c>
      <c r="L136" s="36">
        <f>SUMIFS(СВЦЭМ!$D$39:$D$782,СВЦЭМ!$A$39:$A$782,$A136,СВЦЭМ!$B$39:$B$782,L$119)+'СЕТ СН'!$H$14+СВЦЭМ!$D$10+'СЕТ СН'!$H$6-'СЕТ СН'!$H$26</f>
        <v>1748.22915244</v>
      </c>
      <c r="M136" s="36">
        <f>SUMIFS(СВЦЭМ!$D$39:$D$782,СВЦЭМ!$A$39:$A$782,$A136,СВЦЭМ!$B$39:$B$782,M$119)+'СЕТ СН'!$H$14+СВЦЭМ!$D$10+'СЕТ СН'!$H$6-'СЕТ СН'!$H$26</f>
        <v>1732.2742937600001</v>
      </c>
      <c r="N136" s="36">
        <f>SUMIFS(СВЦЭМ!$D$39:$D$782,СВЦЭМ!$A$39:$A$782,$A136,СВЦЭМ!$B$39:$B$782,N$119)+'СЕТ СН'!$H$14+СВЦЭМ!$D$10+'СЕТ СН'!$H$6-'СЕТ СН'!$H$26</f>
        <v>1731.16192099</v>
      </c>
      <c r="O136" s="36">
        <f>SUMIFS(СВЦЭМ!$D$39:$D$782,СВЦЭМ!$A$39:$A$782,$A136,СВЦЭМ!$B$39:$B$782,O$119)+'СЕТ СН'!$H$14+СВЦЭМ!$D$10+'СЕТ СН'!$H$6-'СЕТ СН'!$H$26</f>
        <v>1741.85052778</v>
      </c>
      <c r="P136" s="36">
        <f>SUMIFS(СВЦЭМ!$D$39:$D$782,СВЦЭМ!$A$39:$A$782,$A136,СВЦЭМ!$B$39:$B$782,P$119)+'СЕТ СН'!$H$14+СВЦЭМ!$D$10+'СЕТ СН'!$H$6-'СЕТ СН'!$H$26</f>
        <v>1742.3369083099999</v>
      </c>
      <c r="Q136" s="36">
        <f>SUMIFS(СВЦЭМ!$D$39:$D$782,СВЦЭМ!$A$39:$A$782,$A136,СВЦЭМ!$B$39:$B$782,Q$119)+'СЕТ СН'!$H$14+СВЦЭМ!$D$10+'СЕТ СН'!$H$6-'СЕТ СН'!$H$26</f>
        <v>1735.3697044600001</v>
      </c>
      <c r="R136" s="36">
        <f>SUMIFS(СВЦЭМ!$D$39:$D$782,СВЦЭМ!$A$39:$A$782,$A136,СВЦЭМ!$B$39:$B$782,R$119)+'СЕТ СН'!$H$14+СВЦЭМ!$D$10+'СЕТ СН'!$H$6-'СЕТ СН'!$H$26</f>
        <v>1723.73379303</v>
      </c>
      <c r="S136" s="36">
        <f>SUMIFS(СВЦЭМ!$D$39:$D$782,СВЦЭМ!$A$39:$A$782,$A136,СВЦЭМ!$B$39:$B$782,S$119)+'СЕТ СН'!$H$14+СВЦЭМ!$D$10+'СЕТ СН'!$H$6-'СЕТ СН'!$H$26</f>
        <v>1690.21718996</v>
      </c>
      <c r="T136" s="36">
        <f>SUMIFS(СВЦЭМ!$D$39:$D$782,СВЦЭМ!$A$39:$A$782,$A136,СВЦЭМ!$B$39:$B$782,T$119)+'СЕТ СН'!$H$14+СВЦЭМ!$D$10+'СЕТ СН'!$H$6-'СЕТ СН'!$H$26</f>
        <v>1733.4823090899999</v>
      </c>
      <c r="U136" s="36">
        <f>SUMIFS(СВЦЭМ!$D$39:$D$782,СВЦЭМ!$A$39:$A$782,$A136,СВЦЭМ!$B$39:$B$782,U$119)+'СЕТ СН'!$H$14+СВЦЭМ!$D$10+'СЕТ СН'!$H$6-'СЕТ СН'!$H$26</f>
        <v>1744.0942380199999</v>
      </c>
      <c r="V136" s="36">
        <f>SUMIFS(СВЦЭМ!$D$39:$D$782,СВЦЭМ!$A$39:$A$782,$A136,СВЦЭМ!$B$39:$B$782,V$119)+'СЕТ СН'!$H$14+СВЦЭМ!$D$10+'СЕТ СН'!$H$6-'СЕТ СН'!$H$26</f>
        <v>1743.33189765</v>
      </c>
      <c r="W136" s="36">
        <f>SUMIFS(СВЦЭМ!$D$39:$D$782,СВЦЭМ!$A$39:$A$782,$A136,СВЦЭМ!$B$39:$B$782,W$119)+'СЕТ СН'!$H$14+СВЦЭМ!$D$10+'СЕТ СН'!$H$6-'СЕТ СН'!$H$26</f>
        <v>1754.7161322700001</v>
      </c>
      <c r="X136" s="36">
        <f>SUMIFS(СВЦЭМ!$D$39:$D$782,СВЦЭМ!$A$39:$A$782,$A136,СВЦЭМ!$B$39:$B$782,X$119)+'СЕТ СН'!$H$14+СВЦЭМ!$D$10+'СЕТ СН'!$H$6-'СЕТ СН'!$H$26</f>
        <v>1770.83132303</v>
      </c>
      <c r="Y136" s="36">
        <f>SUMIFS(СВЦЭМ!$D$39:$D$782,СВЦЭМ!$A$39:$A$782,$A136,СВЦЭМ!$B$39:$B$782,Y$119)+'СЕТ СН'!$H$14+СВЦЭМ!$D$10+'СЕТ СН'!$H$6-'СЕТ СН'!$H$26</f>
        <v>1820.07236908</v>
      </c>
    </row>
    <row r="137" spans="1:25" ht="15.75" x14ac:dyDescent="0.2">
      <c r="A137" s="35">
        <f t="shared" si="3"/>
        <v>44579</v>
      </c>
      <c r="B137" s="36">
        <f>SUMIFS(СВЦЭМ!$D$39:$D$782,СВЦЭМ!$A$39:$A$782,$A137,СВЦЭМ!$B$39:$B$782,B$119)+'СЕТ СН'!$H$14+СВЦЭМ!$D$10+'СЕТ СН'!$H$6-'СЕТ СН'!$H$26</f>
        <v>1788.6959588699999</v>
      </c>
      <c r="C137" s="36">
        <f>SUMIFS(СВЦЭМ!$D$39:$D$782,СВЦЭМ!$A$39:$A$782,$A137,СВЦЭМ!$B$39:$B$782,C$119)+'СЕТ СН'!$H$14+СВЦЭМ!$D$10+'СЕТ СН'!$H$6-'СЕТ СН'!$H$26</f>
        <v>1810.5974737199999</v>
      </c>
      <c r="D137" s="36">
        <f>SUMIFS(СВЦЭМ!$D$39:$D$782,СВЦЭМ!$A$39:$A$782,$A137,СВЦЭМ!$B$39:$B$782,D$119)+'СЕТ СН'!$H$14+СВЦЭМ!$D$10+'СЕТ СН'!$H$6-'СЕТ СН'!$H$26</f>
        <v>1849.9498824100001</v>
      </c>
      <c r="E137" s="36">
        <f>SUMIFS(СВЦЭМ!$D$39:$D$782,СВЦЭМ!$A$39:$A$782,$A137,СВЦЭМ!$B$39:$B$782,E$119)+'СЕТ СН'!$H$14+СВЦЭМ!$D$10+'СЕТ СН'!$H$6-'СЕТ СН'!$H$26</f>
        <v>1857.0525378300001</v>
      </c>
      <c r="F137" s="36">
        <f>SUMIFS(СВЦЭМ!$D$39:$D$782,СВЦЭМ!$A$39:$A$782,$A137,СВЦЭМ!$B$39:$B$782,F$119)+'СЕТ СН'!$H$14+СВЦЭМ!$D$10+'СЕТ СН'!$H$6-'СЕТ СН'!$H$26</f>
        <v>1843.26544556</v>
      </c>
      <c r="G137" s="36">
        <f>SUMIFS(СВЦЭМ!$D$39:$D$782,СВЦЭМ!$A$39:$A$782,$A137,СВЦЭМ!$B$39:$B$782,G$119)+'СЕТ СН'!$H$14+СВЦЭМ!$D$10+'СЕТ СН'!$H$6-'СЕТ СН'!$H$26</f>
        <v>1805.2786000599999</v>
      </c>
      <c r="H137" s="36">
        <f>SUMIFS(СВЦЭМ!$D$39:$D$782,СВЦЭМ!$A$39:$A$782,$A137,СВЦЭМ!$B$39:$B$782,H$119)+'СЕТ СН'!$H$14+СВЦЭМ!$D$10+'СЕТ СН'!$H$6-'СЕТ СН'!$H$26</f>
        <v>1761.87891412</v>
      </c>
      <c r="I137" s="36">
        <f>SUMIFS(СВЦЭМ!$D$39:$D$782,СВЦЭМ!$A$39:$A$782,$A137,СВЦЭМ!$B$39:$B$782,I$119)+'СЕТ СН'!$H$14+СВЦЭМ!$D$10+'СЕТ СН'!$H$6-'СЕТ СН'!$H$26</f>
        <v>1731.8125698900001</v>
      </c>
      <c r="J137" s="36">
        <f>SUMIFS(СВЦЭМ!$D$39:$D$782,СВЦЭМ!$A$39:$A$782,$A137,СВЦЭМ!$B$39:$B$782,J$119)+'СЕТ СН'!$H$14+СВЦЭМ!$D$10+'СЕТ СН'!$H$6-'СЕТ СН'!$H$26</f>
        <v>1697.1912537999999</v>
      </c>
      <c r="K137" s="36">
        <f>SUMIFS(СВЦЭМ!$D$39:$D$782,СВЦЭМ!$A$39:$A$782,$A137,СВЦЭМ!$B$39:$B$782,K$119)+'СЕТ СН'!$H$14+СВЦЭМ!$D$10+'СЕТ СН'!$H$6-'СЕТ СН'!$H$26</f>
        <v>1722.9040505299999</v>
      </c>
      <c r="L137" s="36">
        <f>SUMIFS(СВЦЭМ!$D$39:$D$782,СВЦЭМ!$A$39:$A$782,$A137,СВЦЭМ!$B$39:$B$782,L$119)+'СЕТ СН'!$H$14+СВЦЭМ!$D$10+'СЕТ СН'!$H$6-'СЕТ СН'!$H$26</f>
        <v>1732.3992630299999</v>
      </c>
      <c r="M137" s="36">
        <f>SUMIFS(СВЦЭМ!$D$39:$D$782,СВЦЭМ!$A$39:$A$782,$A137,СВЦЭМ!$B$39:$B$782,M$119)+'СЕТ СН'!$H$14+СВЦЭМ!$D$10+'СЕТ СН'!$H$6-'СЕТ СН'!$H$26</f>
        <v>1752.82562551</v>
      </c>
      <c r="N137" s="36">
        <f>SUMIFS(СВЦЭМ!$D$39:$D$782,СВЦЭМ!$A$39:$A$782,$A137,СВЦЭМ!$B$39:$B$782,N$119)+'СЕТ СН'!$H$14+СВЦЭМ!$D$10+'СЕТ СН'!$H$6-'СЕТ СН'!$H$26</f>
        <v>1739.89635954</v>
      </c>
      <c r="O137" s="36">
        <f>SUMIFS(СВЦЭМ!$D$39:$D$782,СВЦЭМ!$A$39:$A$782,$A137,СВЦЭМ!$B$39:$B$782,O$119)+'СЕТ СН'!$H$14+СВЦЭМ!$D$10+'СЕТ СН'!$H$6-'СЕТ СН'!$H$26</f>
        <v>1757.5692667999999</v>
      </c>
      <c r="P137" s="36">
        <f>SUMIFS(СВЦЭМ!$D$39:$D$782,СВЦЭМ!$A$39:$A$782,$A137,СВЦЭМ!$B$39:$B$782,P$119)+'СЕТ СН'!$H$14+СВЦЭМ!$D$10+'СЕТ СН'!$H$6-'СЕТ СН'!$H$26</f>
        <v>1772.1546539000001</v>
      </c>
      <c r="Q137" s="36">
        <f>SUMIFS(СВЦЭМ!$D$39:$D$782,СВЦЭМ!$A$39:$A$782,$A137,СВЦЭМ!$B$39:$B$782,Q$119)+'СЕТ СН'!$H$14+СВЦЭМ!$D$10+'СЕТ СН'!$H$6-'СЕТ СН'!$H$26</f>
        <v>1776.41104986</v>
      </c>
      <c r="R137" s="36">
        <f>SUMIFS(СВЦЭМ!$D$39:$D$782,СВЦЭМ!$A$39:$A$782,$A137,СВЦЭМ!$B$39:$B$782,R$119)+'СЕТ СН'!$H$14+СВЦЭМ!$D$10+'СЕТ СН'!$H$6-'СЕТ СН'!$H$26</f>
        <v>1736.13127646</v>
      </c>
      <c r="S137" s="36">
        <f>SUMIFS(СВЦЭМ!$D$39:$D$782,СВЦЭМ!$A$39:$A$782,$A137,СВЦЭМ!$B$39:$B$782,S$119)+'СЕТ СН'!$H$14+СВЦЭМ!$D$10+'СЕТ СН'!$H$6-'СЕТ СН'!$H$26</f>
        <v>1725.2916556</v>
      </c>
      <c r="T137" s="36">
        <f>SUMIFS(СВЦЭМ!$D$39:$D$782,СВЦЭМ!$A$39:$A$782,$A137,СВЦЭМ!$B$39:$B$782,T$119)+'СЕТ СН'!$H$14+СВЦЭМ!$D$10+'СЕТ СН'!$H$6-'СЕТ СН'!$H$26</f>
        <v>1731.03566168</v>
      </c>
      <c r="U137" s="36">
        <f>SUMIFS(СВЦЭМ!$D$39:$D$782,СВЦЭМ!$A$39:$A$782,$A137,СВЦЭМ!$B$39:$B$782,U$119)+'СЕТ СН'!$H$14+СВЦЭМ!$D$10+'СЕТ СН'!$H$6-'СЕТ СН'!$H$26</f>
        <v>1715.7706522400001</v>
      </c>
      <c r="V137" s="36">
        <f>SUMIFS(СВЦЭМ!$D$39:$D$782,СВЦЭМ!$A$39:$A$782,$A137,СВЦЭМ!$B$39:$B$782,V$119)+'СЕТ СН'!$H$14+СВЦЭМ!$D$10+'СЕТ СН'!$H$6-'СЕТ СН'!$H$26</f>
        <v>1709.5054637400001</v>
      </c>
      <c r="W137" s="36">
        <f>SUMIFS(СВЦЭМ!$D$39:$D$782,СВЦЭМ!$A$39:$A$782,$A137,СВЦЭМ!$B$39:$B$782,W$119)+'СЕТ СН'!$H$14+СВЦЭМ!$D$10+'СЕТ СН'!$H$6-'СЕТ СН'!$H$26</f>
        <v>1726.4357592599999</v>
      </c>
      <c r="X137" s="36">
        <f>SUMIFS(СВЦЭМ!$D$39:$D$782,СВЦЭМ!$A$39:$A$782,$A137,СВЦЭМ!$B$39:$B$782,X$119)+'СЕТ СН'!$H$14+СВЦЭМ!$D$10+'СЕТ СН'!$H$6-'СЕТ СН'!$H$26</f>
        <v>1747.4731110099999</v>
      </c>
      <c r="Y137" s="36">
        <f>SUMIFS(СВЦЭМ!$D$39:$D$782,СВЦЭМ!$A$39:$A$782,$A137,СВЦЭМ!$B$39:$B$782,Y$119)+'СЕТ СН'!$H$14+СВЦЭМ!$D$10+'СЕТ СН'!$H$6-'СЕТ СН'!$H$26</f>
        <v>1757.5152509500001</v>
      </c>
    </row>
    <row r="138" spans="1:25" ht="15.75" x14ac:dyDescent="0.2">
      <c r="A138" s="35">
        <f t="shared" si="3"/>
        <v>44580</v>
      </c>
      <c r="B138" s="36">
        <f>SUMIFS(СВЦЭМ!$D$39:$D$782,СВЦЭМ!$A$39:$A$782,$A138,СВЦЭМ!$B$39:$B$782,B$119)+'СЕТ СН'!$H$14+СВЦЭМ!$D$10+'СЕТ СН'!$H$6-'СЕТ СН'!$H$26</f>
        <v>1816.7476056400001</v>
      </c>
      <c r="C138" s="36">
        <f>SUMIFS(СВЦЭМ!$D$39:$D$782,СВЦЭМ!$A$39:$A$782,$A138,СВЦЭМ!$B$39:$B$782,C$119)+'СЕТ СН'!$H$14+СВЦЭМ!$D$10+'СЕТ СН'!$H$6-'СЕТ СН'!$H$26</f>
        <v>1845.3514198400001</v>
      </c>
      <c r="D138" s="36">
        <f>SUMIFS(СВЦЭМ!$D$39:$D$782,СВЦЭМ!$A$39:$A$782,$A138,СВЦЭМ!$B$39:$B$782,D$119)+'СЕТ СН'!$H$14+СВЦЭМ!$D$10+'СЕТ СН'!$H$6-'СЕТ СН'!$H$26</f>
        <v>1868.78502953</v>
      </c>
      <c r="E138" s="36">
        <f>SUMIFS(СВЦЭМ!$D$39:$D$782,СВЦЭМ!$A$39:$A$782,$A138,СВЦЭМ!$B$39:$B$782,E$119)+'СЕТ СН'!$H$14+СВЦЭМ!$D$10+'СЕТ СН'!$H$6-'СЕТ СН'!$H$26</f>
        <v>1872.1013887300001</v>
      </c>
      <c r="F138" s="36">
        <f>SUMIFS(СВЦЭМ!$D$39:$D$782,СВЦЭМ!$A$39:$A$782,$A138,СВЦЭМ!$B$39:$B$782,F$119)+'СЕТ СН'!$H$14+СВЦЭМ!$D$10+'СЕТ СН'!$H$6-'СЕТ СН'!$H$26</f>
        <v>1860.6025649400001</v>
      </c>
      <c r="G138" s="36">
        <f>SUMIFS(СВЦЭМ!$D$39:$D$782,СВЦЭМ!$A$39:$A$782,$A138,СВЦЭМ!$B$39:$B$782,G$119)+'СЕТ СН'!$H$14+СВЦЭМ!$D$10+'СЕТ СН'!$H$6-'СЕТ СН'!$H$26</f>
        <v>1814.0477528399999</v>
      </c>
      <c r="H138" s="36">
        <f>SUMIFS(СВЦЭМ!$D$39:$D$782,СВЦЭМ!$A$39:$A$782,$A138,СВЦЭМ!$B$39:$B$782,H$119)+'СЕТ СН'!$H$14+СВЦЭМ!$D$10+'СЕТ СН'!$H$6-'СЕТ СН'!$H$26</f>
        <v>1775.04458976</v>
      </c>
      <c r="I138" s="36">
        <f>SUMIFS(СВЦЭМ!$D$39:$D$782,СВЦЭМ!$A$39:$A$782,$A138,СВЦЭМ!$B$39:$B$782,I$119)+'СЕТ СН'!$H$14+СВЦЭМ!$D$10+'СЕТ СН'!$H$6-'СЕТ СН'!$H$26</f>
        <v>1744.5515251500001</v>
      </c>
      <c r="J138" s="36">
        <f>SUMIFS(СВЦЭМ!$D$39:$D$782,СВЦЭМ!$A$39:$A$782,$A138,СВЦЭМ!$B$39:$B$782,J$119)+'СЕТ СН'!$H$14+СВЦЭМ!$D$10+'СЕТ СН'!$H$6-'СЕТ СН'!$H$26</f>
        <v>1724.5066592799999</v>
      </c>
      <c r="K138" s="36">
        <f>SUMIFS(СВЦЭМ!$D$39:$D$782,СВЦЭМ!$A$39:$A$782,$A138,СВЦЭМ!$B$39:$B$782,K$119)+'СЕТ СН'!$H$14+СВЦЭМ!$D$10+'СЕТ СН'!$H$6-'СЕТ СН'!$H$26</f>
        <v>1723.8084134999999</v>
      </c>
      <c r="L138" s="36">
        <f>SUMIFS(СВЦЭМ!$D$39:$D$782,СВЦЭМ!$A$39:$A$782,$A138,СВЦЭМ!$B$39:$B$782,L$119)+'СЕТ СН'!$H$14+СВЦЭМ!$D$10+'СЕТ СН'!$H$6-'СЕТ СН'!$H$26</f>
        <v>1731.3754465699999</v>
      </c>
      <c r="M138" s="36">
        <f>SUMIFS(СВЦЭМ!$D$39:$D$782,СВЦЭМ!$A$39:$A$782,$A138,СВЦЭМ!$B$39:$B$782,M$119)+'СЕТ СН'!$H$14+СВЦЭМ!$D$10+'СЕТ СН'!$H$6-'СЕТ СН'!$H$26</f>
        <v>1739.1937056300001</v>
      </c>
      <c r="N138" s="36">
        <f>SUMIFS(СВЦЭМ!$D$39:$D$782,СВЦЭМ!$A$39:$A$782,$A138,СВЦЭМ!$B$39:$B$782,N$119)+'СЕТ СН'!$H$14+СВЦЭМ!$D$10+'СЕТ СН'!$H$6-'СЕТ СН'!$H$26</f>
        <v>1742.5915938000001</v>
      </c>
      <c r="O138" s="36">
        <f>SUMIFS(СВЦЭМ!$D$39:$D$782,СВЦЭМ!$A$39:$A$782,$A138,СВЦЭМ!$B$39:$B$782,O$119)+'СЕТ СН'!$H$14+СВЦЭМ!$D$10+'СЕТ СН'!$H$6-'СЕТ СН'!$H$26</f>
        <v>1782.2857539399999</v>
      </c>
      <c r="P138" s="36">
        <f>SUMIFS(СВЦЭМ!$D$39:$D$782,СВЦЭМ!$A$39:$A$782,$A138,СВЦЭМ!$B$39:$B$782,P$119)+'СЕТ СН'!$H$14+СВЦЭМ!$D$10+'СЕТ СН'!$H$6-'СЕТ СН'!$H$26</f>
        <v>1784.90058045</v>
      </c>
      <c r="Q138" s="36">
        <f>SUMIFS(СВЦЭМ!$D$39:$D$782,СВЦЭМ!$A$39:$A$782,$A138,СВЦЭМ!$B$39:$B$782,Q$119)+'СЕТ СН'!$H$14+СВЦЭМ!$D$10+'СЕТ СН'!$H$6-'СЕТ СН'!$H$26</f>
        <v>1777.96773749</v>
      </c>
      <c r="R138" s="36">
        <f>SUMIFS(СВЦЭМ!$D$39:$D$782,СВЦЭМ!$A$39:$A$782,$A138,СВЦЭМ!$B$39:$B$782,R$119)+'СЕТ СН'!$H$14+СВЦЭМ!$D$10+'СЕТ СН'!$H$6-'СЕТ СН'!$H$26</f>
        <v>1747.25106157</v>
      </c>
      <c r="S138" s="36">
        <f>SUMIFS(СВЦЭМ!$D$39:$D$782,СВЦЭМ!$A$39:$A$782,$A138,СВЦЭМ!$B$39:$B$782,S$119)+'СЕТ СН'!$H$14+СВЦЭМ!$D$10+'СЕТ СН'!$H$6-'СЕТ СН'!$H$26</f>
        <v>1722.54847746</v>
      </c>
      <c r="T138" s="36">
        <f>SUMIFS(СВЦЭМ!$D$39:$D$782,СВЦЭМ!$A$39:$A$782,$A138,СВЦЭМ!$B$39:$B$782,T$119)+'СЕТ СН'!$H$14+СВЦЭМ!$D$10+'СЕТ СН'!$H$6-'СЕТ СН'!$H$26</f>
        <v>1713.7602072899999</v>
      </c>
      <c r="U138" s="36">
        <f>SUMIFS(СВЦЭМ!$D$39:$D$782,СВЦЭМ!$A$39:$A$782,$A138,СВЦЭМ!$B$39:$B$782,U$119)+'СЕТ СН'!$H$14+СВЦЭМ!$D$10+'СЕТ СН'!$H$6-'СЕТ СН'!$H$26</f>
        <v>1719.92534765</v>
      </c>
      <c r="V138" s="36">
        <f>SUMIFS(СВЦЭМ!$D$39:$D$782,СВЦЭМ!$A$39:$A$782,$A138,СВЦЭМ!$B$39:$B$782,V$119)+'СЕТ СН'!$H$14+СВЦЭМ!$D$10+'СЕТ СН'!$H$6-'СЕТ СН'!$H$26</f>
        <v>1712.0365738</v>
      </c>
      <c r="W138" s="36">
        <f>SUMIFS(СВЦЭМ!$D$39:$D$782,СВЦЭМ!$A$39:$A$782,$A138,СВЦЭМ!$B$39:$B$782,W$119)+'СЕТ СН'!$H$14+СВЦЭМ!$D$10+'СЕТ СН'!$H$6-'СЕТ СН'!$H$26</f>
        <v>1725.03138375</v>
      </c>
      <c r="X138" s="36">
        <f>SUMIFS(СВЦЭМ!$D$39:$D$782,СВЦЭМ!$A$39:$A$782,$A138,СВЦЭМ!$B$39:$B$782,X$119)+'СЕТ СН'!$H$14+СВЦЭМ!$D$10+'СЕТ СН'!$H$6-'СЕТ СН'!$H$26</f>
        <v>1744.2316418099999</v>
      </c>
      <c r="Y138" s="36">
        <f>SUMIFS(СВЦЭМ!$D$39:$D$782,СВЦЭМ!$A$39:$A$782,$A138,СВЦЭМ!$B$39:$B$782,Y$119)+'СЕТ СН'!$H$14+СВЦЭМ!$D$10+'СЕТ СН'!$H$6-'СЕТ СН'!$H$26</f>
        <v>1754.64367062</v>
      </c>
    </row>
    <row r="139" spans="1:25" ht="15.75" x14ac:dyDescent="0.2">
      <c r="A139" s="35">
        <f t="shared" si="3"/>
        <v>44581</v>
      </c>
      <c r="B139" s="36">
        <f>SUMIFS(СВЦЭМ!$D$39:$D$782,СВЦЭМ!$A$39:$A$782,$A139,СВЦЭМ!$B$39:$B$782,B$119)+'СЕТ СН'!$H$14+СВЦЭМ!$D$10+'СЕТ СН'!$H$6-'СЕТ СН'!$H$26</f>
        <v>1788.02127131</v>
      </c>
      <c r="C139" s="36">
        <f>SUMIFS(СВЦЭМ!$D$39:$D$782,СВЦЭМ!$A$39:$A$782,$A139,СВЦЭМ!$B$39:$B$782,C$119)+'СЕТ СН'!$H$14+СВЦЭМ!$D$10+'СЕТ СН'!$H$6-'СЕТ СН'!$H$26</f>
        <v>1794.1369838800001</v>
      </c>
      <c r="D139" s="36">
        <f>SUMIFS(СВЦЭМ!$D$39:$D$782,СВЦЭМ!$A$39:$A$782,$A139,СВЦЭМ!$B$39:$B$782,D$119)+'СЕТ СН'!$H$14+СВЦЭМ!$D$10+'СЕТ СН'!$H$6-'СЕТ СН'!$H$26</f>
        <v>1843.9539775999999</v>
      </c>
      <c r="E139" s="36">
        <f>SUMIFS(СВЦЭМ!$D$39:$D$782,СВЦЭМ!$A$39:$A$782,$A139,СВЦЭМ!$B$39:$B$782,E$119)+'СЕТ СН'!$H$14+СВЦЭМ!$D$10+'СЕТ СН'!$H$6-'СЕТ СН'!$H$26</f>
        <v>1860.7024213300001</v>
      </c>
      <c r="F139" s="36">
        <f>SUMIFS(СВЦЭМ!$D$39:$D$782,СВЦЭМ!$A$39:$A$782,$A139,СВЦЭМ!$B$39:$B$782,F$119)+'СЕТ СН'!$H$14+СВЦЭМ!$D$10+'СЕТ СН'!$H$6-'СЕТ СН'!$H$26</f>
        <v>1851.4177716199999</v>
      </c>
      <c r="G139" s="36">
        <f>SUMIFS(СВЦЭМ!$D$39:$D$782,СВЦЭМ!$A$39:$A$782,$A139,СВЦЭМ!$B$39:$B$782,G$119)+'СЕТ СН'!$H$14+СВЦЭМ!$D$10+'СЕТ СН'!$H$6-'СЕТ СН'!$H$26</f>
        <v>1827.6933146700001</v>
      </c>
      <c r="H139" s="36">
        <f>SUMIFS(СВЦЭМ!$D$39:$D$782,СВЦЭМ!$A$39:$A$782,$A139,СВЦЭМ!$B$39:$B$782,H$119)+'СЕТ СН'!$H$14+СВЦЭМ!$D$10+'СЕТ СН'!$H$6-'СЕТ СН'!$H$26</f>
        <v>1769.00507436</v>
      </c>
      <c r="I139" s="36">
        <f>SUMIFS(СВЦЭМ!$D$39:$D$782,СВЦЭМ!$A$39:$A$782,$A139,СВЦЭМ!$B$39:$B$782,I$119)+'СЕТ СН'!$H$14+СВЦЭМ!$D$10+'СЕТ СН'!$H$6-'СЕТ СН'!$H$26</f>
        <v>1740.17920955</v>
      </c>
      <c r="J139" s="36">
        <f>SUMIFS(СВЦЭМ!$D$39:$D$782,СВЦЭМ!$A$39:$A$782,$A139,СВЦЭМ!$B$39:$B$782,J$119)+'СЕТ СН'!$H$14+СВЦЭМ!$D$10+'СЕТ СН'!$H$6-'СЕТ СН'!$H$26</f>
        <v>1725.8530442399999</v>
      </c>
      <c r="K139" s="36">
        <f>SUMIFS(СВЦЭМ!$D$39:$D$782,СВЦЭМ!$A$39:$A$782,$A139,СВЦЭМ!$B$39:$B$782,K$119)+'СЕТ СН'!$H$14+СВЦЭМ!$D$10+'СЕТ СН'!$H$6-'СЕТ СН'!$H$26</f>
        <v>1721.61232823</v>
      </c>
      <c r="L139" s="36">
        <f>SUMIFS(СВЦЭМ!$D$39:$D$782,СВЦЭМ!$A$39:$A$782,$A139,СВЦЭМ!$B$39:$B$782,L$119)+'СЕТ СН'!$H$14+СВЦЭМ!$D$10+'СЕТ СН'!$H$6-'СЕТ СН'!$H$26</f>
        <v>1722.7143347799999</v>
      </c>
      <c r="M139" s="36">
        <f>SUMIFS(СВЦЭМ!$D$39:$D$782,СВЦЭМ!$A$39:$A$782,$A139,СВЦЭМ!$B$39:$B$782,M$119)+'СЕТ СН'!$H$14+СВЦЭМ!$D$10+'СЕТ СН'!$H$6-'СЕТ СН'!$H$26</f>
        <v>1728.2004021800001</v>
      </c>
      <c r="N139" s="36">
        <f>SUMIFS(СВЦЭМ!$D$39:$D$782,СВЦЭМ!$A$39:$A$782,$A139,СВЦЭМ!$B$39:$B$782,N$119)+'СЕТ СН'!$H$14+СВЦЭМ!$D$10+'СЕТ СН'!$H$6-'СЕТ СН'!$H$26</f>
        <v>1757.57351492</v>
      </c>
      <c r="O139" s="36">
        <f>SUMIFS(СВЦЭМ!$D$39:$D$782,СВЦЭМ!$A$39:$A$782,$A139,СВЦЭМ!$B$39:$B$782,O$119)+'СЕТ СН'!$H$14+СВЦЭМ!$D$10+'СЕТ СН'!$H$6-'СЕТ СН'!$H$26</f>
        <v>1780.2025983399999</v>
      </c>
      <c r="P139" s="36">
        <f>SUMIFS(СВЦЭМ!$D$39:$D$782,СВЦЭМ!$A$39:$A$782,$A139,СВЦЭМ!$B$39:$B$782,P$119)+'СЕТ СН'!$H$14+СВЦЭМ!$D$10+'СЕТ СН'!$H$6-'СЕТ СН'!$H$26</f>
        <v>1777.9179888000001</v>
      </c>
      <c r="Q139" s="36">
        <f>SUMIFS(СВЦЭМ!$D$39:$D$782,СВЦЭМ!$A$39:$A$782,$A139,СВЦЭМ!$B$39:$B$782,Q$119)+'СЕТ СН'!$H$14+СВЦЭМ!$D$10+'СЕТ СН'!$H$6-'СЕТ СН'!$H$26</f>
        <v>1765.3616853999999</v>
      </c>
      <c r="R139" s="36">
        <f>SUMIFS(СВЦЭМ!$D$39:$D$782,СВЦЭМ!$A$39:$A$782,$A139,СВЦЭМ!$B$39:$B$782,R$119)+'СЕТ СН'!$H$14+СВЦЭМ!$D$10+'СЕТ СН'!$H$6-'СЕТ СН'!$H$26</f>
        <v>1736.4897915900001</v>
      </c>
      <c r="S139" s="36">
        <f>SUMIFS(СВЦЭМ!$D$39:$D$782,СВЦЭМ!$A$39:$A$782,$A139,СВЦЭМ!$B$39:$B$782,S$119)+'СЕТ СН'!$H$14+СВЦЭМ!$D$10+'СЕТ СН'!$H$6-'СЕТ СН'!$H$26</f>
        <v>1710.9058411599999</v>
      </c>
      <c r="T139" s="36">
        <f>SUMIFS(СВЦЭМ!$D$39:$D$782,СВЦЭМ!$A$39:$A$782,$A139,СВЦЭМ!$B$39:$B$782,T$119)+'СЕТ СН'!$H$14+СВЦЭМ!$D$10+'СЕТ СН'!$H$6-'СЕТ СН'!$H$26</f>
        <v>1703.6306035699999</v>
      </c>
      <c r="U139" s="36">
        <f>SUMIFS(СВЦЭМ!$D$39:$D$782,СВЦЭМ!$A$39:$A$782,$A139,СВЦЭМ!$B$39:$B$782,U$119)+'СЕТ СН'!$H$14+СВЦЭМ!$D$10+'СЕТ СН'!$H$6-'СЕТ СН'!$H$26</f>
        <v>1720.62928618</v>
      </c>
      <c r="V139" s="36">
        <f>SUMIFS(СВЦЭМ!$D$39:$D$782,СВЦЭМ!$A$39:$A$782,$A139,СВЦЭМ!$B$39:$B$782,V$119)+'СЕТ СН'!$H$14+СВЦЭМ!$D$10+'СЕТ СН'!$H$6-'СЕТ СН'!$H$26</f>
        <v>1730.2726678900001</v>
      </c>
      <c r="W139" s="36">
        <f>SUMIFS(СВЦЭМ!$D$39:$D$782,СВЦЭМ!$A$39:$A$782,$A139,СВЦЭМ!$B$39:$B$782,W$119)+'СЕТ СН'!$H$14+СВЦЭМ!$D$10+'СЕТ СН'!$H$6-'СЕТ СН'!$H$26</f>
        <v>1747.92052825</v>
      </c>
      <c r="X139" s="36">
        <f>SUMIFS(СВЦЭМ!$D$39:$D$782,СВЦЭМ!$A$39:$A$782,$A139,СВЦЭМ!$B$39:$B$782,X$119)+'СЕТ СН'!$H$14+СВЦЭМ!$D$10+'СЕТ СН'!$H$6-'СЕТ СН'!$H$26</f>
        <v>1775.4481121900001</v>
      </c>
      <c r="Y139" s="36">
        <f>SUMIFS(СВЦЭМ!$D$39:$D$782,СВЦЭМ!$A$39:$A$782,$A139,СВЦЭМ!$B$39:$B$782,Y$119)+'СЕТ СН'!$H$14+СВЦЭМ!$D$10+'СЕТ СН'!$H$6-'СЕТ СН'!$H$26</f>
        <v>1810.71756906</v>
      </c>
    </row>
    <row r="140" spans="1:25" ht="15.75" x14ac:dyDescent="0.2">
      <c r="A140" s="35">
        <f t="shared" si="3"/>
        <v>44582</v>
      </c>
      <c r="B140" s="36">
        <f>SUMIFS(СВЦЭМ!$D$39:$D$782,СВЦЭМ!$A$39:$A$782,$A140,СВЦЭМ!$B$39:$B$782,B$119)+'СЕТ СН'!$H$14+СВЦЭМ!$D$10+'СЕТ СН'!$H$6-'СЕТ СН'!$H$26</f>
        <v>1787.7246712000001</v>
      </c>
      <c r="C140" s="36">
        <f>SUMIFS(СВЦЭМ!$D$39:$D$782,СВЦЭМ!$A$39:$A$782,$A140,СВЦЭМ!$B$39:$B$782,C$119)+'СЕТ СН'!$H$14+СВЦЭМ!$D$10+'СЕТ СН'!$H$6-'СЕТ СН'!$H$26</f>
        <v>1784.72104388</v>
      </c>
      <c r="D140" s="36">
        <f>SUMIFS(СВЦЭМ!$D$39:$D$782,СВЦЭМ!$A$39:$A$782,$A140,СВЦЭМ!$B$39:$B$782,D$119)+'СЕТ СН'!$H$14+СВЦЭМ!$D$10+'СЕТ СН'!$H$6-'СЕТ СН'!$H$26</f>
        <v>1810.91426849</v>
      </c>
      <c r="E140" s="36">
        <f>SUMIFS(СВЦЭМ!$D$39:$D$782,СВЦЭМ!$A$39:$A$782,$A140,СВЦЭМ!$B$39:$B$782,E$119)+'СЕТ СН'!$H$14+СВЦЭМ!$D$10+'СЕТ СН'!$H$6-'СЕТ СН'!$H$26</f>
        <v>1807.9198772699999</v>
      </c>
      <c r="F140" s="36">
        <f>SUMIFS(СВЦЭМ!$D$39:$D$782,СВЦЭМ!$A$39:$A$782,$A140,СВЦЭМ!$B$39:$B$782,F$119)+'СЕТ СН'!$H$14+СВЦЭМ!$D$10+'СЕТ СН'!$H$6-'СЕТ СН'!$H$26</f>
        <v>1798.5590427</v>
      </c>
      <c r="G140" s="36">
        <f>SUMIFS(СВЦЭМ!$D$39:$D$782,СВЦЭМ!$A$39:$A$782,$A140,СВЦЭМ!$B$39:$B$782,G$119)+'СЕТ СН'!$H$14+СВЦЭМ!$D$10+'СЕТ СН'!$H$6-'СЕТ СН'!$H$26</f>
        <v>1788.3805093200001</v>
      </c>
      <c r="H140" s="36">
        <f>SUMIFS(СВЦЭМ!$D$39:$D$782,СВЦЭМ!$A$39:$A$782,$A140,СВЦЭМ!$B$39:$B$782,H$119)+'СЕТ СН'!$H$14+СВЦЭМ!$D$10+'СЕТ СН'!$H$6-'СЕТ СН'!$H$26</f>
        <v>1742.3958473499999</v>
      </c>
      <c r="I140" s="36">
        <f>SUMIFS(СВЦЭМ!$D$39:$D$782,СВЦЭМ!$A$39:$A$782,$A140,СВЦЭМ!$B$39:$B$782,I$119)+'СЕТ СН'!$H$14+СВЦЭМ!$D$10+'СЕТ СН'!$H$6-'СЕТ СН'!$H$26</f>
        <v>1750.6331932000001</v>
      </c>
      <c r="J140" s="36">
        <f>SUMIFS(СВЦЭМ!$D$39:$D$782,СВЦЭМ!$A$39:$A$782,$A140,СВЦЭМ!$B$39:$B$782,J$119)+'СЕТ СН'!$H$14+СВЦЭМ!$D$10+'СЕТ СН'!$H$6-'СЕТ СН'!$H$26</f>
        <v>1747.4604960900001</v>
      </c>
      <c r="K140" s="36">
        <f>SUMIFS(СВЦЭМ!$D$39:$D$782,СВЦЭМ!$A$39:$A$782,$A140,СВЦЭМ!$B$39:$B$782,K$119)+'СЕТ СН'!$H$14+СВЦЭМ!$D$10+'СЕТ СН'!$H$6-'СЕТ СН'!$H$26</f>
        <v>1713.5109087999999</v>
      </c>
      <c r="L140" s="36">
        <f>SUMIFS(СВЦЭМ!$D$39:$D$782,СВЦЭМ!$A$39:$A$782,$A140,СВЦЭМ!$B$39:$B$782,L$119)+'СЕТ СН'!$H$14+СВЦЭМ!$D$10+'СЕТ СН'!$H$6-'СЕТ СН'!$H$26</f>
        <v>1713.7818419099999</v>
      </c>
      <c r="M140" s="36">
        <f>SUMIFS(СВЦЭМ!$D$39:$D$782,СВЦЭМ!$A$39:$A$782,$A140,СВЦЭМ!$B$39:$B$782,M$119)+'СЕТ СН'!$H$14+СВЦЭМ!$D$10+'СЕТ СН'!$H$6-'СЕТ СН'!$H$26</f>
        <v>1740.85374716</v>
      </c>
      <c r="N140" s="36">
        <f>SUMIFS(СВЦЭМ!$D$39:$D$782,СВЦЭМ!$A$39:$A$782,$A140,СВЦЭМ!$B$39:$B$782,N$119)+'СЕТ СН'!$H$14+СВЦЭМ!$D$10+'СЕТ СН'!$H$6-'СЕТ СН'!$H$26</f>
        <v>1765.5417605</v>
      </c>
      <c r="O140" s="36">
        <f>SUMIFS(СВЦЭМ!$D$39:$D$782,СВЦЭМ!$A$39:$A$782,$A140,СВЦЭМ!$B$39:$B$782,O$119)+'СЕТ СН'!$H$14+СВЦЭМ!$D$10+'СЕТ СН'!$H$6-'СЕТ СН'!$H$26</f>
        <v>1805.16727231</v>
      </c>
      <c r="P140" s="36">
        <f>SUMIFS(СВЦЭМ!$D$39:$D$782,СВЦЭМ!$A$39:$A$782,$A140,СВЦЭМ!$B$39:$B$782,P$119)+'СЕТ СН'!$H$14+СВЦЭМ!$D$10+'СЕТ СН'!$H$6-'СЕТ СН'!$H$26</f>
        <v>1801.55550298</v>
      </c>
      <c r="Q140" s="36">
        <f>SUMIFS(СВЦЭМ!$D$39:$D$782,СВЦЭМ!$A$39:$A$782,$A140,СВЦЭМ!$B$39:$B$782,Q$119)+'СЕТ СН'!$H$14+СВЦЭМ!$D$10+'СЕТ СН'!$H$6-'СЕТ СН'!$H$26</f>
        <v>1794.8101179600001</v>
      </c>
      <c r="R140" s="36">
        <f>SUMIFS(СВЦЭМ!$D$39:$D$782,СВЦЭМ!$A$39:$A$782,$A140,СВЦЭМ!$B$39:$B$782,R$119)+'СЕТ СН'!$H$14+СВЦЭМ!$D$10+'СЕТ СН'!$H$6-'СЕТ СН'!$H$26</f>
        <v>1765.2536136000001</v>
      </c>
      <c r="S140" s="36">
        <f>SUMIFS(СВЦЭМ!$D$39:$D$782,СВЦЭМ!$A$39:$A$782,$A140,СВЦЭМ!$B$39:$B$782,S$119)+'СЕТ СН'!$H$14+СВЦЭМ!$D$10+'СЕТ СН'!$H$6-'СЕТ СН'!$H$26</f>
        <v>1723.7439748100001</v>
      </c>
      <c r="T140" s="36">
        <f>SUMIFS(СВЦЭМ!$D$39:$D$782,СВЦЭМ!$A$39:$A$782,$A140,СВЦЭМ!$B$39:$B$782,T$119)+'СЕТ СН'!$H$14+СВЦЭМ!$D$10+'СЕТ СН'!$H$6-'СЕТ СН'!$H$26</f>
        <v>1709.2955666600001</v>
      </c>
      <c r="U140" s="36">
        <f>SUMIFS(СВЦЭМ!$D$39:$D$782,СВЦЭМ!$A$39:$A$782,$A140,СВЦЭМ!$B$39:$B$782,U$119)+'СЕТ СН'!$H$14+СВЦЭМ!$D$10+'СЕТ СН'!$H$6-'СЕТ СН'!$H$26</f>
        <v>1721.1282835899999</v>
      </c>
      <c r="V140" s="36">
        <f>SUMIFS(СВЦЭМ!$D$39:$D$782,СВЦЭМ!$A$39:$A$782,$A140,СВЦЭМ!$B$39:$B$782,V$119)+'СЕТ СН'!$H$14+СВЦЭМ!$D$10+'СЕТ СН'!$H$6-'СЕТ СН'!$H$26</f>
        <v>1729.3536999600001</v>
      </c>
      <c r="W140" s="36">
        <f>SUMIFS(СВЦЭМ!$D$39:$D$782,СВЦЭМ!$A$39:$A$782,$A140,СВЦЭМ!$B$39:$B$782,W$119)+'СЕТ СН'!$H$14+СВЦЭМ!$D$10+'СЕТ СН'!$H$6-'СЕТ СН'!$H$26</f>
        <v>1750.9152566</v>
      </c>
      <c r="X140" s="36">
        <f>SUMIFS(СВЦЭМ!$D$39:$D$782,СВЦЭМ!$A$39:$A$782,$A140,СВЦЭМ!$B$39:$B$782,X$119)+'СЕТ СН'!$H$14+СВЦЭМ!$D$10+'СЕТ СН'!$H$6-'СЕТ СН'!$H$26</f>
        <v>1776.9495559100001</v>
      </c>
      <c r="Y140" s="36">
        <f>SUMIFS(СВЦЭМ!$D$39:$D$782,СВЦЭМ!$A$39:$A$782,$A140,СВЦЭМ!$B$39:$B$782,Y$119)+'СЕТ СН'!$H$14+СВЦЭМ!$D$10+'СЕТ СН'!$H$6-'СЕТ СН'!$H$26</f>
        <v>1818.0448447599999</v>
      </c>
    </row>
    <row r="141" spans="1:25" ht="15.75" x14ac:dyDescent="0.2">
      <c r="A141" s="35">
        <f t="shared" si="3"/>
        <v>44583</v>
      </c>
      <c r="B141" s="36">
        <f>SUMIFS(СВЦЭМ!$D$39:$D$782,СВЦЭМ!$A$39:$A$782,$A141,СВЦЭМ!$B$39:$B$782,B$119)+'СЕТ СН'!$H$14+СВЦЭМ!$D$10+'СЕТ СН'!$H$6-'СЕТ СН'!$H$26</f>
        <v>1842.5999889300001</v>
      </c>
      <c r="C141" s="36">
        <f>SUMIFS(СВЦЭМ!$D$39:$D$782,СВЦЭМ!$A$39:$A$782,$A141,СВЦЭМ!$B$39:$B$782,C$119)+'СЕТ СН'!$H$14+СВЦЭМ!$D$10+'СЕТ СН'!$H$6-'СЕТ СН'!$H$26</f>
        <v>1849.74472636</v>
      </c>
      <c r="D141" s="36">
        <f>SUMIFS(СВЦЭМ!$D$39:$D$782,СВЦЭМ!$A$39:$A$782,$A141,СВЦЭМ!$B$39:$B$782,D$119)+'СЕТ СН'!$H$14+СВЦЭМ!$D$10+'СЕТ СН'!$H$6-'СЕТ СН'!$H$26</f>
        <v>1880.41217557</v>
      </c>
      <c r="E141" s="36">
        <f>SUMIFS(СВЦЭМ!$D$39:$D$782,СВЦЭМ!$A$39:$A$782,$A141,СВЦЭМ!$B$39:$B$782,E$119)+'СЕТ СН'!$H$14+СВЦЭМ!$D$10+'СЕТ СН'!$H$6-'СЕТ СН'!$H$26</f>
        <v>1885.98348399</v>
      </c>
      <c r="F141" s="36">
        <f>SUMIFS(СВЦЭМ!$D$39:$D$782,СВЦЭМ!$A$39:$A$782,$A141,СВЦЭМ!$B$39:$B$782,F$119)+'СЕТ СН'!$H$14+СВЦЭМ!$D$10+'СЕТ СН'!$H$6-'СЕТ СН'!$H$26</f>
        <v>1880.2152091800001</v>
      </c>
      <c r="G141" s="36">
        <f>SUMIFS(СВЦЭМ!$D$39:$D$782,СВЦЭМ!$A$39:$A$782,$A141,СВЦЭМ!$B$39:$B$782,G$119)+'СЕТ СН'!$H$14+СВЦЭМ!$D$10+'СЕТ СН'!$H$6-'СЕТ СН'!$H$26</f>
        <v>1866.9990865899999</v>
      </c>
      <c r="H141" s="36">
        <f>SUMIFS(СВЦЭМ!$D$39:$D$782,СВЦЭМ!$A$39:$A$782,$A141,СВЦЭМ!$B$39:$B$782,H$119)+'СЕТ СН'!$H$14+СВЦЭМ!$D$10+'СЕТ СН'!$H$6-'СЕТ СН'!$H$26</f>
        <v>1800.81319495</v>
      </c>
      <c r="I141" s="36">
        <f>SUMIFS(СВЦЭМ!$D$39:$D$782,СВЦЭМ!$A$39:$A$782,$A141,СВЦЭМ!$B$39:$B$782,I$119)+'СЕТ СН'!$H$14+СВЦЭМ!$D$10+'СЕТ СН'!$H$6-'СЕТ СН'!$H$26</f>
        <v>1776.06962731</v>
      </c>
      <c r="J141" s="36">
        <f>SUMIFS(СВЦЭМ!$D$39:$D$782,СВЦЭМ!$A$39:$A$782,$A141,СВЦЭМ!$B$39:$B$782,J$119)+'СЕТ СН'!$H$14+СВЦЭМ!$D$10+'СЕТ СН'!$H$6-'СЕТ СН'!$H$26</f>
        <v>1729.79897123</v>
      </c>
      <c r="K141" s="36">
        <f>SUMIFS(СВЦЭМ!$D$39:$D$782,СВЦЭМ!$A$39:$A$782,$A141,СВЦЭМ!$B$39:$B$782,K$119)+'СЕТ СН'!$H$14+СВЦЭМ!$D$10+'СЕТ СН'!$H$6-'СЕТ СН'!$H$26</f>
        <v>1712.00687352</v>
      </c>
      <c r="L141" s="36">
        <f>SUMIFS(СВЦЭМ!$D$39:$D$782,СВЦЭМ!$A$39:$A$782,$A141,СВЦЭМ!$B$39:$B$782,L$119)+'СЕТ СН'!$H$14+СВЦЭМ!$D$10+'СЕТ СН'!$H$6-'СЕТ СН'!$H$26</f>
        <v>1717.4621451800001</v>
      </c>
      <c r="M141" s="36">
        <f>SUMIFS(СВЦЭМ!$D$39:$D$782,СВЦЭМ!$A$39:$A$782,$A141,СВЦЭМ!$B$39:$B$782,M$119)+'СЕТ СН'!$H$14+СВЦЭМ!$D$10+'СЕТ СН'!$H$6-'СЕТ СН'!$H$26</f>
        <v>1721.4562596200001</v>
      </c>
      <c r="N141" s="36">
        <f>SUMIFS(СВЦЭМ!$D$39:$D$782,СВЦЭМ!$A$39:$A$782,$A141,СВЦЭМ!$B$39:$B$782,N$119)+'СЕТ СН'!$H$14+СВЦЭМ!$D$10+'СЕТ СН'!$H$6-'СЕТ СН'!$H$26</f>
        <v>1740.82943735</v>
      </c>
      <c r="O141" s="36">
        <f>SUMIFS(СВЦЭМ!$D$39:$D$782,СВЦЭМ!$A$39:$A$782,$A141,СВЦЭМ!$B$39:$B$782,O$119)+'СЕТ СН'!$H$14+СВЦЭМ!$D$10+'СЕТ СН'!$H$6-'СЕТ СН'!$H$26</f>
        <v>1792.30460561</v>
      </c>
      <c r="P141" s="36">
        <f>SUMIFS(СВЦЭМ!$D$39:$D$782,СВЦЭМ!$A$39:$A$782,$A141,СВЦЭМ!$B$39:$B$782,P$119)+'СЕТ СН'!$H$14+СВЦЭМ!$D$10+'СЕТ СН'!$H$6-'СЕТ СН'!$H$26</f>
        <v>1801.3835945599999</v>
      </c>
      <c r="Q141" s="36">
        <f>SUMIFS(СВЦЭМ!$D$39:$D$782,СВЦЭМ!$A$39:$A$782,$A141,СВЦЭМ!$B$39:$B$782,Q$119)+'СЕТ СН'!$H$14+СВЦЭМ!$D$10+'СЕТ СН'!$H$6-'СЕТ СН'!$H$26</f>
        <v>1796.4325953600001</v>
      </c>
      <c r="R141" s="36">
        <f>SUMIFS(СВЦЭМ!$D$39:$D$782,СВЦЭМ!$A$39:$A$782,$A141,СВЦЭМ!$B$39:$B$782,R$119)+'СЕТ СН'!$H$14+СВЦЭМ!$D$10+'СЕТ СН'!$H$6-'СЕТ СН'!$H$26</f>
        <v>1765.07153283</v>
      </c>
      <c r="S141" s="36">
        <f>SUMIFS(СВЦЭМ!$D$39:$D$782,СВЦЭМ!$A$39:$A$782,$A141,СВЦЭМ!$B$39:$B$782,S$119)+'СЕТ СН'!$H$14+СВЦЭМ!$D$10+'СЕТ СН'!$H$6-'СЕТ СН'!$H$26</f>
        <v>1714.83619658</v>
      </c>
      <c r="T141" s="36">
        <f>SUMIFS(СВЦЭМ!$D$39:$D$782,СВЦЭМ!$A$39:$A$782,$A141,СВЦЭМ!$B$39:$B$782,T$119)+'СЕТ СН'!$H$14+СВЦЭМ!$D$10+'СЕТ СН'!$H$6-'СЕТ СН'!$H$26</f>
        <v>1710.3636449099999</v>
      </c>
      <c r="U141" s="36">
        <f>SUMIFS(СВЦЭМ!$D$39:$D$782,СВЦЭМ!$A$39:$A$782,$A141,СВЦЭМ!$B$39:$B$782,U$119)+'СЕТ СН'!$H$14+СВЦЭМ!$D$10+'СЕТ СН'!$H$6-'СЕТ СН'!$H$26</f>
        <v>1725.1712845300001</v>
      </c>
      <c r="V141" s="36">
        <f>SUMIFS(СВЦЭМ!$D$39:$D$782,СВЦЭМ!$A$39:$A$782,$A141,СВЦЭМ!$B$39:$B$782,V$119)+'СЕТ СН'!$H$14+СВЦЭМ!$D$10+'СЕТ СН'!$H$6-'СЕТ СН'!$H$26</f>
        <v>1733.5978789999999</v>
      </c>
      <c r="W141" s="36">
        <f>SUMIFS(СВЦЭМ!$D$39:$D$782,СВЦЭМ!$A$39:$A$782,$A141,СВЦЭМ!$B$39:$B$782,W$119)+'СЕТ СН'!$H$14+СВЦЭМ!$D$10+'СЕТ СН'!$H$6-'СЕТ СН'!$H$26</f>
        <v>1745.1016612599999</v>
      </c>
      <c r="X141" s="36">
        <f>SUMIFS(СВЦЭМ!$D$39:$D$782,СВЦЭМ!$A$39:$A$782,$A141,СВЦЭМ!$B$39:$B$782,X$119)+'СЕТ СН'!$H$14+СВЦЭМ!$D$10+'СЕТ СН'!$H$6-'СЕТ СН'!$H$26</f>
        <v>1781.6545503299999</v>
      </c>
      <c r="Y141" s="36">
        <f>SUMIFS(СВЦЭМ!$D$39:$D$782,СВЦЭМ!$A$39:$A$782,$A141,СВЦЭМ!$B$39:$B$782,Y$119)+'СЕТ СН'!$H$14+СВЦЭМ!$D$10+'СЕТ СН'!$H$6-'СЕТ СН'!$H$26</f>
        <v>1815.1185291300001</v>
      </c>
    </row>
    <row r="142" spans="1:25" ht="15.75" x14ac:dyDescent="0.2">
      <c r="A142" s="35">
        <f t="shared" si="3"/>
        <v>44584</v>
      </c>
      <c r="B142" s="36">
        <f>SUMIFS(СВЦЭМ!$D$39:$D$782,СВЦЭМ!$A$39:$A$782,$A142,СВЦЭМ!$B$39:$B$782,B$119)+'СЕТ СН'!$H$14+СВЦЭМ!$D$10+'СЕТ СН'!$H$6-'СЕТ СН'!$H$26</f>
        <v>1856.1018527799999</v>
      </c>
      <c r="C142" s="36">
        <f>SUMIFS(СВЦЭМ!$D$39:$D$782,СВЦЭМ!$A$39:$A$782,$A142,СВЦЭМ!$B$39:$B$782,C$119)+'СЕТ СН'!$H$14+СВЦЭМ!$D$10+'СЕТ СН'!$H$6-'СЕТ СН'!$H$26</f>
        <v>1877.4708988</v>
      </c>
      <c r="D142" s="36">
        <f>SUMIFS(СВЦЭМ!$D$39:$D$782,СВЦЭМ!$A$39:$A$782,$A142,СВЦЭМ!$B$39:$B$782,D$119)+'СЕТ СН'!$H$14+СВЦЭМ!$D$10+'СЕТ СН'!$H$6-'СЕТ СН'!$H$26</f>
        <v>1889.0121092300001</v>
      </c>
      <c r="E142" s="36">
        <f>SUMIFS(СВЦЭМ!$D$39:$D$782,СВЦЭМ!$A$39:$A$782,$A142,СВЦЭМ!$B$39:$B$782,E$119)+'СЕТ СН'!$H$14+СВЦЭМ!$D$10+'СЕТ СН'!$H$6-'СЕТ СН'!$H$26</f>
        <v>1887.82309151</v>
      </c>
      <c r="F142" s="36">
        <f>SUMIFS(СВЦЭМ!$D$39:$D$782,СВЦЭМ!$A$39:$A$782,$A142,СВЦЭМ!$B$39:$B$782,F$119)+'СЕТ СН'!$H$14+СВЦЭМ!$D$10+'СЕТ СН'!$H$6-'СЕТ СН'!$H$26</f>
        <v>1901.0663659899999</v>
      </c>
      <c r="G142" s="36">
        <f>SUMIFS(СВЦЭМ!$D$39:$D$782,СВЦЭМ!$A$39:$A$782,$A142,СВЦЭМ!$B$39:$B$782,G$119)+'СЕТ СН'!$H$14+СВЦЭМ!$D$10+'СЕТ СН'!$H$6-'СЕТ СН'!$H$26</f>
        <v>1886.97649531</v>
      </c>
      <c r="H142" s="36">
        <f>SUMIFS(СВЦЭМ!$D$39:$D$782,СВЦЭМ!$A$39:$A$782,$A142,СВЦЭМ!$B$39:$B$782,H$119)+'СЕТ СН'!$H$14+СВЦЭМ!$D$10+'СЕТ СН'!$H$6-'СЕТ СН'!$H$26</f>
        <v>1845.15928551</v>
      </c>
      <c r="I142" s="36">
        <f>SUMIFS(СВЦЭМ!$D$39:$D$782,СВЦЭМ!$A$39:$A$782,$A142,СВЦЭМ!$B$39:$B$782,I$119)+'СЕТ СН'!$H$14+СВЦЭМ!$D$10+'СЕТ СН'!$H$6-'СЕТ СН'!$H$26</f>
        <v>1831.48421282</v>
      </c>
      <c r="J142" s="36">
        <f>SUMIFS(СВЦЭМ!$D$39:$D$782,СВЦЭМ!$A$39:$A$782,$A142,СВЦЭМ!$B$39:$B$782,J$119)+'СЕТ СН'!$H$14+СВЦЭМ!$D$10+'СЕТ СН'!$H$6-'СЕТ СН'!$H$26</f>
        <v>1765.24842175</v>
      </c>
      <c r="K142" s="36">
        <f>SUMIFS(СВЦЭМ!$D$39:$D$782,СВЦЭМ!$A$39:$A$782,$A142,СВЦЭМ!$B$39:$B$782,K$119)+'СЕТ СН'!$H$14+СВЦЭМ!$D$10+'СЕТ СН'!$H$6-'СЕТ СН'!$H$26</f>
        <v>1747.3747734599999</v>
      </c>
      <c r="L142" s="36">
        <f>SUMIFS(СВЦЭМ!$D$39:$D$782,СВЦЭМ!$A$39:$A$782,$A142,СВЦЭМ!$B$39:$B$782,L$119)+'СЕТ СН'!$H$14+СВЦЭМ!$D$10+'СЕТ СН'!$H$6-'СЕТ СН'!$H$26</f>
        <v>1761.1170354799999</v>
      </c>
      <c r="M142" s="36">
        <f>SUMIFS(СВЦЭМ!$D$39:$D$782,СВЦЭМ!$A$39:$A$782,$A142,СВЦЭМ!$B$39:$B$782,M$119)+'СЕТ СН'!$H$14+СВЦЭМ!$D$10+'СЕТ СН'!$H$6-'СЕТ СН'!$H$26</f>
        <v>1754.84986809</v>
      </c>
      <c r="N142" s="36">
        <f>SUMIFS(СВЦЭМ!$D$39:$D$782,СВЦЭМ!$A$39:$A$782,$A142,СВЦЭМ!$B$39:$B$782,N$119)+'СЕТ СН'!$H$14+СВЦЭМ!$D$10+'СЕТ СН'!$H$6-'СЕТ СН'!$H$26</f>
        <v>1797.5037712799999</v>
      </c>
      <c r="O142" s="36">
        <f>SUMIFS(СВЦЭМ!$D$39:$D$782,СВЦЭМ!$A$39:$A$782,$A142,СВЦЭМ!$B$39:$B$782,O$119)+'СЕТ СН'!$H$14+СВЦЭМ!$D$10+'СЕТ СН'!$H$6-'СЕТ СН'!$H$26</f>
        <v>1840.4024073999999</v>
      </c>
      <c r="P142" s="36">
        <f>SUMIFS(СВЦЭМ!$D$39:$D$782,СВЦЭМ!$A$39:$A$782,$A142,СВЦЭМ!$B$39:$B$782,P$119)+'СЕТ СН'!$H$14+СВЦЭМ!$D$10+'СЕТ СН'!$H$6-'СЕТ СН'!$H$26</f>
        <v>1837.0174007000001</v>
      </c>
      <c r="Q142" s="36">
        <f>SUMIFS(СВЦЭМ!$D$39:$D$782,СВЦЭМ!$A$39:$A$782,$A142,СВЦЭМ!$B$39:$B$782,Q$119)+'СЕТ СН'!$H$14+СВЦЭМ!$D$10+'СЕТ СН'!$H$6-'СЕТ СН'!$H$26</f>
        <v>1843.6729302199999</v>
      </c>
      <c r="R142" s="36">
        <f>SUMIFS(СВЦЭМ!$D$39:$D$782,СВЦЭМ!$A$39:$A$782,$A142,СВЦЭМ!$B$39:$B$782,R$119)+'СЕТ СН'!$H$14+СВЦЭМ!$D$10+'СЕТ СН'!$H$6-'СЕТ СН'!$H$26</f>
        <v>1824.99111337</v>
      </c>
      <c r="S142" s="36">
        <f>SUMIFS(СВЦЭМ!$D$39:$D$782,СВЦЭМ!$A$39:$A$782,$A142,СВЦЭМ!$B$39:$B$782,S$119)+'СЕТ СН'!$H$14+СВЦЭМ!$D$10+'СЕТ СН'!$H$6-'СЕТ СН'!$H$26</f>
        <v>1758.07277503</v>
      </c>
      <c r="T142" s="36">
        <f>SUMIFS(СВЦЭМ!$D$39:$D$782,СВЦЭМ!$A$39:$A$782,$A142,СВЦЭМ!$B$39:$B$782,T$119)+'СЕТ СН'!$H$14+СВЦЭМ!$D$10+'СЕТ СН'!$H$6-'СЕТ СН'!$H$26</f>
        <v>1739.72040545</v>
      </c>
      <c r="U142" s="36">
        <f>SUMIFS(СВЦЭМ!$D$39:$D$782,СВЦЭМ!$A$39:$A$782,$A142,СВЦЭМ!$B$39:$B$782,U$119)+'СЕТ СН'!$H$14+СВЦЭМ!$D$10+'СЕТ СН'!$H$6-'СЕТ СН'!$H$26</f>
        <v>1762.1421842300001</v>
      </c>
      <c r="V142" s="36">
        <f>SUMIFS(СВЦЭМ!$D$39:$D$782,СВЦЭМ!$A$39:$A$782,$A142,СВЦЭМ!$B$39:$B$782,V$119)+'СЕТ СН'!$H$14+СВЦЭМ!$D$10+'СЕТ СН'!$H$6-'СЕТ СН'!$H$26</f>
        <v>1789.6965497399999</v>
      </c>
      <c r="W142" s="36">
        <f>SUMIFS(СВЦЭМ!$D$39:$D$782,СВЦЭМ!$A$39:$A$782,$A142,СВЦЭМ!$B$39:$B$782,W$119)+'СЕТ СН'!$H$14+СВЦЭМ!$D$10+'СЕТ СН'!$H$6-'СЕТ СН'!$H$26</f>
        <v>1796.6771001</v>
      </c>
      <c r="X142" s="36">
        <f>SUMIFS(СВЦЭМ!$D$39:$D$782,СВЦЭМ!$A$39:$A$782,$A142,СВЦЭМ!$B$39:$B$782,X$119)+'СЕТ СН'!$H$14+СВЦЭМ!$D$10+'СЕТ СН'!$H$6-'СЕТ СН'!$H$26</f>
        <v>1835.22567471</v>
      </c>
      <c r="Y142" s="36">
        <f>SUMIFS(СВЦЭМ!$D$39:$D$782,СВЦЭМ!$A$39:$A$782,$A142,СВЦЭМ!$B$39:$B$782,Y$119)+'СЕТ СН'!$H$14+СВЦЭМ!$D$10+'СЕТ СН'!$H$6-'СЕТ СН'!$H$26</f>
        <v>1863.1366045100001</v>
      </c>
    </row>
    <row r="143" spans="1:25" ht="15.75" x14ac:dyDescent="0.2">
      <c r="A143" s="35">
        <f t="shared" si="3"/>
        <v>44585</v>
      </c>
      <c r="B143" s="36">
        <f>SUMIFS(СВЦЭМ!$D$39:$D$782,СВЦЭМ!$A$39:$A$782,$A143,СВЦЭМ!$B$39:$B$782,B$119)+'СЕТ СН'!$H$14+СВЦЭМ!$D$10+'СЕТ СН'!$H$6-'СЕТ СН'!$H$26</f>
        <v>1901.1180459499999</v>
      </c>
      <c r="C143" s="36">
        <f>SUMIFS(СВЦЭМ!$D$39:$D$782,СВЦЭМ!$A$39:$A$782,$A143,СВЦЭМ!$B$39:$B$782,C$119)+'СЕТ СН'!$H$14+СВЦЭМ!$D$10+'СЕТ СН'!$H$6-'СЕТ СН'!$H$26</f>
        <v>1885.90866777</v>
      </c>
      <c r="D143" s="36">
        <f>SUMIFS(СВЦЭМ!$D$39:$D$782,СВЦЭМ!$A$39:$A$782,$A143,СВЦЭМ!$B$39:$B$782,D$119)+'СЕТ СН'!$H$14+СВЦЭМ!$D$10+'СЕТ СН'!$H$6-'СЕТ СН'!$H$26</f>
        <v>1883.1533529400001</v>
      </c>
      <c r="E143" s="36">
        <f>SUMIFS(СВЦЭМ!$D$39:$D$782,СВЦЭМ!$A$39:$A$782,$A143,СВЦЭМ!$B$39:$B$782,E$119)+'СЕТ СН'!$H$14+СВЦЭМ!$D$10+'СЕТ СН'!$H$6-'СЕТ СН'!$H$26</f>
        <v>1882.71011776</v>
      </c>
      <c r="F143" s="36">
        <f>SUMIFS(СВЦЭМ!$D$39:$D$782,СВЦЭМ!$A$39:$A$782,$A143,СВЦЭМ!$B$39:$B$782,F$119)+'СЕТ СН'!$H$14+СВЦЭМ!$D$10+'СЕТ СН'!$H$6-'СЕТ СН'!$H$26</f>
        <v>1875.24399853</v>
      </c>
      <c r="G143" s="36">
        <f>SUMIFS(СВЦЭМ!$D$39:$D$782,СВЦЭМ!$A$39:$A$782,$A143,СВЦЭМ!$B$39:$B$782,G$119)+'СЕТ СН'!$H$14+СВЦЭМ!$D$10+'СЕТ СН'!$H$6-'СЕТ СН'!$H$26</f>
        <v>1836.5049143700001</v>
      </c>
      <c r="H143" s="36">
        <f>SUMIFS(СВЦЭМ!$D$39:$D$782,СВЦЭМ!$A$39:$A$782,$A143,СВЦЭМ!$B$39:$B$782,H$119)+'СЕТ СН'!$H$14+СВЦЭМ!$D$10+'СЕТ СН'!$H$6-'СЕТ СН'!$H$26</f>
        <v>1769.85803633</v>
      </c>
      <c r="I143" s="36">
        <f>SUMIFS(СВЦЭМ!$D$39:$D$782,СВЦЭМ!$A$39:$A$782,$A143,СВЦЭМ!$B$39:$B$782,I$119)+'СЕТ СН'!$H$14+СВЦЭМ!$D$10+'СЕТ СН'!$H$6-'СЕТ СН'!$H$26</f>
        <v>1766.3750432300001</v>
      </c>
      <c r="J143" s="36">
        <f>SUMIFS(СВЦЭМ!$D$39:$D$782,СВЦЭМ!$A$39:$A$782,$A143,СВЦЭМ!$B$39:$B$782,J$119)+'СЕТ СН'!$H$14+СВЦЭМ!$D$10+'СЕТ СН'!$H$6-'СЕТ СН'!$H$26</f>
        <v>1755.9814459300001</v>
      </c>
      <c r="K143" s="36">
        <f>SUMIFS(СВЦЭМ!$D$39:$D$782,СВЦЭМ!$A$39:$A$782,$A143,СВЦЭМ!$B$39:$B$782,K$119)+'СЕТ СН'!$H$14+СВЦЭМ!$D$10+'СЕТ СН'!$H$6-'СЕТ СН'!$H$26</f>
        <v>1764.1302491500001</v>
      </c>
      <c r="L143" s="36">
        <f>SUMIFS(СВЦЭМ!$D$39:$D$782,СВЦЭМ!$A$39:$A$782,$A143,СВЦЭМ!$B$39:$B$782,L$119)+'СЕТ СН'!$H$14+СВЦЭМ!$D$10+'СЕТ СН'!$H$6-'СЕТ СН'!$H$26</f>
        <v>1778.0736542899999</v>
      </c>
      <c r="M143" s="36">
        <f>SUMIFS(СВЦЭМ!$D$39:$D$782,СВЦЭМ!$A$39:$A$782,$A143,СВЦЭМ!$B$39:$B$782,M$119)+'СЕТ СН'!$H$14+СВЦЭМ!$D$10+'СЕТ СН'!$H$6-'СЕТ СН'!$H$26</f>
        <v>1789.4436604299999</v>
      </c>
      <c r="N143" s="36">
        <f>SUMIFS(СВЦЭМ!$D$39:$D$782,СВЦЭМ!$A$39:$A$782,$A143,СВЦЭМ!$B$39:$B$782,N$119)+'СЕТ СН'!$H$14+СВЦЭМ!$D$10+'СЕТ СН'!$H$6-'СЕТ СН'!$H$26</f>
        <v>1806.38890096</v>
      </c>
      <c r="O143" s="36">
        <f>SUMIFS(СВЦЭМ!$D$39:$D$782,СВЦЭМ!$A$39:$A$782,$A143,СВЦЭМ!$B$39:$B$782,O$119)+'СЕТ СН'!$H$14+СВЦЭМ!$D$10+'СЕТ СН'!$H$6-'СЕТ СН'!$H$26</f>
        <v>1849.0298235600001</v>
      </c>
      <c r="P143" s="36">
        <f>SUMIFS(СВЦЭМ!$D$39:$D$782,СВЦЭМ!$A$39:$A$782,$A143,СВЦЭМ!$B$39:$B$782,P$119)+'СЕТ СН'!$H$14+СВЦЭМ!$D$10+'СЕТ СН'!$H$6-'СЕТ СН'!$H$26</f>
        <v>1852.6765124399999</v>
      </c>
      <c r="Q143" s="36">
        <f>SUMIFS(СВЦЭМ!$D$39:$D$782,СВЦЭМ!$A$39:$A$782,$A143,СВЦЭМ!$B$39:$B$782,Q$119)+'СЕТ СН'!$H$14+СВЦЭМ!$D$10+'СЕТ СН'!$H$6-'СЕТ СН'!$H$26</f>
        <v>1859.2643128899999</v>
      </c>
      <c r="R143" s="36">
        <f>SUMIFS(СВЦЭМ!$D$39:$D$782,СВЦЭМ!$A$39:$A$782,$A143,СВЦЭМ!$B$39:$B$782,R$119)+'СЕТ СН'!$H$14+СВЦЭМ!$D$10+'СЕТ СН'!$H$6-'СЕТ СН'!$H$26</f>
        <v>1815.8098078600001</v>
      </c>
      <c r="S143" s="36">
        <f>SUMIFS(СВЦЭМ!$D$39:$D$782,СВЦЭМ!$A$39:$A$782,$A143,СВЦЭМ!$B$39:$B$782,S$119)+'СЕТ СН'!$H$14+СВЦЭМ!$D$10+'СЕТ СН'!$H$6-'СЕТ СН'!$H$26</f>
        <v>1765.0407251700001</v>
      </c>
      <c r="T143" s="36">
        <f>SUMIFS(СВЦЭМ!$D$39:$D$782,СВЦЭМ!$A$39:$A$782,$A143,СВЦЭМ!$B$39:$B$782,T$119)+'СЕТ СН'!$H$14+СВЦЭМ!$D$10+'СЕТ СН'!$H$6-'СЕТ СН'!$H$26</f>
        <v>1760.54105912</v>
      </c>
      <c r="U143" s="36">
        <f>SUMIFS(СВЦЭМ!$D$39:$D$782,СВЦЭМ!$A$39:$A$782,$A143,СВЦЭМ!$B$39:$B$782,U$119)+'СЕТ СН'!$H$14+СВЦЭМ!$D$10+'СЕТ СН'!$H$6-'СЕТ СН'!$H$26</f>
        <v>1769.9521979000001</v>
      </c>
      <c r="V143" s="36">
        <f>SUMIFS(СВЦЭМ!$D$39:$D$782,СВЦЭМ!$A$39:$A$782,$A143,СВЦЭМ!$B$39:$B$782,V$119)+'СЕТ СН'!$H$14+СВЦЭМ!$D$10+'СЕТ СН'!$H$6-'СЕТ СН'!$H$26</f>
        <v>1788.20802114</v>
      </c>
      <c r="W143" s="36">
        <f>SUMIFS(СВЦЭМ!$D$39:$D$782,СВЦЭМ!$A$39:$A$782,$A143,СВЦЭМ!$B$39:$B$782,W$119)+'СЕТ СН'!$H$14+СВЦЭМ!$D$10+'СЕТ СН'!$H$6-'СЕТ СН'!$H$26</f>
        <v>1799.4328412</v>
      </c>
      <c r="X143" s="36">
        <f>SUMIFS(СВЦЭМ!$D$39:$D$782,СВЦЭМ!$A$39:$A$782,$A143,СВЦЭМ!$B$39:$B$782,X$119)+'СЕТ СН'!$H$14+СВЦЭМ!$D$10+'СЕТ СН'!$H$6-'СЕТ СН'!$H$26</f>
        <v>1825.7371098900001</v>
      </c>
      <c r="Y143" s="36">
        <f>SUMIFS(СВЦЭМ!$D$39:$D$782,СВЦЭМ!$A$39:$A$782,$A143,СВЦЭМ!$B$39:$B$782,Y$119)+'СЕТ СН'!$H$14+СВЦЭМ!$D$10+'СЕТ СН'!$H$6-'СЕТ СН'!$H$26</f>
        <v>1851.0274775</v>
      </c>
    </row>
    <row r="144" spans="1:25" ht="15.75" x14ac:dyDescent="0.2">
      <c r="A144" s="35">
        <f t="shared" si="3"/>
        <v>44586</v>
      </c>
      <c r="B144" s="36">
        <f>SUMIFS(СВЦЭМ!$D$39:$D$782,СВЦЭМ!$A$39:$A$782,$A144,СВЦЭМ!$B$39:$B$782,B$119)+'СЕТ СН'!$H$14+СВЦЭМ!$D$10+'СЕТ СН'!$H$6-'СЕТ СН'!$H$26</f>
        <v>1839.4281290900001</v>
      </c>
      <c r="C144" s="36">
        <f>SUMIFS(СВЦЭМ!$D$39:$D$782,СВЦЭМ!$A$39:$A$782,$A144,СВЦЭМ!$B$39:$B$782,C$119)+'СЕТ СН'!$H$14+СВЦЭМ!$D$10+'СЕТ СН'!$H$6-'СЕТ СН'!$H$26</f>
        <v>1873.84352354</v>
      </c>
      <c r="D144" s="36">
        <f>SUMIFS(СВЦЭМ!$D$39:$D$782,СВЦЭМ!$A$39:$A$782,$A144,СВЦЭМ!$B$39:$B$782,D$119)+'СЕТ СН'!$H$14+СВЦЭМ!$D$10+'СЕТ СН'!$H$6-'СЕТ СН'!$H$26</f>
        <v>1902.4885822399999</v>
      </c>
      <c r="E144" s="36">
        <f>SUMIFS(СВЦЭМ!$D$39:$D$782,СВЦЭМ!$A$39:$A$782,$A144,СВЦЭМ!$B$39:$B$782,E$119)+'СЕТ СН'!$H$14+СВЦЭМ!$D$10+'СЕТ СН'!$H$6-'СЕТ СН'!$H$26</f>
        <v>1901.1458639</v>
      </c>
      <c r="F144" s="36">
        <f>SUMIFS(СВЦЭМ!$D$39:$D$782,СВЦЭМ!$A$39:$A$782,$A144,СВЦЭМ!$B$39:$B$782,F$119)+'СЕТ СН'!$H$14+СВЦЭМ!$D$10+'СЕТ СН'!$H$6-'СЕТ СН'!$H$26</f>
        <v>1891.8100101499999</v>
      </c>
      <c r="G144" s="36">
        <f>SUMIFS(СВЦЭМ!$D$39:$D$782,СВЦЭМ!$A$39:$A$782,$A144,СВЦЭМ!$B$39:$B$782,G$119)+'СЕТ СН'!$H$14+СВЦЭМ!$D$10+'СЕТ СН'!$H$6-'СЕТ СН'!$H$26</f>
        <v>1847.3043381299999</v>
      </c>
      <c r="H144" s="36">
        <f>SUMIFS(СВЦЭМ!$D$39:$D$782,СВЦЭМ!$A$39:$A$782,$A144,СВЦЭМ!$B$39:$B$782,H$119)+'СЕТ СН'!$H$14+СВЦЭМ!$D$10+'СЕТ СН'!$H$6-'СЕТ СН'!$H$26</f>
        <v>1764.48762803</v>
      </c>
      <c r="I144" s="36">
        <f>SUMIFS(СВЦЭМ!$D$39:$D$782,СВЦЭМ!$A$39:$A$782,$A144,СВЦЭМ!$B$39:$B$782,I$119)+'СЕТ СН'!$H$14+СВЦЭМ!$D$10+'СЕТ СН'!$H$6-'СЕТ СН'!$H$26</f>
        <v>1745.5453907599999</v>
      </c>
      <c r="J144" s="36">
        <f>SUMIFS(СВЦЭМ!$D$39:$D$782,СВЦЭМ!$A$39:$A$782,$A144,СВЦЭМ!$B$39:$B$782,J$119)+'СЕТ СН'!$H$14+СВЦЭМ!$D$10+'СЕТ СН'!$H$6-'СЕТ СН'!$H$26</f>
        <v>1725.68020563</v>
      </c>
      <c r="K144" s="36">
        <f>SUMIFS(СВЦЭМ!$D$39:$D$782,СВЦЭМ!$A$39:$A$782,$A144,СВЦЭМ!$B$39:$B$782,K$119)+'СЕТ СН'!$H$14+СВЦЭМ!$D$10+'СЕТ СН'!$H$6-'СЕТ СН'!$H$26</f>
        <v>1724.7499491399999</v>
      </c>
      <c r="L144" s="36">
        <f>SUMIFS(СВЦЭМ!$D$39:$D$782,СВЦЭМ!$A$39:$A$782,$A144,СВЦЭМ!$B$39:$B$782,L$119)+'СЕТ СН'!$H$14+СВЦЭМ!$D$10+'СЕТ СН'!$H$6-'СЕТ СН'!$H$26</f>
        <v>1730.5193024299999</v>
      </c>
      <c r="M144" s="36">
        <f>SUMIFS(СВЦЭМ!$D$39:$D$782,СВЦЭМ!$A$39:$A$782,$A144,СВЦЭМ!$B$39:$B$782,M$119)+'СЕТ СН'!$H$14+СВЦЭМ!$D$10+'СЕТ СН'!$H$6-'СЕТ СН'!$H$26</f>
        <v>1748.8266301000001</v>
      </c>
      <c r="N144" s="36">
        <f>SUMIFS(СВЦЭМ!$D$39:$D$782,СВЦЭМ!$A$39:$A$782,$A144,СВЦЭМ!$B$39:$B$782,N$119)+'СЕТ СН'!$H$14+СВЦЭМ!$D$10+'СЕТ СН'!$H$6-'СЕТ СН'!$H$26</f>
        <v>1772.3647193900001</v>
      </c>
      <c r="O144" s="36">
        <f>SUMIFS(СВЦЭМ!$D$39:$D$782,СВЦЭМ!$A$39:$A$782,$A144,СВЦЭМ!$B$39:$B$782,O$119)+'СЕТ СН'!$H$14+СВЦЭМ!$D$10+'СЕТ СН'!$H$6-'СЕТ СН'!$H$26</f>
        <v>1816.2286635099999</v>
      </c>
      <c r="P144" s="36">
        <f>SUMIFS(СВЦЭМ!$D$39:$D$782,СВЦЭМ!$A$39:$A$782,$A144,СВЦЭМ!$B$39:$B$782,P$119)+'СЕТ СН'!$H$14+СВЦЭМ!$D$10+'СЕТ СН'!$H$6-'СЕТ СН'!$H$26</f>
        <v>1820.2676996299999</v>
      </c>
      <c r="Q144" s="36">
        <f>SUMIFS(СВЦЭМ!$D$39:$D$782,СВЦЭМ!$A$39:$A$782,$A144,СВЦЭМ!$B$39:$B$782,Q$119)+'СЕТ СН'!$H$14+СВЦЭМ!$D$10+'СЕТ СН'!$H$6-'СЕТ СН'!$H$26</f>
        <v>1814.6724189199999</v>
      </c>
      <c r="R144" s="36">
        <f>SUMIFS(СВЦЭМ!$D$39:$D$782,СВЦЭМ!$A$39:$A$782,$A144,СВЦЭМ!$B$39:$B$782,R$119)+'СЕТ СН'!$H$14+СВЦЭМ!$D$10+'СЕТ СН'!$H$6-'СЕТ СН'!$H$26</f>
        <v>1773.99154722</v>
      </c>
      <c r="S144" s="36">
        <f>SUMIFS(СВЦЭМ!$D$39:$D$782,СВЦЭМ!$A$39:$A$782,$A144,СВЦЭМ!$B$39:$B$782,S$119)+'СЕТ СН'!$H$14+СВЦЭМ!$D$10+'СЕТ СН'!$H$6-'СЕТ СН'!$H$26</f>
        <v>1725.8031000200001</v>
      </c>
      <c r="T144" s="36">
        <f>SUMIFS(СВЦЭМ!$D$39:$D$782,СВЦЭМ!$A$39:$A$782,$A144,СВЦЭМ!$B$39:$B$782,T$119)+'СЕТ СН'!$H$14+СВЦЭМ!$D$10+'СЕТ СН'!$H$6-'СЕТ СН'!$H$26</f>
        <v>1723.5616052400001</v>
      </c>
      <c r="U144" s="36">
        <f>SUMIFS(СВЦЭМ!$D$39:$D$782,СВЦЭМ!$A$39:$A$782,$A144,СВЦЭМ!$B$39:$B$782,U$119)+'СЕТ СН'!$H$14+СВЦЭМ!$D$10+'СЕТ СН'!$H$6-'СЕТ СН'!$H$26</f>
        <v>1740.2518766000001</v>
      </c>
      <c r="V144" s="36">
        <f>SUMIFS(СВЦЭМ!$D$39:$D$782,СВЦЭМ!$A$39:$A$782,$A144,СВЦЭМ!$B$39:$B$782,V$119)+'СЕТ СН'!$H$14+СВЦЭМ!$D$10+'СЕТ СН'!$H$6-'СЕТ СН'!$H$26</f>
        <v>1758.6735127300001</v>
      </c>
      <c r="W144" s="36">
        <f>SUMIFS(СВЦЭМ!$D$39:$D$782,СВЦЭМ!$A$39:$A$782,$A144,СВЦЭМ!$B$39:$B$782,W$119)+'СЕТ СН'!$H$14+СВЦЭМ!$D$10+'СЕТ СН'!$H$6-'СЕТ СН'!$H$26</f>
        <v>1774.7542139899999</v>
      </c>
      <c r="X144" s="36">
        <f>SUMIFS(СВЦЭМ!$D$39:$D$782,СВЦЭМ!$A$39:$A$782,$A144,СВЦЭМ!$B$39:$B$782,X$119)+'СЕТ СН'!$H$14+СВЦЭМ!$D$10+'СЕТ СН'!$H$6-'СЕТ СН'!$H$26</f>
        <v>1797.54770089</v>
      </c>
      <c r="Y144" s="36">
        <f>SUMIFS(СВЦЭМ!$D$39:$D$782,СВЦЭМ!$A$39:$A$782,$A144,СВЦЭМ!$B$39:$B$782,Y$119)+'СЕТ СН'!$H$14+СВЦЭМ!$D$10+'СЕТ СН'!$H$6-'СЕТ СН'!$H$26</f>
        <v>1837.8278015599999</v>
      </c>
    </row>
    <row r="145" spans="1:27" ht="15.75" x14ac:dyDescent="0.2">
      <c r="A145" s="35">
        <f t="shared" si="3"/>
        <v>44587</v>
      </c>
      <c r="B145" s="36">
        <f>SUMIFS(СВЦЭМ!$D$39:$D$782,СВЦЭМ!$A$39:$A$782,$A145,СВЦЭМ!$B$39:$B$782,B$119)+'СЕТ СН'!$H$14+СВЦЭМ!$D$10+'СЕТ СН'!$H$6-'СЕТ СН'!$H$26</f>
        <v>1786.56394497</v>
      </c>
      <c r="C145" s="36">
        <f>SUMIFS(СВЦЭМ!$D$39:$D$782,СВЦЭМ!$A$39:$A$782,$A145,СВЦЭМ!$B$39:$B$782,C$119)+'СЕТ СН'!$H$14+СВЦЭМ!$D$10+'СЕТ СН'!$H$6-'СЕТ СН'!$H$26</f>
        <v>1845.10677975</v>
      </c>
      <c r="D145" s="36">
        <f>SUMIFS(СВЦЭМ!$D$39:$D$782,СВЦЭМ!$A$39:$A$782,$A145,СВЦЭМ!$B$39:$B$782,D$119)+'СЕТ СН'!$H$14+СВЦЭМ!$D$10+'СЕТ СН'!$H$6-'СЕТ СН'!$H$26</f>
        <v>1876.9679095199999</v>
      </c>
      <c r="E145" s="36">
        <f>SUMIFS(СВЦЭМ!$D$39:$D$782,СВЦЭМ!$A$39:$A$782,$A145,СВЦЭМ!$B$39:$B$782,E$119)+'СЕТ СН'!$H$14+СВЦЭМ!$D$10+'СЕТ СН'!$H$6-'СЕТ СН'!$H$26</f>
        <v>1881.5486771000001</v>
      </c>
      <c r="F145" s="36">
        <f>SUMIFS(СВЦЭМ!$D$39:$D$782,СВЦЭМ!$A$39:$A$782,$A145,СВЦЭМ!$B$39:$B$782,F$119)+'СЕТ СН'!$H$14+СВЦЭМ!$D$10+'СЕТ СН'!$H$6-'СЕТ СН'!$H$26</f>
        <v>1868.88468109</v>
      </c>
      <c r="G145" s="36">
        <f>SUMIFS(СВЦЭМ!$D$39:$D$782,СВЦЭМ!$A$39:$A$782,$A145,СВЦЭМ!$B$39:$B$782,G$119)+'СЕТ СН'!$H$14+СВЦЭМ!$D$10+'СЕТ СН'!$H$6-'СЕТ СН'!$H$26</f>
        <v>1828.6705747000001</v>
      </c>
      <c r="H145" s="36">
        <f>SUMIFS(СВЦЭМ!$D$39:$D$782,СВЦЭМ!$A$39:$A$782,$A145,СВЦЭМ!$B$39:$B$782,H$119)+'СЕТ СН'!$H$14+СВЦЭМ!$D$10+'СЕТ СН'!$H$6-'СЕТ СН'!$H$26</f>
        <v>1773.25681983</v>
      </c>
      <c r="I145" s="36">
        <f>SUMIFS(СВЦЭМ!$D$39:$D$782,СВЦЭМ!$A$39:$A$782,$A145,СВЦЭМ!$B$39:$B$782,I$119)+'СЕТ СН'!$H$14+СВЦЭМ!$D$10+'СЕТ СН'!$H$6-'СЕТ СН'!$H$26</f>
        <v>1767.18354219</v>
      </c>
      <c r="J145" s="36">
        <f>SUMIFS(СВЦЭМ!$D$39:$D$782,СВЦЭМ!$A$39:$A$782,$A145,СВЦЭМ!$B$39:$B$782,J$119)+'СЕТ СН'!$H$14+СВЦЭМ!$D$10+'СЕТ СН'!$H$6-'СЕТ СН'!$H$26</f>
        <v>1760.19065168</v>
      </c>
      <c r="K145" s="36">
        <f>SUMIFS(СВЦЭМ!$D$39:$D$782,СВЦЭМ!$A$39:$A$782,$A145,СВЦЭМ!$B$39:$B$782,K$119)+'СЕТ СН'!$H$14+СВЦЭМ!$D$10+'СЕТ СН'!$H$6-'СЕТ СН'!$H$26</f>
        <v>1747.23569595</v>
      </c>
      <c r="L145" s="36">
        <f>SUMIFS(СВЦЭМ!$D$39:$D$782,СВЦЭМ!$A$39:$A$782,$A145,СВЦЭМ!$B$39:$B$782,L$119)+'СЕТ СН'!$H$14+СВЦЭМ!$D$10+'СЕТ СН'!$H$6-'СЕТ СН'!$H$26</f>
        <v>1752.7017828600001</v>
      </c>
      <c r="M145" s="36">
        <f>SUMIFS(СВЦЭМ!$D$39:$D$782,СВЦЭМ!$A$39:$A$782,$A145,СВЦЭМ!$B$39:$B$782,M$119)+'СЕТ СН'!$H$14+СВЦЭМ!$D$10+'СЕТ СН'!$H$6-'СЕТ СН'!$H$26</f>
        <v>1759.1260265200001</v>
      </c>
      <c r="N145" s="36">
        <f>SUMIFS(СВЦЭМ!$D$39:$D$782,СВЦЭМ!$A$39:$A$782,$A145,СВЦЭМ!$B$39:$B$782,N$119)+'СЕТ СН'!$H$14+СВЦЭМ!$D$10+'СЕТ СН'!$H$6-'СЕТ СН'!$H$26</f>
        <v>1782.5737174200001</v>
      </c>
      <c r="O145" s="36">
        <f>SUMIFS(СВЦЭМ!$D$39:$D$782,СВЦЭМ!$A$39:$A$782,$A145,СВЦЭМ!$B$39:$B$782,O$119)+'СЕТ СН'!$H$14+СВЦЭМ!$D$10+'СЕТ СН'!$H$6-'СЕТ СН'!$H$26</f>
        <v>1818.2188569899999</v>
      </c>
      <c r="P145" s="36">
        <f>SUMIFS(СВЦЭМ!$D$39:$D$782,СВЦЭМ!$A$39:$A$782,$A145,СВЦЭМ!$B$39:$B$782,P$119)+'СЕТ СН'!$H$14+СВЦЭМ!$D$10+'СЕТ СН'!$H$6-'СЕТ СН'!$H$26</f>
        <v>1821.7141938699999</v>
      </c>
      <c r="Q145" s="36">
        <f>SUMIFS(СВЦЭМ!$D$39:$D$782,СВЦЭМ!$A$39:$A$782,$A145,СВЦЭМ!$B$39:$B$782,Q$119)+'СЕТ СН'!$H$14+СВЦЭМ!$D$10+'СЕТ СН'!$H$6-'СЕТ СН'!$H$26</f>
        <v>1828.0834821400001</v>
      </c>
      <c r="R145" s="36">
        <f>SUMIFS(СВЦЭМ!$D$39:$D$782,СВЦЭМ!$A$39:$A$782,$A145,СВЦЭМ!$B$39:$B$782,R$119)+'СЕТ СН'!$H$14+СВЦЭМ!$D$10+'СЕТ СН'!$H$6-'СЕТ СН'!$H$26</f>
        <v>1787.6084268100001</v>
      </c>
      <c r="S145" s="36">
        <f>SUMIFS(СВЦЭМ!$D$39:$D$782,СВЦЭМ!$A$39:$A$782,$A145,СВЦЭМ!$B$39:$B$782,S$119)+'СЕТ СН'!$H$14+СВЦЭМ!$D$10+'СЕТ СН'!$H$6-'СЕТ СН'!$H$26</f>
        <v>1759.52075638</v>
      </c>
      <c r="T145" s="36">
        <f>SUMIFS(СВЦЭМ!$D$39:$D$782,СВЦЭМ!$A$39:$A$782,$A145,СВЦЭМ!$B$39:$B$782,T$119)+'СЕТ СН'!$H$14+СВЦЭМ!$D$10+'СЕТ СН'!$H$6-'СЕТ СН'!$H$26</f>
        <v>1764.19700825</v>
      </c>
      <c r="U145" s="36">
        <f>SUMIFS(СВЦЭМ!$D$39:$D$782,СВЦЭМ!$A$39:$A$782,$A145,СВЦЭМ!$B$39:$B$782,U$119)+'СЕТ СН'!$H$14+СВЦЭМ!$D$10+'СЕТ СН'!$H$6-'СЕТ СН'!$H$26</f>
        <v>1759.8075598600001</v>
      </c>
      <c r="V145" s="36">
        <f>SUMIFS(СВЦЭМ!$D$39:$D$782,СВЦЭМ!$A$39:$A$782,$A145,СВЦЭМ!$B$39:$B$782,V$119)+'СЕТ СН'!$H$14+СВЦЭМ!$D$10+'СЕТ СН'!$H$6-'СЕТ СН'!$H$26</f>
        <v>1776.63839482</v>
      </c>
      <c r="W145" s="36">
        <f>SUMIFS(СВЦЭМ!$D$39:$D$782,СВЦЭМ!$A$39:$A$782,$A145,СВЦЭМ!$B$39:$B$782,W$119)+'СЕТ СН'!$H$14+СВЦЭМ!$D$10+'СЕТ СН'!$H$6-'СЕТ СН'!$H$26</f>
        <v>1809.6768731100001</v>
      </c>
      <c r="X145" s="36">
        <f>SUMIFS(СВЦЭМ!$D$39:$D$782,СВЦЭМ!$A$39:$A$782,$A145,СВЦЭМ!$B$39:$B$782,X$119)+'СЕТ СН'!$H$14+СВЦЭМ!$D$10+'СЕТ СН'!$H$6-'СЕТ СН'!$H$26</f>
        <v>1834.0268810600001</v>
      </c>
      <c r="Y145" s="36">
        <f>SUMIFS(СВЦЭМ!$D$39:$D$782,СВЦЭМ!$A$39:$A$782,$A145,СВЦЭМ!$B$39:$B$782,Y$119)+'СЕТ СН'!$H$14+СВЦЭМ!$D$10+'СЕТ СН'!$H$6-'СЕТ СН'!$H$26</f>
        <v>1842.1722367299999</v>
      </c>
    </row>
    <row r="146" spans="1:27" ht="15.75" x14ac:dyDescent="0.2">
      <c r="A146" s="35">
        <f t="shared" si="3"/>
        <v>44588</v>
      </c>
      <c r="B146" s="36">
        <f>SUMIFS(СВЦЭМ!$D$39:$D$782,СВЦЭМ!$A$39:$A$782,$A146,СВЦЭМ!$B$39:$B$782,B$119)+'СЕТ СН'!$H$14+СВЦЭМ!$D$10+'СЕТ СН'!$H$6-'СЕТ СН'!$H$26</f>
        <v>1864.17388835</v>
      </c>
      <c r="C146" s="36">
        <f>SUMIFS(СВЦЭМ!$D$39:$D$782,СВЦЭМ!$A$39:$A$782,$A146,СВЦЭМ!$B$39:$B$782,C$119)+'СЕТ СН'!$H$14+СВЦЭМ!$D$10+'СЕТ СН'!$H$6-'СЕТ СН'!$H$26</f>
        <v>1887.5824845100001</v>
      </c>
      <c r="D146" s="36">
        <f>SUMIFS(СВЦЭМ!$D$39:$D$782,СВЦЭМ!$A$39:$A$782,$A146,СВЦЭМ!$B$39:$B$782,D$119)+'СЕТ СН'!$H$14+СВЦЭМ!$D$10+'СЕТ СН'!$H$6-'СЕТ СН'!$H$26</f>
        <v>1903.4673196199999</v>
      </c>
      <c r="E146" s="36">
        <f>SUMIFS(СВЦЭМ!$D$39:$D$782,СВЦЭМ!$A$39:$A$782,$A146,СВЦЭМ!$B$39:$B$782,E$119)+'СЕТ СН'!$H$14+СВЦЭМ!$D$10+'СЕТ СН'!$H$6-'СЕТ СН'!$H$26</f>
        <v>1908.00883247</v>
      </c>
      <c r="F146" s="36">
        <f>SUMIFS(СВЦЭМ!$D$39:$D$782,СВЦЭМ!$A$39:$A$782,$A146,СВЦЭМ!$B$39:$B$782,F$119)+'СЕТ СН'!$H$14+СВЦЭМ!$D$10+'СЕТ СН'!$H$6-'СЕТ СН'!$H$26</f>
        <v>1889.51370845</v>
      </c>
      <c r="G146" s="36">
        <f>SUMIFS(СВЦЭМ!$D$39:$D$782,СВЦЭМ!$A$39:$A$782,$A146,СВЦЭМ!$B$39:$B$782,G$119)+'СЕТ СН'!$H$14+СВЦЭМ!$D$10+'СЕТ СН'!$H$6-'СЕТ СН'!$H$26</f>
        <v>1852.3480162599999</v>
      </c>
      <c r="H146" s="36">
        <f>SUMIFS(СВЦЭМ!$D$39:$D$782,СВЦЭМ!$A$39:$A$782,$A146,СВЦЭМ!$B$39:$B$782,H$119)+'СЕТ СН'!$H$14+СВЦЭМ!$D$10+'СЕТ СН'!$H$6-'СЕТ СН'!$H$26</f>
        <v>1787.91687219</v>
      </c>
      <c r="I146" s="36">
        <f>SUMIFS(СВЦЭМ!$D$39:$D$782,СВЦЭМ!$A$39:$A$782,$A146,СВЦЭМ!$B$39:$B$782,I$119)+'СЕТ СН'!$H$14+СВЦЭМ!$D$10+'СЕТ СН'!$H$6-'СЕТ СН'!$H$26</f>
        <v>1764.3664404799999</v>
      </c>
      <c r="J146" s="36">
        <f>SUMIFS(СВЦЭМ!$D$39:$D$782,СВЦЭМ!$A$39:$A$782,$A146,СВЦЭМ!$B$39:$B$782,J$119)+'СЕТ СН'!$H$14+СВЦЭМ!$D$10+'СЕТ СН'!$H$6-'СЕТ СН'!$H$26</f>
        <v>1749.45069025</v>
      </c>
      <c r="K146" s="36">
        <f>SUMIFS(СВЦЭМ!$D$39:$D$782,СВЦЭМ!$A$39:$A$782,$A146,СВЦЭМ!$B$39:$B$782,K$119)+'СЕТ СН'!$H$14+СВЦЭМ!$D$10+'СЕТ СН'!$H$6-'СЕТ СН'!$H$26</f>
        <v>1756.14336718</v>
      </c>
      <c r="L146" s="36">
        <f>SUMIFS(СВЦЭМ!$D$39:$D$782,СВЦЭМ!$A$39:$A$782,$A146,СВЦЭМ!$B$39:$B$782,L$119)+'СЕТ СН'!$H$14+СВЦЭМ!$D$10+'СЕТ СН'!$H$6-'СЕТ СН'!$H$26</f>
        <v>1783.4958599399999</v>
      </c>
      <c r="M146" s="36">
        <f>SUMIFS(СВЦЭМ!$D$39:$D$782,СВЦЭМ!$A$39:$A$782,$A146,СВЦЭМ!$B$39:$B$782,M$119)+'СЕТ СН'!$H$14+СВЦЭМ!$D$10+'СЕТ СН'!$H$6-'СЕТ СН'!$H$26</f>
        <v>1791.99167195</v>
      </c>
      <c r="N146" s="36">
        <f>SUMIFS(СВЦЭМ!$D$39:$D$782,СВЦЭМ!$A$39:$A$782,$A146,СВЦЭМ!$B$39:$B$782,N$119)+'СЕТ СН'!$H$14+СВЦЭМ!$D$10+'СЕТ СН'!$H$6-'СЕТ СН'!$H$26</f>
        <v>1807.7046967799999</v>
      </c>
      <c r="O146" s="36">
        <f>SUMIFS(СВЦЭМ!$D$39:$D$782,СВЦЭМ!$A$39:$A$782,$A146,СВЦЭМ!$B$39:$B$782,O$119)+'СЕТ СН'!$H$14+СВЦЭМ!$D$10+'СЕТ СН'!$H$6-'СЕТ СН'!$H$26</f>
        <v>1864.9628376400001</v>
      </c>
      <c r="P146" s="36">
        <f>SUMIFS(СВЦЭМ!$D$39:$D$782,СВЦЭМ!$A$39:$A$782,$A146,СВЦЭМ!$B$39:$B$782,P$119)+'СЕТ СН'!$H$14+СВЦЭМ!$D$10+'СЕТ СН'!$H$6-'СЕТ СН'!$H$26</f>
        <v>1875.52281378</v>
      </c>
      <c r="Q146" s="36">
        <f>SUMIFS(СВЦЭМ!$D$39:$D$782,СВЦЭМ!$A$39:$A$782,$A146,СВЦЭМ!$B$39:$B$782,Q$119)+'СЕТ СН'!$H$14+СВЦЭМ!$D$10+'СЕТ СН'!$H$6-'СЕТ СН'!$H$26</f>
        <v>1883.3181467300001</v>
      </c>
      <c r="R146" s="36">
        <f>SUMIFS(СВЦЭМ!$D$39:$D$782,СВЦЭМ!$A$39:$A$782,$A146,СВЦЭМ!$B$39:$B$782,R$119)+'СЕТ СН'!$H$14+СВЦЭМ!$D$10+'СЕТ СН'!$H$6-'СЕТ СН'!$H$26</f>
        <v>1856.4048697200001</v>
      </c>
      <c r="S146" s="36">
        <f>SUMIFS(СВЦЭМ!$D$39:$D$782,СВЦЭМ!$A$39:$A$782,$A146,СВЦЭМ!$B$39:$B$782,S$119)+'СЕТ СН'!$H$14+СВЦЭМ!$D$10+'СЕТ СН'!$H$6-'СЕТ СН'!$H$26</f>
        <v>1815.70639609</v>
      </c>
      <c r="T146" s="36">
        <f>SUMIFS(СВЦЭМ!$D$39:$D$782,СВЦЭМ!$A$39:$A$782,$A146,СВЦЭМ!$B$39:$B$782,T$119)+'СЕТ СН'!$H$14+СВЦЭМ!$D$10+'СЕТ СН'!$H$6-'СЕТ СН'!$H$26</f>
        <v>1785.9251450500001</v>
      </c>
      <c r="U146" s="36">
        <f>SUMIFS(СВЦЭМ!$D$39:$D$782,СВЦЭМ!$A$39:$A$782,$A146,СВЦЭМ!$B$39:$B$782,U$119)+'СЕТ СН'!$H$14+СВЦЭМ!$D$10+'СЕТ СН'!$H$6-'СЕТ СН'!$H$26</f>
        <v>1786.8089120699999</v>
      </c>
      <c r="V146" s="36">
        <f>SUMIFS(СВЦЭМ!$D$39:$D$782,СВЦЭМ!$A$39:$A$782,$A146,СВЦЭМ!$B$39:$B$782,V$119)+'СЕТ СН'!$H$14+СВЦЭМ!$D$10+'СЕТ СН'!$H$6-'СЕТ СН'!$H$26</f>
        <v>1778.33455908</v>
      </c>
      <c r="W146" s="36">
        <f>SUMIFS(СВЦЭМ!$D$39:$D$782,СВЦЭМ!$A$39:$A$782,$A146,СВЦЭМ!$B$39:$B$782,W$119)+'СЕТ СН'!$H$14+СВЦЭМ!$D$10+'СЕТ СН'!$H$6-'СЕТ СН'!$H$26</f>
        <v>1785.6710347000001</v>
      </c>
      <c r="X146" s="36">
        <f>SUMIFS(СВЦЭМ!$D$39:$D$782,СВЦЭМ!$A$39:$A$782,$A146,СВЦЭМ!$B$39:$B$782,X$119)+'СЕТ СН'!$H$14+СВЦЭМ!$D$10+'СЕТ СН'!$H$6-'СЕТ СН'!$H$26</f>
        <v>1813.2279526899999</v>
      </c>
      <c r="Y146" s="36">
        <f>SUMIFS(СВЦЭМ!$D$39:$D$782,СВЦЭМ!$A$39:$A$782,$A146,СВЦЭМ!$B$39:$B$782,Y$119)+'СЕТ СН'!$H$14+СВЦЭМ!$D$10+'СЕТ СН'!$H$6-'СЕТ СН'!$H$26</f>
        <v>1845.94710936</v>
      </c>
    </row>
    <row r="147" spans="1:27" ht="15.75" x14ac:dyDescent="0.2">
      <c r="A147" s="35">
        <f t="shared" si="3"/>
        <v>44589</v>
      </c>
      <c r="B147" s="36">
        <f>SUMIFS(СВЦЭМ!$D$39:$D$782,СВЦЭМ!$A$39:$A$782,$A147,СВЦЭМ!$B$39:$B$782,B$119)+'СЕТ СН'!$H$14+СВЦЭМ!$D$10+'СЕТ СН'!$H$6-'СЕТ СН'!$H$26</f>
        <v>1855.31621681</v>
      </c>
      <c r="C147" s="36">
        <f>SUMIFS(СВЦЭМ!$D$39:$D$782,СВЦЭМ!$A$39:$A$782,$A147,СВЦЭМ!$B$39:$B$782,C$119)+'СЕТ СН'!$H$14+СВЦЭМ!$D$10+'СЕТ СН'!$H$6-'СЕТ СН'!$H$26</f>
        <v>1879.0922634999999</v>
      </c>
      <c r="D147" s="36">
        <f>SUMIFS(СВЦЭМ!$D$39:$D$782,СВЦЭМ!$A$39:$A$782,$A147,СВЦЭМ!$B$39:$B$782,D$119)+'СЕТ СН'!$H$14+СВЦЭМ!$D$10+'СЕТ СН'!$H$6-'СЕТ СН'!$H$26</f>
        <v>1911.9772716100001</v>
      </c>
      <c r="E147" s="36">
        <f>SUMIFS(СВЦЭМ!$D$39:$D$782,СВЦЭМ!$A$39:$A$782,$A147,СВЦЭМ!$B$39:$B$782,E$119)+'СЕТ СН'!$H$14+СВЦЭМ!$D$10+'СЕТ СН'!$H$6-'СЕТ СН'!$H$26</f>
        <v>1906.7573756500001</v>
      </c>
      <c r="F147" s="36">
        <f>SUMIFS(СВЦЭМ!$D$39:$D$782,СВЦЭМ!$A$39:$A$782,$A147,СВЦЭМ!$B$39:$B$782,F$119)+'СЕТ СН'!$H$14+СВЦЭМ!$D$10+'СЕТ СН'!$H$6-'СЕТ СН'!$H$26</f>
        <v>1877.4706693800001</v>
      </c>
      <c r="G147" s="36">
        <f>SUMIFS(СВЦЭМ!$D$39:$D$782,СВЦЭМ!$A$39:$A$782,$A147,СВЦЭМ!$B$39:$B$782,G$119)+'СЕТ СН'!$H$14+СВЦЭМ!$D$10+'СЕТ СН'!$H$6-'СЕТ СН'!$H$26</f>
        <v>1850.5874925800001</v>
      </c>
      <c r="H147" s="36">
        <f>SUMIFS(СВЦЭМ!$D$39:$D$782,СВЦЭМ!$A$39:$A$782,$A147,СВЦЭМ!$B$39:$B$782,H$119)+'СЕТ СН'!$H$14+СВЦЭМ!$D$10+'СЕТ СН'!$H$6-'СЕТ СН'!$H$26</f>
        <v>1801.82455441</v>
      </c>
      <c r="I147" s="36">
        <f>SUMIFS(СВЦЭМ!$D$39:$D$782,СВЦЭМ!$A$39:$A$782,$A147,СВЦЭМ!$B$39:$B$782,I$119)+'СЕТ СН'!$H$14+СВЦЭМ!$D$10+'СЕТ СН'!$H$6-'СЕТ СН'!$H$26</f>
        <v>1770.53337913</v>
      </c>
      <c r="J147" s="36">
        <f>SUMIFS(СВЦЭМ!$D$39:$D$782,СВЦЭМ!$A$39:$A$782,$A147,СВЦЭМ!$B$39:$B$782,J$119)+'СЕТ СН'!$H$14+СВЦЭМ!$D$10+'СЕТ СН'!$H$6-'СЕТ СН'!$H$26</f>
        <v>1765.9759560699999</v>
      </c>
      <c r="K147" s="36">
        <f>SUMIFS(СВЦЭМ!$D$39:$D$782,СВЦЭМ!$A$39:$A$782,$A147,СВЦЭМ!$B$39:$B$782,K$119)+'СЕТ СН'!$H$14+СВЦЭМ!$D$10+'СЕТ СН'!$H$6-'СЕТ СН'!$H$26</f>
        <v>1720.5761873500001</v>
      </c>
      <c r="L147" s="36">
        <f>SUMIFS(СВЦЭМ!$D$39:$D$782,СВЦЭМ!$A$39:$A$782,$A147,СВЦЭМ!$B$39:$B$782,L$119)+'СЕТ СН'!$H$14+СВЦЭМ!$D$10+'СЕТ СН'!$H$6-'СЕТ СН'!$H$26</f>
        <v>1732.30416681</v>
      </c>
      <c r="M147" s="36">
        <f>SUMIFS(СВЦЭМ!$D$39:$D$782,СВЦЭМ!$A$39:$A$782,$A147,СВЦЭМ!$B$39:$B$782,M$119)+'СЕТ СН'!$H$14+СВЦЭМ!$D$10+'СЕТ СН'!$H$6-'СЕТ СН'!$H$26</f>
        <v>1744.3604369499999</v>
      </c>
      <c r="N147" s="36">
        <f>SUMIFS(СВЦЭМ!$D$39:$D$782,СВЦЭМ!$A$39:$A$782,$A147,СВЦЭМ!$B$39:$B$782,N$119)+'СЕТ СН'!$H$14+СВЦЭМ!$D$10+'СЕТ СН'!$H$6-'СЕТ СН'!$H$26</f>
        <v>1776.9525894200001</v>
      </c>
      <c r="O147" s="36">
        <f>SUMIFS(СВЦЭМ!$D$39:$D$782,СВЦЭМ!$A$39:$A$782,$A147,СВЦЭМ!$B$39:$B$782,O$119)+'СЕТ СН'!$H$14+СВЦЭМ!$D$10+'СЕТ СН'!$H$6-'СЕТ СН'!$H$26</f>
        <v>1818.32594468</v>
      </c>
      <c r="P147" s="36">
        <f>SUMIFS(СВЦЭМ!$D$39:$D$782,СВЦЭМ!$A$39:$A$782,$A147,СВЦЭМ!$B$39:$B$782,P$119)+'СЕТ СН'!$H$14+СВЦЭМ!$D$10+'СЕТ СН'!$H$6-'СЕТ СН'!$H$26</f>
        <v>1834.86479065</v>
      </c>
      <c r="Q147" s="36">
        <f>SUMIFS(СВЦЭМ!$D$39:$D$782,СВЦЭМ!$A$39:$A$782,$A147,СВЦЭМ!$B$39:$B$782,Q$119)+'СЕТ СН'!$H$14+СВЦЭМ!$D$10+'СЕТ СН'!$H$6-'СЕТ СН'!$H$26</f>
        <v>1843.7137689000001</v>
      </c>
      <c r="R147" s="36">
        <f>SUMIFS(СВЦЭМ!$D$39:$D$782,СВЦЭМ!$A$39:$A$782,$A147,СВЦЭМ!$B$39:$B$782,R$119)+'СЕТ СН'!$H$14+СВЦЭМ!$D$10+'СЕТ СН'!$H$6-'СЕТ СН'!$H$26</f>
        <v>1810.50862261</v>
      </c>
      <c r="S147" s="36">
        <f>SUMIFS(СВЦЭМ!$D$39:$D$782,СВЦЭМ!$A$39:$A$782,$A147,СВЦЭМ!$B$39:$B$782,S$119)+'СЕТ СН'!$H$14+СВЦЭМ!$D$10+'СЕТ СН'!$H$6-'СЕТ СН'!$H$26</f>
        <v>1783.6971241199999</v>
      </c>
      <c r="T147" s="36">
        <f>SUMIFS(СВЦЭМ!$D$39:$D$782,СВЦЭМ!$A$39:$A$782,$A147,СВЦЭМ!$B$39:$B$782,T$119)+'СЕТ СН'!$H$14+СВЦЭМ!$D$10+'СЕТ СН'!$H$6-'СЕТ СН'!$H$26</f>
        <v>1781.9859986700001</v>
      </c>
      <c r="U147" s="36">
        <f>SUMIFS(СВЦЭМ!$D$39:$D$782,СВЦЭМ!$A$39:$A$782,$A147,СВЦЭМ!$B$39:$B$782,U$119)+'СЕТ СН'!$H$14+СВЦЭМ!$D$10+'СЕТ СН'!$H$6-'СЕТ СН'!$H$26</f>
        <v>1792.1326311299999</v>
      </c>
      <c r="V147" s="36">
        <f>SUMIFS(СВЦЭМ!$D$39:$D$782,СВЦЭМ!$A$39:$A$782,$A147,СВЦЭМ!$B$39:$B$782,V$119)+'СЕТ СН'!$H$14+СВЦЭМ!$D$10+'СЕТ СН'!$H$6-'СЕТ СН'!$H$26</f>
        <v>1772.50576323</v>
      </c>
      <c r="W147" s="36">
        <f>SUMIFS(СВЦЭМ!$D$39:$D$782,СВЦЭМ!$A$39:$A$782,$A147,СВЦЭМ!$B$39:$B$782,W$119)+'СЕТ СН'!$H$14+СВЦЭМ!$D$10+'СЕТ СН'!$H$6-'СЕТ СН'!$H$26</f>
        <v>1812.1689291099999</v>
      </c>
      <c r="X147" s="36">
        <f>SUMIFS(СВЦЭМ!$D$39:$D$782,СВЦЭМ!$A$39:$A$782,$A147,СВЦЭМ!$B$39:$B$782,X$119)+'СЕТ СН'!$H$14+СВЦЭМ!$D$10+'СЕТ СН'!$H$6-'СЕТ СН'!$H$26</f>
        <v>1806.67213414</v>
      </c>
      <c r="Y147" s="36">
        <f>SUMIFS(СВЦЭМ!$D$39:$D$782,СВЦЭМ!$A$39:$A$782,$A147,СВЦЭМ!$B$39:$B$782,Y$119)+'СЕТ СН'!$H$14+СВЦЭМ!$D$10+'СЕТ СН'!$H$6-'СЕТ СН'!$H$26</f>
        <v>1835.3304390200001</v>
      </c>
    </row>
    <row r="148" spans="1:27" ht="15.75" x14ac:dyDescent="0.2">
      <c r="A148" s="35">
        <f t="shared" si="3"/>
        <v>44590</v>
      </c>
      <c r="B148" s="36">
        <f>SUMIFS(СВЦЭМ!$D$39:$D$782,СВЦЭМ!$A$39:$A$782,$A148,СВЦЭМ!$B$39:$B$782,B$119)+'СЕТ СН'!$H$14+СВЦЭМ!$D$10+'СЕТ СН'!$H$6-'СЕТ СН'!$H$26</f>
        <v>1856.80565714</v>
      </c>
      <c r="C148" s="36">
        <f>SUMIFS(СВЦЭМ!$D$39:$D$782,СВЦЭМ!$A$39:$A$782,$A148,СВЦЭМ!$B$39:$B$782,C$119)+'СЕТ СН'!$H$14+СВЦЭМ!$D$10+'СЕТ СН'!$H$6-'СЕТ СН'!$H$26</f>
        <v>1815.23392003</v>
      </c>
      <c r="D148" s="36">
        <f>SUMIFS(СВЦЭМ!$D$39:$D$782,СВЦЭМ!$A$39:$A$782,$A148,СВЦЭМ!$B$39:$B$782,D$119)+'СЕТ СН'!$H$14+СВЦЭМ!$D$10+'СЕТ СН'!$H$6-'СЕТ СН'!$H$26</f>
        <v>1852.31327323</v>
      </c>
      <c r="E148" s="36">
        <f>SUMIFS(СВЦЭМ!$D$39:$D$782,СВЦЭМ!$A$39:$A$782,$A148,СВЦЭМ!$B$39:$B$782,E$119)+'СЕТ СН'!$H$14+СВЦЭМ!$D$10+'СЕТ СН'!$H$6-'СЕТ СН'!$H$26</f>
        <v>1858.3313567099999</v>
      </c>
      <c r="F148" s="36">
        <f>SUMIFS(СВЦЭМ!$D$39:$D$782,СВЦЭМ!$A$39:$A$782,$A148,СВЦЭМ!$B$39:$B$782,F$119)+'СЕТ СН'!$H$14+СВЦЭМ!$D$10+'СЕТ СН'!$H$6-'СЕТ СН'!$H$26</f>
        <v>1842.65829048</v>
      </c>
      <c r="G148" s="36">
        <f>SUMIFS(СВЦЭМ!$D$39:$D$782,СВЦЭМ!$A$39:$A$782,$A148,СВЦЭМ!$B$39:$B$782,G$119)+'СЕТ СН'!$H$14+СВЦЭМ!$D$10+'СЕТ СН'!$H$6-'СЕТ СН'!$H$26</f>
        <v>1822.9220493099999</v>
      </c>
      <c r="H148" s="36">
        <f>SUMIFS(СВЦЭМ!$D$39:$D$782,СВЦЭМ!$A$39:$A$782,$A148,СВЦЭМ!$B$39:$B$782,H$119)+'СЕТ СН'!$H$14+СВЦЭМ!$D$10+'СЕТ СН'!$H$6-'СЕТ СН'!$H$26</f>
        <v>1771.9699343499999</v>
      </c>
      <c r="I148" s="36">
        <f>SUMIFS(СВЦЭМ!$D$39:$D$782,СВЦЭМ!$A$39:$A$782,$A148,СВЦЭМ!$B$39:$B$782,I$119)+'СЕТ СН'!$H$14+СВЦЭМ!$D$10+'СЕТ СН'!$H$6-'СЕТ СН'!$H$26</f>
        <v>1737.5844444300001</v>
      </c>
      <c r="J148" s="36">
        <f>SUMIFS(СВЦЭМ!$D$39:$D$782,СВЦЭМ!$A$39:$A$782,$A148,СВЦЭМ!$B$39:$B$782,J$119)+'СЕТ СН'!$H$14+СВЦЭМ!$D$10+'СЕТ СН'!$H$6-'СЕТ СН'!$H$26</f>
        <v>1708.35916159</v>
      </c>
      <c r="K148" s="36">
        <f>SUMIFS(СВЦЭМ!$D$39:$D$782,СВЦЭМ!$A$39:$A$782,$A148,СВЦЭМ!$B$39:$B$782,K$119)+'СЕТ СН'!$H$14+СВЦЭМ!$D$10+'СЕТ СН'!$H$6-'СЕТ СН'!$H$26</f>
        <v>1710.60480209</v>
      </c>
      <c r="L148" s="36">
        <f>SUMIFS(СВЦЭМ!$D$39:$D$782,СВЦЭМ!$A$39:$A$782,$A148,СВЦЭМ!$B$39:$B$782,L$119)+'СЕТ СН'!$H$14+СВЦЭМ!$D$10+'СЕТ СН'!$H$6-'СЕТ СН'!$H$26</f>
        <v>1701.74921599</v>
      </c>
      <c r="M148" s="36">
        <f>SUMIFS(СВЦЭМ!$D$39:$D$782,СВЦЭМ!$A$39:$A$782,$A148,СВЦЭМ!$B$39:$B$782,M$119)+'СЕТ СН'!$H$14+СВЦЭМ!$D$10+'СЕТ СН'!$H$6-'СЕТ СН'!$H$26</f>
        <v>1684.8782080599999</v>
      </c>
      <c r="N148" s="36">
        <f>SUMIFS(СВЦЭМ!$D$39:$D$782,СВЦЭМ!$A$39:$A$782,$A148,СВЦЭМ!$B$39:$B$782,N$119)+'СЕТ СН'!$H$14+СВЦЭМ!$D$10+'СЕТ СН'!$H$6-'СЕТ СН'!$H$26</f>
        <v>1712.8958986800001</v>
      </c>
      <c r="O148" s="36">
        <f>SUMIFS(СВЦЭМ!$D$39:$D$782,СВЦЭМ!$A$39:$A$782,$A148,СВЦЭМ!$B$39:$B$782,O$119)+'СЕТ СН'!$H$14+СВЦЭМ!$D$10+'СЕТ СН'!$H$6-'СЕТ СН'!$H$26</f>
        <v>1754.17375578</v>
      </c>
      <c r="P148" s="36">
        <f>SUMIFS(СВЦЭМ!$D$39:$D$782,СВЦЭМ!$A$39:$A$782,$A148,СВЦЭМ!$B$39:$B$782,P$119)+'СЕТ СН'!$H$14+СВЦЭМ!$D$10+'СЕТ СН'!$H$6-'СЕТ СН'!$H$26</f>
        <v>1770.6994431000001</v>
      </c>
      <c r="Q148" s="36">
        <f>SUMIFS(СВЦЭМ!$D$39:$D$782,СВЦЭМ!$A$39:$A$782,$A148,СВЦЭМ!$B$39:$B$782,Q$119)+'СЕТ СН'!$H$14+СВЦЭМ!$D$10+'СЕТ СН'!$H$6-'СЕТ СН'!$H$26</f>
        <v>1773.9691032200001</v>
      </c>
      <c r="R148" s="36">
        <f>SUMIFS(СВЦЭМ!$D$39:$D$782,СВЦЭМ!$A$39:$A$782,$A148,СВЦЭМ!$B$39:$B$782,R$119)+'СЕТ СН'!$H$14+СВЦЭМ!$D$10+'СЕТ СН'!$H$6-'СЕТ СН'!$H$26</f>
        <v>1748.6198061699999</v>
      </c>
      <c r="S148" s="36">
        <f>SUMIFS(СВЦЭМ!$D$39:$D$782,СВЦЭМ!$A$39:$A$782,$A148,СВЦЭМ!$B$39:$B$782,S$119)+'СЕТ СН'!$H$14+СВЦЭМ!$D$10+'СЕТ СН'!$H$6-'СЕТ СН'!$H$26</f>
        <v>1725.85623134</v>
      </c>
      <c r="T148" s="36">
        <f>SUMIFS(СВЦЭМ!$D$39:$D$782,СВЦЭМ!$A$39:$A$782,$A148,СВЦЭМ!$B$39:$B$782,T$119)+'СЕТ СН'!$H$14+СВЦЭМ!$D$10+'СЕТ СН'!$H$6-'СЕТ СН'!$H$26</f>
        <v>1712.0231468100001</v>
      </c>
      <c r="U148" s="36">
        <f>SUMIFS(СВЦЭМ!$D$39:$D$782,СВЦЭМ!$A$39:$A$782,$A148,СВЦЭМ!$B$39:$B$782,U$119)+'СЕТ СН'!$H$14+СВЦЭМ!$D$10+'СЕТ СН'!$H$6-'СЕТ СН'!$H$26</f>
        <v>1700.21011916</v>
      </c>
      <c r="V148" s="36">
        <f>SUMIFS(СВЦЭМ!$D$39:$D$782,СВЦЭМ!$A$39:$A$782,$A148,СВЦЭМ!$B$39:$B$782,V$119)+'СЕТ СН'!$H$14+СВЦЭМ!$D$10+'СЕТ СН'!$H$6-'СЕТ СН'!$H$26</f>
        <v>1708.1808355600001</v>
      </c>
      <c r="W148" s="36">
        <f>SUMIFS(СВЦЭМ!$D$39:$D$782,СВЦЭМ!$A$39:$A$782,$A148,СВЦЭМ!$B$39:$B$782,W$119)+'СЕТ СН'!$H$14+СВЦЭМ!$D$10+'СЕТ СН'!$H$6-'СЕТ СН'!$H$26</f>
        <v>1721.44576846</v>
      </c>
      <c r="X148" s="36">
        <f>SUMIFS(СВЦЭМ!$D$39:$D$782,СВЦЭМ!$A$39:$A$782,$A148,СВЦЭМ!$B$39:$B$782,X$119)+'СЕТ СН'!$H$14+СВЦЭМ!$D$10+'СЕТ СН'!$H$6-'СЕТ СН'!$H$26</f>
        <v>1717.37034647</v>
      </c>
      <c r="Y148" s="36">
        <f>SUMIFS(СВЦЭМ!$D$39:$D$782,СВЦЭМ!$A$39:$A$782,$A148,СВЦЭМ!$B$39:$B$782,Y$119)+'СЕТ СН'!$H$14+СВЦЭМ!$D$10+'СЕТ СН'!$H$6-'СЕТ СН'!$H$26</f>
        <v>1760.95798522</v>
      </c>
    </row>
    <row r="149" spans="1:27" ht="15.75" x14ac:dyDescent="0.2">
      <c r="A149" s="35">
        <f t="shared" si="3"/>
        <v>44591</v>
      </c>
      <c r="B149" s="36">
        <f>SUMIFS(СВЦЭМ!$D$39:$D$782,СВЦЭМ!$A$39:$A$782,$A149,СВЦЭМ!$B$39:$B$782,B$119)+'СЕТ СН'!$H$14+СВЦЭМ!$D$10+'СЕТ СН'!$H$6-'СЕТ СН'!$H$26</f>
        <v>1810.57792017</v>
      </c>
      <c r="C149" s="36">
        <f>SUMIFS(СВЦЭМ!$D$39:$D$782,СВЦЭМ!$A$39:$A$782,$A149,СВЦЭМ!$B$39:$B$782,C$119)+'СЕТ СН'!$H$14+СВЦЭМ!$D$10+'СЕТ СН'!$H$6-'СЕТ СН'!$H$26</f>
        <v>1823.6668793599999</v>
      </c>
      <c r="D149" s="36">
        <f>SUMIFS(СВЦЭМ!$D$39:$D$782,СВЦЭМ!$A$39:$A$782,$A149,СВЦЭМ!$B$39:$B$782,D$119)+'СЕТ СН'!$H$14+СВЦЭМ!$D$10+'СЕТ СН'!$H$6-'СЕТ СН'!$H$26</f>
        <v>1847.7316467000001</v>
      </c>
      <c r="E149" s="36">
        <f>SUMIFS(СВЦЭМ!$D$39:$D$782,СВЦЭМ!$A$39:$A$782,$A149,СВЦЭМ!$B$39:$B$782,E$119)+'СЕТ СН'!$H$14+СВЦЭМ!$D$10+'СЕТ СН'!$H$6-'СЕТ СН'!$H$26</f>
        <v>1848.9610295699999</v>
      </c>
      <c r="F149" s="36">
        <f>SUMIFS(СВЦЭМ!$D$39:$D$782,СВЦЭМ!$A$39:$A$782,$A149,СВЦЭМ!$B$39:$B$782,F$119)+'СЕТ СН'!$H$14+СВЦЭМ!$D$10+'СЕТ СН'!$H$6-'СЕТ СН'!$H$26</f>
        <v>1844.9053260600001</v>
      </c>
      <c r="G149" s="36">
        <f>SUMIFS(СВЦЭМ!$D$39:$D$782,СВЦЭМ!$A$39:$A$782,$A149,СВЦЭМ!$B$39:$B$782,G$119)+'СЕТ СН'!$H$14+СВЦЭМ!$D$10+'СЕТ СН'!$H$6-'СЕТ СН'!$H$26</f>
        <v>1799.7944005899999</v>
      </c>
      <c r="H149" s="36">
        <f>SUMIFS(СВЦЭМ!$D$39:$D$782,СВЦЭМ!$A$39:$A$782,$A149,СВЦЭМ!$B$39:$B$782,H$119)+'СЕТ СН'!$H$14+СВЦЭМ!$D$10+'СЕТ СН'!$H$6-'СЕТ СН'!$H$26</f>
        <v>1797.02426418</v>
      </c>
      <c r="I149" s="36">
        <f>SUMIFS(СВЦЭМ!$D$39:$D$782,СВЦЭМ!$A$39:$A$782,$A149,СВЦЭМ!$B$39:$B$782,I$119)+'СЕТ СН'!$H$14+СВЦЭМ!$D$10+'СЕТ СН'!$H$6-'СЕТ СН'!$H$26</f>
        <v>1752.1384646900001</v>
      </c>
      <c r="J149" s="36">
        <f>SUMIFS(СВЦЭМ!$D$39:$D$782,СВЦЭМ!$A$39:$A$782,$A149,СВЦЭМ!$B$39:$B$782,J$119)+'СЕТ СН'!$H$14+СВЦЭМ!$D$10+'СЕТ СН'!$H$6-'СЕТ СН'!$H$26</f>
        <v>1721.26213981</v>
      </c>
      <c r="K149" s="36">
        <f>SUMIFS(СВЦЭМ!$D$39:$D$782,СВЦЭМ!$A$39:$A$782,$A149,СВЦЭМ!$B$39:$B$782,K$119)+'СЕТ СН'!$H$14+СВЦЭМ!$D$10+'СЕТ СН'!$H$6-'СЕТ СН'!$H$26</f>
        <v>1721.65906296</v>
      </c>
      <c r="L149" s="36">
        <f>SUMIFS(СВЦЭМ!$D$39:$D$782,СВЦЭМ!$A$39:$A$782,$A149,СВЦЭМ!$B$39:$B$782,L$119)+'СЕТ СН'!$H$14+СВЦЭМ!$D$10+'СЕТ СН'!$H$6-'СЕТ СН'!$H$26</f>
        <v>1718.92139574</v>
      </c>
      <c r="M149" s="36">
        <f>SUMIFS(СВЦЭМ!$D$39:$D$782,СВЦЭМ!$A$39:$A$782,$A149,СВЦЭМ!$B$39:$B$782,M$119)+'СЕТ СН'!$H$14+СВЦЭМ!$D$10+'СЕТ СН'!$H$6-'СЕТ СН'!$H$26</f>
        <v>1709.2778329499999</v>
      </c>
      <c r="N149" s="36">
        <f>SUMIFS(СВЦЭМ!$D$39:$D$782,СВЦЭМ!$A$39:$A$782,$A149,СВЦЭМ!$B$39:$B$782,N$119)+'СЕТ СН'!$H$14+СВЦЭМ!$D$10+'СЕТ СН'!$H$6-'СЕТ СН'!$H$26</f>
        <v>1729.2025969900001</v>
      </c>
      <c r="O149" s="36">
        <f>SUMIFS(СВЦЭМ!$D$39:$D$782,СВЦЭМ!$A$39:$A$782,$A149,СВЦЭМ!$B$39:$B$782,O$119)+'СЕТ СН'!$H$14+СВЦЭМ!$D$10+'СЕТ СН'!$H$6-'СЕТ СН'!$H$26</f>
        <v>1768.19164054</v>
      </c>
      <c r="P149" s="36">
        <f>SUMIFS(СВЦЭМ!$D$39:$D$782,СВЦЭМ!$A$39:$A$782,$A149,СВЦЭМ!$B$39:$B$782,P$119)+'СЕТ СН'!$H$14+СВЦЭМ!$D$10+'СЕТ СН'!$H$6-'СЕТ СН'!$H$26</f>
        <v>1781.5722765200001</v>
      </c>
      <c r="Q149" s="36">
        <f>SUMIFS(СВЦЭМ!$D$39:$D$782,СВЦЭМ!$A$39:$A$782,$A149,СВЦЭМ!$B$39:$B$782,Q$119)+'СЕТ СН'!$H$14+СВЦЭМ!$D$10+'СЕТ СН'!$H$6-'СЕТ СН'!$H$26</f>
        <v>1775.0865919099999</v>
      </c>
      <c r="R149" s="36">
        <f>SUMIFS(СВЦЭМ!$D$39:$D$782,СВЦЭМ!$A$39:$A$782,$A149,СВЦЭМ!$B$39:$B$782,R$119)+'СЕТ СН'!$H$14+СВЦЭМ!$D$10+'СЕТ СН'!$H$6-'СЕТ СН'!$H$26</f>
        <v>1735.6754265500001</v>
      </c>
      <c r="S149" s="36">
        <f>SUMIFS(СВЦЭМ!$D$39:$D$782,СВЦЭМ!$A$39:$A$782,$A149,СВЦЭМ!$B$39:$B$782,S$119)+'СЕТ СН'!$H$14+СВЦЭМ!$D$10+'СЕТ СН'!$H$6-'СЕТ СН'!$H$26</f>
        <v>1701.5811664800001</v>
      </c>
      <c r="T149" s="36">
        <f>SUMIFS(СВЦЭМ!$D$39:$D$782,СВЦЭМ!$A$39:$A$782,$A149,СВЦЭМ!$B$39:$B$782,T$119)+'СЕТ СН'!$H$14+СВЦЭМ!$D$10+'СЕТ СН'!$H$6-'СЕТ СН'!$H$26</f>
        <v>1675.4444047</v>
      </c>
      <c r="U149" s="36">
        <f>SUMIFS(СВЦЭМ!$D$39:$D$782,СВЦЭМ!$A$39:$A$782,$A149,СВЦЭМ!$B$39:$B$782,U$119)+'СЕТ СН'!$H$14+СВЦЭМ!$D$10+'СЕТ СН'!$H$6-'СЕТ СН'!$H$26</f>
        <v>1735.37493066</v>
      </c>
      <c r="V149" s="36">
        <f>SUMIFS(СВЦЭМ!$D$39:$D$782,СВЦЭМ!$A$39:$A$782,$A149,СВЦЭМ!$B$39:$B$782,V$119)+'СЕТ СН'!$H$14+СВЦЭМ!$D$10+'СЕТ СН'!$H$6-'СЕТ СН'!$H$26</f>
        <v>1751.6725944899999</v>
      </c>
      <c r="W149" s="36">
        <f>SUMIFS(СВЦЭМ!$D$39:$D$782,СВЦЭМ!$A$39:$A$782,$A149,СВЦЭМ!$B$39:$B$782,W$119)+'СЕТ СН'!$H$14+СВЦЭМ!$D$10+'СЕТ СН'!$H$6-'СЕТ СН'!$H$26</f>
        <v>1771.7163293999999</v>
      </c>
      <c r="X149" s="36">
        <f>SUMIFS(СВЦЭМ!$D$39:$D$782,СВЦЭМ!$A$39:$A$782,$A149,СВЦЭМ!$B$39:$B$782,X$119)+'СЕТ СН'!$H$14+СВЦЭМ!$D$10+'СЕТ СН'!$H$6-'СЕТ СН'!$H$26</f>
        <v>1763.06890202</v>
      </c>
      <c r="Y149" s="36">
        <f>SUMIFS(СВЦЭМ!$D$39:$D$782,СВЦЭМ!$A$39:$A$782,$A149,СВЦЭМ!$B$39:$B$782,Y$119)+'СЕТ СН'!$H$14+СВЦЭМ!$D$10+'СЕТ СН'!$H$6-'СЕТ СН'!$H$26</f>
        <v>1814.55656168</v>
      </c>
    </row>
    <row r="150" spans="1:27" ht="15.75" x14ac:dyDescent="0.2">
      <c r="A150" s="35">
        <f t="shared" si="3"/>
        <v>44592</v>
      </c>
      <c r="B150" s="36">
        <f>SUMIFS(СВЦЭМ!$D$39:$D$782,СВЦЭМ!$A$39:$A$782,$A150,СВЦЭМ!$B$39:$B$782,B$119)+'СЕТ СН'!$H$14+СВЦЭМ!$D$10+'СЕТ СН'!$H$6-'СЕТ СН'!$H$26</f>
        <v>1797.6676419600001</v>
      </c>
      <c r="C150" s="36">
        <f>SUMIFS(СВЦЭМ!$D$39:$D$782,СВЦЭМ!$A$39:$A$782,$A150,СВЦЭМ!$B$39:$B$782,C$119)+'СЕТ СН'!$H$14+СВЦЭМ!$D$10+'СЕТ СН'!$H$6-'СЕТ СН'!$H$26</f>
        <v>1820.8359229499999</v>
      </c>
      <c r="D150" s="36">
        <f>SUMIFS(СВЦЭМ!$D$39:$D$782,СВЦЭМ!$A$39:$A$782,$A150,СВЦЭМ!$B$39:$B$782,D$119)+'СЕТ СН'!$H$14+СВЦЭМ!$D$10+'СЕТ СН'!$H$6-'СЕТ СН'!$H$26</f>
        <v>1846.74491113</v>
      </c>
      <c r="E150" s="36">
        <f>SUMIFS(СВЦЭМ!$D$39:$D$782,СВЦЭМ!$A$39:$A$782,$A150,СВЦЭМ!$B$39:$B$782,E$119)+'СЕТ СН'!$H$14+СВЦЭМ!$D$10+'СЕТ СН'!$H$6-'СЕТ СН'!$H$26</f>
        <v>1847.5096146000001</v>
      </c>
      <c r="F150" s="36">
        <f>SUMIFS(СВЦЭМ!$D$39:$D$782,СВЦЭМ!$A$39:$A$782,$A150,СВЦЭМ!$B$39:$B$782,F$119)+'СЕТ СН'!$H$14+СВЦЭМ!$D$10+'СЕТ СН'!$H$6-'СЕТ СН'!$H$26</f>
        <v>1823.7001672900001</v>
      </c>
      <c r="G150" s="36">
        <f>SUMIFS(СВЦЭМ!$D$39:$D$782,СВЦЭМ!$A$39:$A$782,$A150,СВЦЭМ!$B$39:$B$782,G$119)+'СЕТ СН'!$H$14+СВЦЭМ!$D$10+'СЕТ СН'!$H$6-'СЕТ СН'!$H$26</f>
        <v>1791.9186685100001</v>
      </c>
      <c r="H150" s="36">
        <f>SUMIFS(СВЦЭМ!$D$39:$D$782,СВЦЭМ!$A$39:$A$782,$A150,СВЦЭМ!$B$39:$B$782,H$119)+'СЕТ СН'!$H$14+СВЦЭМ!$D$10+'СЕТ СН'!$H$6-'СЕТ СН'!$H$26</f>
        <v>1774.4243227100001</v>
      </c>
      <c r="I150" s="36">
        <f>SUMIFS(СВЦЭМ!$D$39:$D$782,СВЦЭМ!$A$39:$A$782,$A150,СВЦЭМ!$B$39:$B$782,I$119)+'СЕТ СН'!$H$14+СВЦЭМ!$D$10+'СЕТ СН'!$H$6-'СЕТ СН'!$H$26</f>
        <v>1729.1704999399999</v>
      </c>
      <c r="J150" s="36">
        <f>SUMIFS(СВЦЭМ!$D$39:$D$782,СВЦЭМ!$A$39:$A$782,$A150,СВЦЭМ!$B$39:$B$782,J$119)+'СЕТ СН'!$H$14+СВЦЭМ!$D$10+'СЕТ СН'!$H$6-'СЕТ СН'!$H$26</f>
        <v>1730.6937809399999</v>
      </c>
      <c r="K150" s="36">
        <f>SUMIFS(СВЦЭМ!$D$39:$D$782,СВЦЭМ!$A$39:$A$782,$A150,СВЦЭМ!$B$39:$B$782,K$119)+'СЕТ СН'!$H$14+СВЦЭМ!$D$10+'СЕТ СН'!$H$6-'СЕТ СН'!$H$26</f>
        <v>1743.5101225599999</v>
      </c>
      <c r="L150" s="36">
        <f>SUMIFS(СВЦЭМ!$D$39:$D$782,СВЦЭМ!$A$39:$A$782,$A150,СВЦЭМ!$B$39:$B$782,L$119)+'СЕТ СН'!$H$14+СВЦЭМ!$D$10+'СЕТ СН'!$H$6-'СЕТ СН'!$H$26</f>
        <v>1743.6922587500001</v>
      </c>
      <c r="M150" s="36">
        <f>SUMIFS(СВЦЭМ!$D$39:$D$782,СВЦЭМ!$A$39:$A$782,$A150,СВЦЭМ!$B$39:$B$782,M$119)+'СЕТ СН'!$H$14+СВЦЭМ!$D$10+'СЕТ СН'!$H$6-'СЕТ СН'!$H$26</f>
        <v>1726.9996024500001</v>
      </c>
      <c r="N150" s="36">
        <f>SUMIFS(СВЦЭМ!$D$39:$D$782,СВЦЭМ!$A$39:$A$782,$A150,СВЦЭМ!$B$39:$B$782,N$119)+'СЕТ СН'!$H$14+СВЦЭМ!$D$10+'СЕТ СН'!$H$6-'СЕТ СН'!$H$26</f>
        <v>1750.2430619100001</v>
      </c>
      <c r="O150" s="36">
        <f>SUMIFS(СВЦЭМ!$D$39:$D$782,СВЦЭМ!$A$39:$A$782,$A150,СВЦЭМ!$B$39:$B$782,O$119)+'СЕТ СН'!$H$14+СВЦЭМ!$D$10+'СЕТ СН'!$H$6-'СЕТ СН'!$H$26</f>
        <v>1801.57840569</v>
      </c>
      <c r="P150" s="36">
        <f>SUMIFS(СВЦЭМ!$D$39:$D$782,СВЦЭМ!$A$39:$A$782,$A150,СВЦЭМ!$B$39:$B$782,P$119)+'СЕТ СН'!$H$14+СВЦЭМ!$D$10+'СЕТ СН'!$H$6-'СЕТ СН'!$H$26</f>
        <v>1805.1687056999999</v>
      </c>
      <c r="Q150" s="36">
        <f>SUMIFS(СВЦЭМ!$D$39:$D$782,СВЦЭМ!$A$39:$A$782,$A150,СВЦЭМ!$B$39:$B$782,Q$119)+'СЕТ СН'!$H$14+СВЦЭМ!$D$10+'СЕТ СН'!$H$6-'СЕТ СН'!$H$26</f>
        <v>1793.3882889700001</v>
      </c>
      <c r="R150" s="36">
        <f>SUMIFS(СВЦЭМ!$D$39:$D$782,СВЦЭМ!$A$39:$A$782,$A150,СВЦЭМ!$B$39:$B$782,R$119)+'СЕТ СН'!$H$14+СВЦЭМ!$D$10+'СЕТ СН'!$H$6-'СЕТ СН'!$H$26</f>
        <v>1775.3979523800001</v>
      </c>
      <c r="S150" s="36">
        <f>SUMIFS(СВЦЭМ!$D$39:$D$782,СВЦЭМ!$A$39:$A$782,$A150,СВЦЭМ!$B$39:$B$782,S$119)+'СЕТ СН'!$H$14+СВЦЭМ!$D$10+'СЕТ СН'!$H$6-'СЕТ СН'!$H$26</f>
        <v>1743.78033362</v>
      </c>
      <c r="T150" s="36">
        <f>SUMIFS(СВЦЭМ!$D$39:$D$782,СВЦЭМ!$A$39:$A$782,$A150,СВЦЭМ!$B$39:$B$782,T$119)+'СЕТ СН'!$H$14+СВЦЭМ!$D$10+'СЕТ СН'!$H$6-'СЕТ СН'!$H$26</f>
        <v>1733.80192321</v>
      </c>
      <c r="U150" s="36">
        <f>SUMIFS(СВЦЭМ!$D$39:$D$782,СВЦЭМ!$A$39:$A$782,$A150,СВЦЭМ!$B$39:$B$782,U$119)+'СЕТ СН'!$H$14+СВЦЭМ!$D$10+'СЕТ СН'!$H$6-'СЕТ СН'!$H$26</f>
        <v>1731.5691869899999</v>
      </c>
      <c r="V150" s="36">
        <f>SUMIFS(СВЦЭМ!$D$39:$D$782,СВЦЭМ!$A$39:$A$782,$A150,СВЦЭМ!$B$39:$B$782,V$119)+'СЕТ СН'!$H$14+СВЦЭМ!$D$10+'СЕТ СН'!$H$6-'СЕТ СН'!$H$26</f>
        <v>1752.98362716</v>
      </c>
      <c r="W150" s="36">
        <f>SUMIFS(СВЦЭМ!$D$39:$D$782,СВЦЭМ!$A$39:$A$782,$A150,СВЦЭМ!$B$39:$B$782,W$119)+'СЕТ СН'!$H$14+СВЦЭМ!$D$10+'СЕТ СН'!$H$6-'СЕТ СН'!$H$26</f>
        <v>1757.69337365</v>
      </c>
      <c r="X150" s="36">
        <f>SUMIFS(СВЦЭМ!$D$39:$D$782,СВЦЭМ!$A$39:$A$782,$A150,СВЦЭМ!$B$39:$B$782,X$119)+'СЕТ СН'!$H$14+СВЦЭМ!$D$10+'СЕТ СН'!$H$6-'СЕТ СН'!$H$26</f>
        <v>1767.65164701</v>
      </c>
      <c r="Y150" s="36">
        <f>SUMIFS(СВЦЭМ!$D$39:$D$782,СВЦЭМ!$A$39:$A$782,$A150,СВЦЭМ!$B$39:$B$782,Y$119)+'СЕТ СН'!$H$14+СВЦЭМ!$D$10+'СЕТ СН'!$H$6-'СЕТ СН'!$H$26</f>
        <v>1826.97703611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01.01.2022</v>
      </c>
      <c r="B156" s="36">
        <f>SUMIFS(СВЦЭМ!$D$39:$D$782,СВЦЭМ!$A$39:$A$782,$A156,СВЦЭМ!$B$39:$B$782,B$155)+'СЕТ СН'!$I$14+СВЦЭМ!$D$10+'СЕТ СН'!$I$6-'СЕТ СН'!$I$26</f>
        <v>2031.6903249100001</v>
      </c>
      <c r="C156" s="36">
        <f>SUMIFS(СВЦЭМ!$D$39:$D$782,СВЦЭМ!$A$39:$A$782,$A156,СВЦЭМ!$B$39:$B$782,C$155)+'СЕТ СН'!$I$14+СВЦЭМ!$D$10+'СЕТ СН'!$I$6-'СЕТ СН'!$I$26</f>
        <v>2040.0957394300001</v>
      </c>
      <c r="D156" s="36">
        <f>SUMIFS(СВЦЭМ!$D$39:$D$782,СВЦЭМ!$A$39:$A$782,$A156,СВЦЭМ!$B$39:$B$782,D$155)+'СЕТ СН'!$I$14+СВЦЭМ!$D$10+'СЕТ СН'!$I$6-'СЕТ СН'!$I$26</f>
        <v>2062.6356412499999</v>
      </c>
      <c r="E156" s="36">
        <f>SUMIFS(СВЦЭМ!$D$39:$D$782,СВЦЭМ!$A$39:$A$782,$A156,СВЦЭМ!$B$39:$B$782,E$155)+'СЕТ СН'!$I$14+СВЦЭМ!$D$10+'СЕТ СН'!$I$6-'СЕТ СН'!$I$26</f>
        <v>2067.9335300800003</v>
      </c>
      <c r="F156" s="36">
        <f>SUMIFS(СВЦЭМ!$D$39:$D$782,СВЦЭМ!$A$39:$A$782,$A156,СВЦЭМ!$B$39:$B$782,F$155)+'СЕТ СН'!$I$14+СВЦЭМ!$D$10+'СЕТ СН'!$I$6-'СЕТ СН'!$I$26</f>
        <v>2078.3647021699999</v>
      </c>
      <c r="G156" s="36">
        <f>SUMIFS(СВЦЭМ!$D$39:$D$782,СВЦЭМ!$A$39:$A$782,$A156,СВЦЭМ!$B$39:$B$782,G$155)+'СЕТ СН'!$I$14+СВЦЭМ!$D$10+'СЕТ СН'!$I$6-'СЕТ СН'!$I$26</f>
        <v>2077.3311968799999</v>
      </c>
      <c r="H156" s="36">
        <f>SUMIFS(СВЦЭМ!$D$39:$D$782,СВЦЭМ!$A$39:$A$782,$A156,СВЦЭМ!$B$39:$B$782,H$155)+'СЕТ СН'!$I$14+СВЦЭМ!$D$10+'СЕТ СН'!$I$6-'СЕТ СН'!$I$26</f>
        <v>2048.1041216600001</v>
      </c>
      <c r="I156" s="36">
        <f>SUMIFS(СВЦЭМ!$D$39:$D$782,СВЦЭМ!$A$39:$A$782,$A156,СВЦЭМ!$B$39:$B$782,I$155)+'СЕТ СН'!$I$14+СВЦЭМ!$D$10+'СЕТ СН'!$I$6-'СЕТ СН'!$I$26</f>
        <v>2061.19698191</v>
      </c>
      <c r="J156" s="36">
        <f>SUMIFS(СВЦЭМ!$D$39:$D$782,СВЦЭМ!$A$39:$A$782,$A156,СВЦЭМ!$B$39:$B$782,J$155)+'СЕТ СН'!$I$14+СВЦЭМ!$D$10+'СЕТ СН'!$I$6-'СЕТ СН'!$I$26</f>
        <v>2053.78126918</v>
      </c>
      <c r="K156" s="36">
        <f>SUMIFS(СВЦЭМ!$D$39:$D$782,СВЦЭМ!$A$39:$A$782,$A156,СВЦЭМ!$B$39:$B$782,K$155)+'СЕТ СН'!$I$14+СВЦЭМ!$D$10+'СЕТ СН'!$I$6-'СЕТ СН'!$I$26</f>
        <v>2020.2996185900001</v>
      </c>
      <c r="L156" s="36">
        <f>SUMIFS(СВЦЭМ!$D$39:$D$782,СВЦЭМ!$A$39:$A$782,$A156,СВЦЭМ!$B$39:$B$782,L$155)+'СЕТ СН'!$I$14+СВЦЭМ!$D$10+'СЕТ СН'!$I$6-'СЕТ СН'!$I$26</f>
        <v>2004.2382265200001</v>
      </c>
      <c r="M156" s="36">
        <f>SUMIFS(СВЦЭМ!$D$39:$D$782,СВЦЭМ!$A$39:$A$782,$A156,СВЦЭМ!$B$39:$B$782,M$155)+'СЕТ СН'!$I$14+СВЦЭМ!$D$10+'СЕТ СН'!$I$6-'СЕТ СН'!$I$26</f>
        <v>1966.70797969</v>
      </c>
      <c r="N156" s="36">
        <f>SUMIFS(СВЦЭМ!$D$39:$D$782,СВЦЭМ!$A$39:$A$782,$A156,СВЦЭМ!$B$39:$B$782,N$155)+'СЕТ СН'!$I$14+СВЦЭМ!$D$10+'СЕТ СН'!$I$6-'СЕТ СН'!$I$26</f>
        <v>1967.6686153400001</v>
      </c>
      <c r="O156" s="36">
        <f>SUMIFS(СВЦЭМ!$D$39:$D$782,СВЦЭМ!$A$39:$A$782,$A156,СВЦЭМ!$B$39:$B$782,O$155)+'СЕТ СН'!$I$14+СВЦЭМ!$D$10+'СЕТ СН'!$I$6-'СЕТ СН'!$I$26</f>
        <v>2002.4020146500002</v>
      </c>
      <c r="P156" s="36">
        <f>SUMIFS(СВЦЭМ!$D$39:$D$782,СВЦЭМ!$A$39:$A$782,$A156,СВЦЭМ!$B$39:$B$782,P$155)+'СЕТ СН'!$I$14+СВЦЭМ!$D$10+'СЕТ СН'!$I$6-'СЕТ СН'!$I$26</f>
        <v>2025.20811794</v>
      </c>
      <c r="Q156" s="36">
        <f>SUMIFS(СВЦЭМ!$D$39:$D$782,СВЦЭМ!$A$39:$A$782,$A156,СВЦЭМ!$B$39:$B$782,Q$155)+'СЕТ СН'!$I$14+СВЦЭМ!$D$10+'СЕТ СН'!$I$6-'СЕТ СН'!$I$26</f>
        <v>2027.0620738</v>
      </c>
      <c r="R156" s="36">
        <f>SUMIFS(СВЦЭМ!$D$39:$D$782,СВЦЭМ!$A$39:$A$782,$A156,СВЦЭМ!$B$39:$B$782,R$155)+'СЕТ СН'!$I$14+СВЦЭМ!$D$10+'СЕТ СН'!$I$6-'СЕТ СН'!$I$26</f>
        <v>1972.94350104</v>
      </c>
      <c r="S156" s="36">
        <f>SUMIFS(СВЦЭМ!$D$39:$D$782,СВЦЭМ!$A$39:$A$782,$A156,СВЦЭМ!$B$39:$B$782,S$155)+'СЕТ СН'!$I$14+СВЦЭМ!$D$10+'СЕТ СН'!$I$6-'СЕТ СН'!$I$26</f>
        <v>1953.6929564700001</v>
      </c>
      <c r="T156" s="36">
        <f>SUMIFS(СВЦЭМ!$D$39:$D$782,СВЦЭМ!$A$39:$A$782,$A156,СВЦЭМ!$B$39:$B$782,T$155)+'СЕТ СН'!$I$14+СВЦЭМ!$D$10+'СЕТ СН'!$I$6-'СЕТ СН'!$I$26</f>
        <v>1956.16577269</v>
      </c>
      <c r="U156" s="36">
        <f>SUMIFS(СВЦЭМ!$D$39:$D$782,СВЦЭМ!$A$39:$A$782,$A156,СВЦЭМ!$B$39:$B$782,U$155)+'СЕТ СН'!$I$14+СВЦЭМ!$D$10+'СЕТ СН'!$I$6-'СЕТ СН'!$I$26</f>
        <v>1948.96422246</v>
      </c>
      <c r="V156" s="36">
        <f>SUMIFS(СВЦЭМ!$D$39:$D$782,СВЦЭМ!$A$39:$A$782,$A156,СВЦЭМ!$B$39:$B$782,V$155)+'СЕТ СН'!$I$14+СВЦЭМ!$D$10+'СЕТ СН'!$I$6-'СЕТ СН'!$I$26</f>
        <v>1955.64751813</v>
      </c>
      <c r="W156" s="36">
        <f>SUMIFS(СВЦЭМ!$D$39:$D$782,СВЦЭМ!$A$39:$A$782,$A156,СВЦЭМ!$B$39:$B$782,W$155)+'СЕТ СН'!$I$14+СВЦЭМ!$D$10+'СЕТ СН'!$I$6-'СЕТ СН'!$I$26</f>
        <v>1984.8416452400002</v>
      </c>
      <c r="X156" s="36">
        <f>SUMIFS(СВЦЭМ!$D$39:$D$782,СВЦЭМ!$A$39:$A$782,$A156,СВЦЭМ!$B$39:$B$782,X$155)+'СЕТ СН'!$I$14+СВЦЭМ!$D$10+'СЕТ СН'!$I$6-'СЕТ СН'!$I$26</f>
        <v>1998.0089347400001</v>
      </c>
      <c r="Y156" s="36">
        <f>SUMIFS(СВЦЭМ!$D$39:$D$782,СВЦЭМ!$A$39:$A$782,$A156,СВЦЭМ!$B$39:$B$782,Y$155)+'СЕТ СН'!$I$14+СВЦЭМ!$D$10+'СЕТ СН'!$I$6-'СЕТ СН'!$I$26</f>
        <v>2016.0496629500001</v>
      </c>
      <c r="AA156" s="45"/>
    </row>
    <row r="157" spans="1:27" ht="15.75" x14ac:dyDescent="0.2">
      <c r="A157" s="35">
        <f>A156+1</f>
        <v>44563</v>
      </c>
      <c r="B157" s="36">
        <f>SUMIFS(СВЦЭМ!$D$39:$D$782,СВЦЭМ!$A$39:$A$782,$A157,СВЦЭМ!$B$39:$B$782,B$155)+'СЕТ СН'!$I$14+СВЦЭМ!$D$10+'СЕТ СН'!$I$6-'СЕТ СН'!$I$26</f>
        <v>1998.32555604</v>
      </c>
      <c r="C157" s="36">
        <f>SUMIFS(СВЦЭМ!$D$39:$D$782,СВЦЭМ!$A$39:$A$782,$A157,СВЦЭМ!$B$39:$B$782,C$155)+'СЕТ СН'!$I$14+СВЦЭМ!$D$10+'СЕТ СН'!$I$6-'СЕТ СН'!$I$26</f>
        <v>1994.71112666</v>
      </c>
      <c r="D157" s="36">
        <f>SUMIFS(СВЦЭМ!$D$39:$D$782,СВЦЭМ!$A$39:$A$782,$A157,СВЦЭМ!$B$39:$B$782,D$155)+'СЕТ СН'!$I$14+СВЦЭМ!$D$10+'СЕТ СН'!$I$6-'СЕТ СН'!$I$26</f>
        <v>2030.4252705000001</v>
      </c>
      <c r="E157" s="36">
        <f>SUMIFS(СВЦЭМ!$D$39:$D$782,СВЦЭМ!$A$39:$A$782,$A157,СВЦЭМ!$B$39:$B$782,E$155)+'СЕТ СН'!$I$14+СВЦЭМ!$D$10+'СЕТ СН'!$I$6-'СЕТ СН'!$I$26</f>
        <v>2035.4511334200001</v>
      </c>
      <c r="F157" s="36">
        <f>SUMIFS(СВЦЭМ!$D$39:$D$782,СВЦЭМ!$A$39:$A$782,$A157,СВЦЭМ!$B$39:$B$782,F$155)+'СЕТ СН'!$I$14+СВЦЭМ!$D$10+'СЕТ СН'!$I$6-'СЕТ СН'!$I$26</f>
        <v>2027.49205994</v>
      </c>
      <c r="G157" s="36">
        <f>SUMIFS(СВЦЭМ!$D$39:$D$782,СВЦЭМ!$A$39:$A$782,$A157,СВЦЭМ!$B$39:$B$782,G$155)+'СЕТ СН'!$I$14+СВЦЭМ!$D$10+'СЕТ СН'!$I$6-'СЕТ СН'!$I$26</f>
        <v>2024.72862106</v>
      </c>
      <c r="H157" s="36">
        <f>SUMIFS(СВЦЭМ!$D$39:$D$782,СВЦЭМ!$A$39:$A$782,$A157,СВЦЭМ!$B$39:$B$782,H$155)+'СЕТ СН'!$I$14+СВЦЭМ!$D$10+'СЕТ СН'!$I$6-'СЕТ СН'!$I$26</f>
        <v>2006.3807249200001</v>
      </c>
      <c r="I157" s="36">
        <f>SUMIFS(СВЦЭМ!$D$39:$D$782,СВЦЭМ!$A$39:$A$782,$A157,СВЦЭМ!$B$39:$B$782,I$155)+'СЕТ СН'!$I$14+СВЦЭМ!$D$10+'СЕТ СН'!$I$6-'СЕТ СН'!$I$26</f>
        <v>2033.53268912</v>
      </c>
      <c r="J157" s="36">
        <f>SUMIFS(СВЦЭМ!$D$39:$D$782,СВЦЭМ!$A$39:$A$782,$A157,СВЦЭМ!$B$39:$B$782,J$155)+'СЕТ СН'!$I$14+СВЦЭМ!$D$10+'СЕТ СН'!$I$6-'СЕТ СН'!$I$26</f>
        <v>2016.0711041300001</v>
      </c>
      <c r="K157" s="36">
        <f>SUMIFS(СВЦЭМ!$D$39:$D$782,СВЦЭМ!$A$39:$A$782,$A157,СВЦЭМ!$B$39:$B$782,K$155)+'СЕТ СН'!$I$14+СВЦЭМ!$D$10+'СЕТ СН'!$I$6-'СЕТ СН'!$I$26</f>
        <v>1990.97533148</v>
      </c>
      <c r="L157" s="36">
        <f>SUMIFS(СВЦЭМ!$D$39:$D$782,СВЦЭМ!$A$39:$A$782,$A157,СВЦЭМ!$B$39:$B$782,L$155)+'СЕТ СН'!$I$14+СВЦЭМ!$D$10+'СЕТ СН'!$I$6-'СЕТ СН'!$I$26</f>
        <v>1976.1918420500001</v>
      </c>
      <c r="M157" s="36">
        <f>SUMIFS(СВЦЭМ!$D$39:$D$782,СВЦЭМ!$A$39:$A$782,$A157,СВЦЭМ!$B$39:$B$782,M$155)+'СЕТ СН'!$I$14+СВЦЭМ!$D$10+'СЕТ СН'!$I$6-'СЕТ СН'!$I$26</f>
        <v>1991.8466746300001</v>
      </c>
      <c r="N157" s="36">
        <f>SUMIFS(СВЦЭМ!$D$39:$D$782,СВЦЭМ!$A$39:$A$782,$A157,СВЦЭМ!$B$39:$B$782,N$155)+'СЕТ СН'!$I$14+СВЦЭМ!$D$10+'СЕТ СН'!$I$6-'СЕТ СН'!$I$26</f>
        <v>2008.19041823</v>
      </c>
      <c r="O157" s="36">
        <f>SUMIFS(СВЦЭМ!$D$39:$D$782,СВЦЭМ!$A$39:$A$782,$A157,СВЦЭМ!$B$39:$B$782,O$155)+'СЕТ СН'!$I$14+СВЦЭМ!$D$10+'СЕТ СН'!$I$6-'СЕТ СН'!$I$26</f>
        <v>2007.8009024</v>
      </c>
      <c r="P157" s="36">
        <f>SUMIFS(СВЦЭМ!$D$39:$D$782,СВЦЭМ!$A$39:$A$782,$A157,СВЦЭМ!$B$39:$B$782,P$155)+'СЕТ СН'!$I$14+СВЦЭМ!$D$10+'СЕТ СН'!$I$6-'СЕТ СН'!$I$26</f>
        <v>2009.3070807000001</v>
      </c>
      <c r="Q157" s="36">
        <f>SUMIFS(СВЦЭМ!$D$39:$D$782,СВЦЭМ!$A$39:$A$782,$A157,СВЦЭМ!$B$39:$B$782,Q$155)+'СЕТ СН'!$I$14+СВЦЭМ!$D$10+'СЕТ СН'!$I$6-'СЕТ СН'!$I$26</f>
        <v>1998.89716004</v>
      </c>
      <c r="R157" s="36">
        <f>SUMIFS(СВЦЭМ!$D$39:$D$782,СВЦЭМ!$A$39:$A$782,$A157,СВЦЭМ!$B$39:$B$782,R$155)+'СЕТ СН'!$I$14+СВЦЭМ!$D$10+'СЕТ СН'!$I$6-'СЕТ СН'!$I$26</f>
        <v>1981.44047243</v>
      </c>
      <c r="S157" s="36">
        <f>SUMIFS(СВЦЭМ!$D$39:$D$782,СВЦЭМ!$A$39:$A$782,$A157,СВЦЭМ!$B$39:$B$782,S$155)+'СЕТ СН'!$I$14+СВЦЭМ!$D$10+'СЕТ СН'!$I$6-'СЕТ СН'!$I$26</f>
        <v>1966.27745955</v>
      </c>
      <c r="T157" s="36">
        <f>SUMIFS(СВЦЭМ!$D$39:$D$782,СВЦЭМ!$A$39:$A$782,$A157,СВЦЭМ!$B$39:$B$782,T$155)+'СЕТ СН'!$I$14+СВЦЭМ!$D$10+'СЕТ СН'!$I$6-'СЕТ СН'!$I$26</f>
        <v>1966.2167241100001</v>
      </c>
      <c r="U157" s="36">
        <f>SUMIFS(СВЦЭМ!$D$39:$D$782,СВЦЭМ!$A$39:$A$782,$A157,СВЦЭМ!$B$39:$B$782,U$155)+'СЕТ СН'!$I$14+СВЦЭМ!$D$10+'СЕТ СН'!$I$6-'СЕТ СН'!$I$26</f>
        <v>1966.1684899100001</v>
      </c>
      <c r="V157" s="36">
        <f>SUMIFS(СВЦЭМ!$D$39:$D$782,СВЦЭМ!$A$39:$A$782,$A157,СВЦЭМ!$B$39:$B$782,V$155)+'СЕТ СН'!$I$14+СВЦЭМ!$D$10+'СЕТ СН'!$I$6-'СЕТ СН'!$I$26</f>
        <v>1977.5624630900002</v>
      </c>
      <c r="W157" s="36">
        <f>SUMIFS(СВЦЭМ!$D$39:$D$782,СВЦЭМ!$A$39:$A$782,$A157,СВЦЭМ!$B$39:$B$782,W$155)+'СЕТ СН'!$I$14+СВЦЭМ!$D$10+'СЕТ СН'!$I$6-'СЕТ СН'!$I$26</f>
        <v>1988.2734230800002</v>
      </c>
      <c r="X157" s="36">
        <f>SUMIFS(СВЦЭМ!$D$39:$D$782,СВЦЭМ!$A$39:$A$782,$A157,СВЦЭМ!$B$39:$B$782,X$155)+'СЕТ СН'!$I$14+СВЦЭМ!$D$10+'СЕТ СН'!$I$6-'СЕТ СН'!$I$26</f>
        <v>2035.6284644300001</v>
      </c>
      <c r="Y157" s="36">
        <f>SUMIFS(СВЦЭМ!$D$39:$D$782,СВЦЭМ!$A$39:$A$782,$A157,СВЦЭМ!$B$39:$B$782,Y$155)+'СЕТ СН'!$I$14+СВЦЭМ!$D$10+'СЕТ СН'!$I$6-'СЕТ СН'!$I$26</f>
        <v>2058.86525815</v>
      </c>
    </row>
    <row r="158" spans="1:27" ht="15.75" x14ac:dyDescent="0.2">
      <c r="A158" s="35">
        <f t="shared" ref="A158:A186" si="4">A157+1</f>
        <v>44564</v>
      </c>
      <c r="B158" s="36">
        <f>SUMIFS(СВЦЭМ!$D$39:$D$782,СВЦЭМ!$A$39:$A$782,$A158,СВЦЭМ!$B$39:$B$782,B$155)+'СЕТ СН'!$I$14+СВЦЭМ!$D$10+'СЕТ СН'!$I$6-'СЕТ СН'!$I$26</f>
        <v>2018.85957635</v>
      </c>
      <c r="C158" s="36">
        <f>SUMIFS(СВЦЭМ!$D$39:$D$782,СВЦЭМ!$A$39:$A$782,$A158,СВЦЭМ!$B$39:$B$782,C$155)+'СЕТ СН'!$I$14+СВЦЭМ!$D$10+'СЕТ СН'!$I$6-'СЕТ СН'!$I$26</f>
        <v>2007.63258019</v>
      </c>
      <c r="D158" s="36">
        <f>SUMIFS(СВЦЭМ!$D$39:$D$782,СВЦЭМ!$A$39:$A$782,$A158,СВЦЭМ!$B$39:$B$782,D$155)+'СЕТ СН'!$I$14+СВЦЭМ!$D$10+'СЕТ СН'!$I$6-'СЕТ СН'!$I$26</f>
        <v>2050.5806385400001</v>
      </c>
      <c r="E158" s="36">
        <f>SUMIFS(СВЦЭМ!$D$39:$D$782,СВЦЭМ!$A$39:$A$782,$A158,СВЦЭМ!$B$39:$B$782,E$155)+'СЕТ СН'!$I$14+СВЦЭМ!$D$10+'СЕТ СН'!$I$6-'СЕТ СН'!$I$26</f>
        <v>2057.30297909</v>
      </c>
      <c r="F158" s="36">
        <f>SUMIFS(СВЦЭМ!$D$39:$D$782,СВЦЭМ!$A$39:$A$782,$A158,СВЦЭМ!$B$39:$B$782,F$155)+'СЕТ СН'!$I$14+СВЦЭМ!$D$10+'СЕТ СН'!$I$6-'СЕТ СН'!$I$26</f>
        <v>2062.4153094000003</v>
      </c>
      <c r="G158" s="36">
        <f>SUMIFS(СВЦЭМ!$D$39:$D$782,СВЦЭМ!$A$39:$A$782,$A158,СВЦЭМ!$B$39:$B$782,G$155)+'СЕТ СН'!$I$14+СВЦЭМ!$D$10+'СЕТ СН'!$I$6-'СЕТ СН'!$I$26</f>
        <v>2057.4286250200003</v>
      </c>
      <c r="H158" s="36">
        <f>SUMIFS(СВЦЭМ!$D$39:$D$782,СВЦЭМ!$A$39:$A$782,$A158,СВЦЭМ!$B$39:$B$782,H$155)+'СЕТ СН'!$I$14+СВЦЭМ!$D$10+'СЕТ СН'!$I$6-'СЕТ СН'!$I$26</f>
        <v>2027.79860856</v>
      </c>
      <c r="I158" s="36">
        <f>SUMIFS(СВЦЭМ!$D$39:$D$782,СВЦЭМ!$A$39:$A$782,$A158,СВЦЭМ!$B$39:$B$782,I$155)+'СЕТ СН'!$I$14+СВЦЭМ!$D$10+'СЕТ СН'!$I$6-'СЕТ СН'!$I$26</f>
        <v>2041.7070617000002</v>
      </c>
      <c r="J158" s="36">
        <f>SUMIFS(СВЦЭМ!$D$39:$D$782,СВЦЭМ!$A$39:$A$782,$A158,СВЦЭМ!$B$39:$B$782,J$155)+'СЕТ СН'!$I$14+СВЦЭМ!$D$10+'СЕТ СН'!$I$6-'СЕТ СН'!$I$26</f>
        <v>2016.3086678</v>
      </c>
      <c r="K158" s="36">
        <f>SUMIFS(СВЦЭМ!$D$39:$D$782,СВЦЭМ!$A$39:$A$782,$A158,СВЦЭМ!$B$39:$B$782,K$155)+'СЕТ СН'!$I$14+СВЦЭМ!$D$10+'СЕТ СН'!$I$6-'СЕТ СН'!$I$26</f>
        <v>1989.39840916</v>
      </c>
      <c r="L158" s="36">
        <f>SUMIFS(СВЦЭМ!$D$39:$D$782,СВЦЭМ!$A$39:$A$782,$A158,СВЦЭМ!$B$39:$B$782,L$155)+'СЕТ СН'!$I$14+СВЦЭМ!$D$10+'СЕТ СН'!$I$6-'СЕТ СН'!$I$26</f>
        <v>1991.6251491200001</v>
      </c>
      <c r="M158" s="36">
        <f>SUMIFS(СВЦЭМ!$D$39:$D$782,СВЦЭМ!$A$39:$A$782,$A158,СВЦЭМ!$B$39:$B$782,M$155)+'СЕТ СН'!$I$14+СВЦЭМ!$D$10+'СЕТ СН'!$I$6-'СЕТ СН'!$I$26</f>
        <v>2008.95011277</v>
      </c>
      <c r="N158" s="36">
        <f>SUMIFS(СВЦЭМ!$D$39:$D$782,СВЦЭМ!$A$39:$A$782,$A158,СВЦЭМ!$B$39:$B$782,N$155)+'СЕТ СН'!$I$14+СВЦЭМ!$D$10+'СЕТ СН'!$I$6-'СЕТ СН'!$I$26</f>
        <v>2017.8959426500001</v>
      </c>
      <c r="O158" s="36">
        <f>SUMIFS(СВЦЭМ!$D$39:$D$782,СВЦЭМ!$A$39:$A$782,$A158,СВЦЭМ!$B$39:$B$782,O$155)+'СЕТ СН'!$I$14+СВЦЭМ!$D$10+'СЕТ СН'!$I$6-'СЕТ СН'!$I$26</f>
        <v>2053.22085328</v>
      </c>
      <c r="P158" s="36">
        <f>SUMIFS(СВЦЭМ!$D$39:$D$782,СВЦЭМ!$A$39:$A$782,$A158,СВЦЭМ!$B$39:$B$782,P$155)+'СЕТ СН'!$I$14+СВЦЭМ!$D$10+'СЕТ СН'!$I$6-'СЕТ СН'!$I$26</f>
        <v>2057.12948443</v>
      </c>
      <c r="Q158" s="36">
        <f>SUMIFS(СВЦЭМ!$D$39:$D$782,СВЦЭМ!$A$39:$A$782,$A158,СВЦЭМ!$B$39:$B$782,Q$155)+'СЕТ СН'!$I$14+СВЦЭМ!$D$10+'СЕТ СН'!$I$6-'СЕТ СН'!$I$26</f>
        <v>2051.81492058</v>
      </c>
      <c r="R158" s="36">
        <f>SUMIFS(СВЦЭМ!$D$39:$D$782,СВЦЭМ!$A$39:$A$782,$A158,СВЦЭМ!$B$39:$B$782,R$155)+'СЕТ СН'!$I$14+СВЦЭМ!$D$10+'СЕТ СН'!$I$6-'СЕТ СН'!$I$26</f>
        <v>2003.45370688</v>
      </c>
      <c r="S158" s="36">
        <f>SUMIFS(СВЦЭМ!$D$39:$D$782,СВЦЭМ!$A$39:$A$782,$A158,СВЦЭМ!$B$39:$B$782,S$155)+'СЕТ СН'!$I$14+СВЦЭМ!$D$10+'СЕТ СН'!$I$6-'СЕТ СН'!$I$26</f>
        <v>1978.1032112400001</v>
      </c>
      <c r="T158" s="36">
        <f>SUMIFS(СВЦЭМ!$D$39:$D$782,СВЦЭМ!$A$39:$A$782,$A158,СВЦЭМ!$B$39:$B$782,T$155)+'СЕТ СН'!$I$14+СВЦЭМ!$D$10+'СЕТ СН'!$I$6-'СЕТ СН'!$I$26</f>
        <v>1970.9239978000001</v>
      </c>
      <c r="U158" s="36">
        <f>SUMIFS(СВЦЭМ!$D$39:$D$782,СВЦЭМ!$A$39:$A$782,$A158,СВЦЭМ!$B$39:$B$782,U$155)+'СЕТ СН'!$I$14+СВЦЭМ!$D$10+'СЕТ СН'!$I$6-'СЕТ СН'!$I$26</f>
        <v>1982.65055039</v>
      </c>
      <c r="V158" s="36">
        <f>SUMIFS(СВЦЭМ!$D$39:$D$782,СВЦЭМ!$A$39:$A$782,$A158,СВЦЭМ!$B$39:$B$782,V$155)+'СЕТ СН'!$I$14+СВЦЭМ!$D$10+'СЕТ СН'!$I$6-'СЕТ СН'!$I$26</f>
        <v>1987.47147556</v>
      </c>
      <c r="W158" s="36">
        <f>SUMIFS(СВЦЭМ!$D$39:$D$782,СВЦЭМ!$A$39:$A$782,$A158,СВЦЭМ!$B$39:$B$782,W$155)+'СЕТ СН'!$I$14+СВЦЭМ!$D$10+'СЕТ СН'!$I$6-'СЕТ СН'!$I$26</f>
        <v>2008.55855817</v>
      </c>
      <c r="X158" s="36">
        <f>SUMIFS(СВЦЭМ!$D$39:$D$782,СВЦЭМ!$A$39:$A$782,$A158,СВЦЭМ!$B$39:$B$782,X$155)+'СЕТ СН'!$I$14+СВЦЭМ!$D$10+'СЕТ СН'!$I$6-'СЕТ СН'!$I$26</f>
        <v>2028.3766487600001</v>
      </c>
      <c r="Y158" s="36">
        <f>SUMIFS(СВЦЭМ!$D$39:$D$782,СВЦЭМ!$A$39:$A$782,$A158,СВЦЭМ!$B$39:$B$782,Y$155)+'СЕТ СН'!$I$14+СВЦЭМ!$D$10+'СЕТ СН'!$I$6-'СЕТ СН'!$I$26</f>
        <v>2039.39519494</v>
      </c>
    </row>
    <row r="159" spans="1:27" ht="15.75" x14ac:dyDescent="0.2">
      <c r="A159" s="35">
        <f t="shared" si="4"/>
        <v>44565</v>
      </c>
      <c r="B159" s="36">
        <f>SUMIFS(СВЦЭМ!$D$39:$D$782,СВЦЭМ!$A$39:$A$782,$A159,СВЦЭМ!$B$39:$B$782,B$155)+'СЕТ СН'!$I$14+СВЦЭМ!$D$10+'СЕТ СН'!$I$6-'СЕТ СН'!$I$26</f>
        <v>1918.1245709500001</v>
      </c>
      <c r="C159" s="36">
        <f>SUMIFS(СВЦЭМ!$D$39:$D$782,СВЦЭМ!$A$39:$A$782,$A159,СВЦЭМ!$B$39:$B$782,C$155)+'СЕТ СН'!$I$14+СВЦЭМ!$D$10+'СЕТ СН'!$I$6-'СЕТ СН'!$I$26</f>
        <v>1939.6315758400001</v>
      </c>
      <c r="D159" s="36">
        <f>SUMIFS(СВЦЭМ!$D$39:$D$782,СВЦЭМ!$A$39:$A$782,$A159,СВЦЭМ!$B$39:$B$782,D$155)+'СЕТ СН'!$I$14+СВЦЭМ!$D$10+'СЕТ СН'!$I$6-'СЕТ СН'!$I$26</f>
        <v>1994.4149266100001</v>
      </c>
      <c r="E159" s="36">
        <f>SUMIFS(СВЦЭМ!$D$39:$D$782,СВЦЭМ!$A$39:$A$782,$A159,СВЦЭМ!$B$39:$B$782,E$155)+'СЕТ СН'!$I$14+СВЦЭМ!$D$10+'СЕТ СН'!$I$6-'СЕТ СН'!$I$26</f>
        <v>2012.4661259500001</v>
      </c>
      <c r="F159" s="36">
        <f>SUMIFS(СВЦЭМ!$D$39:$D$782,СВЦЭМ!$A$39:$A$782,$A159,СВЦЭМ!$B$39:$B$782,F$155)+'СЕТ СН'!$I$14+СВЦЭМ!$D$10+'СЕТ СН'!$I$6-'СЕТ СН'!$I$26</f>
        <v>2014.1729145500001</v>
      </c>
      <c r="G159" s="36">
        <f>SUMIFS(СВЦЭМ!$D$39:$D$782,СВЦЭМ!$A$39:$A$782,$A159,СВЦЭМ!$B$39:$B$782,G$155)+'СЕТ СН'!$I$14+СВЦЭМ!$D$10+'СЕТ СН'!$I$6-'СЕТ СН'!$I$26</f>
        <v>2009.6690062</v>
      </c>
      <c r="H159" s="36">
        <f>SUMIFS(СВЦЭМ!$D$39:$D$782,СВЦЭМ!$A$39:$A$782,$A159,СВЦЭМ!$B$39:$B$782,H$155)+'СЕТ СН'!$I$14+СВЦЭМ!$D$10+'СЕТ СН'!$I$6-'СЕТ СН'!$I$26</f>
        <v>1981.5504214800001</v>
      </c>
      <c r="I159" s="36">
        <f>SUMIFS(СВЦЭМ!$D$39:$D$782,СВЦЭМ!$A$39:$A$782,$A159,СВЦЭМ!$B$39:$B$782,I$155)+'СЕТ СН'!$I$14+СВЦЭМ!$D$10+'СЕТ СН'!$I$6-'СЕТ СН'!$I$26</f>
        <v>2004.52004141</v>
      </c>
      <c r="J159" s="36">
        <f>SUMIFS(СВЦЭМ!$D$39:$D$782,СВЦЭМ!$A$39:$A$782,$A159,СВЦЭМ!$B$39:$B$782,J$155)+'СЕТ СН'!$I$14+СВЦЭМ!$D$10+'СЕТ СН'!$I$6-'СЕТ СН'!$I$26</f>
        <v>1992.2597342600002</v>
      </c>
      <c r="K159" s="36">
        <f>SUMIFS(СВЦЭМ!$D$39:$D$782,СВЦЭМ!$A$39:$A$782,$A159,СВЦЭМ!$B$39:$B$782,K$155)+'СЕТ СН'!$I$14+СВЦЭМ!$D$10+'СЕТ СН'!$I$6-'СЕТ СН'!$I$26</f>
        <v>1961.96862214</v>
      </c>
      <c r="L159" s="36">
        <f>SUMIFS(СВЦЭМ!$D$39:$D$782,СВЦЭМ!$A$39:$A$782,$A159,СВЦЭМ!$B$39:$B$782,L$155)+'СЕТ СН'!$I$14+СВЦЭМ!$D$10+'СЕТ СН'!$I$6-'СЕТ СН'!$I$26</f>
        <v>1974.9967355000001</v>
      </c>
      <c r="M159" s="36">
        <f>SUMIFS(СВЦЭМ!$D$39:$D$782,СВЦЭМ!$A$39:$A$782,$A159,СВЦЭМ!$B$39:$B$782,M$155)+'СЕТ СН'!$I$14+СВЦЭМ!$D$10+'СЕТ СН'!$I$6-'СЕТ СН'!$I$26</f>
        <v>1979.90896787</v>
      </c>
      <c r="N159" s="36">
        <f>SUMIFS(СВЦЭМ!$D$39:$D$782,СВЦЭМ!$A$39:$A$782,$A159,СВЦЭМ!$B$39:$B$782,N$155)+'СЕТ СН'!$I$14+СВЦЭМ!$D$10+'СЕТ СН'!$I$6-'СЕТ СН'!$I$26</f>
        <v>1991.2100819700001</v>
      </c>
      <c r="O159" s="36">
        <f>SUMIFS(СВЦЭМ!$D$39:$D$782,СВЦЭМ!$A$39:$A$782,$A159,СВЦЭМ!$B$39:$B$782,O$155)+'СЕТ СН'!$I$14+СВЦЭМ!$D$10+'СЕТ СН'!$I$6-'СЕТ СН'!$I$26</f>
        <v>2005.7114027800001</v>
      </c>
      <c r="P159" s="36">
        <f>SUMIFS(СВЦЭМ!$D$39:$D$782,СВЦЭМ!$A$39:$A$782,$A159,СВЦЭМ!$B$39:$B$782,P$155)+'СЕТ СН'!$I$14+СВЦЭМ!$D$10+'СЕТ СН'!$I$6-'СЕТ СН'!$I$26</f>
        <v>2009.6141900500002</v>
      </c>
      <c r="Q159" s="36">
        <f>SUMIFS(СВЦЭМ!$D$39:$D$782,СВЦЭМ!$A$39:$A$782,$A159,СВЦЭМ!$B$39:$B$782,Q$155)+'СЕТ СН'!$I$14+СВЦЭМ!$D$10+'СЕТ СН'!$I$6-'СЕТ СН'!$I$26</f>
        <v>1994.52693591</v>
      </c>
      <c r="R159" s="36">
        <f>SUMIFS(СВЦЭМ!$D$39:$D$782,СВЦЭМ!$A$39:$A$782,$A159,СВЦЭМ!$B$39:$B$782,R$155)+'СЕТ СН'!$I$14+СВЦЭМ!$D$10+'СЕТ СН'!$I$6-'СЕТ СН'!$I$26</f>
        <v>1954.41217749</v>
      </c>
      <c r="S159" s="36">
        <f>SUMIFS(СВЦЭМ!$D$39:$D$782,СВЦЭМ!$A$39:$A$782,$A159,СВЦЭМ!$B$39:$B$782,S$155)+'СЕТ СН'!$I$14+СВЦЭМ!$D$10+'СЕТ СН'!$I$6-'СЕТ СН'!$I$26</f>
        <v>1963.2307086800001</v>
      </c>
      <c r="T159" s="36">
        <f>SUMIFS(СВЦЭМ!$D$39:$D$782,СВЦЭМ!$A$39:$A$782,$A159,СВЦЭМ!$B$39:$B$782,T$155)+'СЕТ СН'!$I$14+СВЦЭМ!$D$10+'СЕТ СН'!$I$6-'СЕТ СН'!$I$26</f>
        <v>1959.80557542</v>
      </c>
      <c r="U159" s="36">
        <f>SUMIFS(СВЦЭМ!$D$39:$D$782,СВЦЭМ!$A$39:$A$782,$A159,СВЦЭМ!$B$39:$B$782,U$155)+'СЕТ СН'!$I$14+СВЦЭМ!$D$10+'СЕТ СН'!$I$6-'СЕТ СН'!$I$26</f>
        <v>1960.47370649</v>
      </c>
      <c r="V159" s="36">
        <f>SUMIFS(СВЦЭМ!$D$39:$D$782,СВЦЭМ!$A$39:$A$782,$A159,СВЦЭМ!$B$39:$B$782,V$155)+'СЕТ СН'!$I$14+СВЦЭМ!$D$10+'СЕТ СН'!$I$6-'СЕТ СН'!$I$26</f>
        <v>1946.66641009</v>
      </c>
      <c r="W159" s="36">
        <f>SUMIFS(СВЦЭМ!$D$39:$D$782,СВЦЭМ!$A$39:$A$782,$A159,СВЦЭМ!$B$39:$B$782,W$155)+'СЕТ СН'!$I$14+СВЦЭМ!$D$10+'СЕТ СН'!$I$6-'СЕТ СН'!$I$26</f>
        <v>1961.6539335900002</v>
      </c>
      <c r="X159" s="36">
        <f>SUMIFS(СВЦЭМ!$D$39:$D$782,СВЦЭМ!$A$39:$A$782,$A159,СВЦЭМ!$B$39:$B$782,X$155)+'СЕТ СН'!$I$14+СВЦЭМ!$D$10+'СЕТ СН'!$I$6-'СЕТ СН'!$I$26</f>
        <v>1972.6015919600002</v>
      </c>
      <c r="Y159" s="36">
        <f>SUMIFS(СВЦЭМ!$D$39:$D$782,СВЦЭМ!$A$39:$A$782,$A159,СВЦЭМ!$B$39:$B$782,Y$155)+'СЕТ СН'!$I$14+СВЦЭМ!$D$10+'СЕТ СН'!$I$6-'СЕТ СН'!$I$26</f>
        <v>2001.6365795400002</v>
      </c>
    </row>
    <row r="160" spans="1:27" ht="15.75" x14ac:dyDescent="0.2">
      <c r="A160" s="35">
        <f t="shared" si="4"/>
        <v>44566</v>
      </c>
      <c r="B160" s="36">
        <f>SUMIFS(СВЦЭМ!$D$39:$D$782,СВЦЭМ!$A$39:$A$782,$A160,СВЦЭМ!$B$39:$B$782,B$155)+'СЕТ СН'!$I$14+СВЦЭМ!$D$10+'СЕТ СН'!$I$6-'СЕТ СН'!$I$26</f>
        <v>1914.7631105</v>
      </c>
      <c r="C160" s="36">
        <f>SUMIFS(СВЦЭМ!$D$39:$D$782,СВЦЭМ!$A$39:$A$782,$A160,СВЦЭМ!$B$39:$B$782,C$155)+'СЕТ СН'!$I$14+СВЦЭМ!$D$10+'СЕТ СН'!$I$6-'СЕТ СН'!$I$26</f>
        <v>1928.0954703</v>
      </c>
      <c r="D160" s="36">
        <f>SUMIFS(СВЦЭМ!$D$39:$D$782,СВЦЭМ!$A$39:$A$782,$A160,СВЦЭМ!$B$39:$B$782,D$155)+'СЕТ СН'!$I$14+СВЦЭМ!$D$10+'СЕТ СН'!$I$6-'СЕТ СН'!$I$26</f>
        <v>1956.87577433</v>
      </c>
      <c r="E160" s="36">
        <f>SUMIFS(СВЦЭМ!$D$39:$D$782,СВЦЭМ!$A$39:$A$782,$A160,СВЦЭМ!$B$39:$B$782,E$155)+'СЕТ СН'!$I$14+СВЦЭМ!$D$10+'СЕТ СН'!$I$6-'СЕТ СН'!$I$26</f>
        <v>1972.24058014</v>
      </c>
      <c r="F160" s="36">
        <f>SUMIFS(СВЦЭМ!$D$39:$D$782,СВЦЭМ!$A$39:$A$782,$A160,СВЦЭМ!$B$39:$B$782,F$155)+'СЕТ СН'!$I$14+СВЦЭМ!$D$10+'СЕТ СН'!$I$6-'СЕТ СН'!$I$26</f>
        <v>1964.1058196600002</v>
      </c>
      <c r="G160" s="36">
        <f>SUMIFS(СВЦЭМ!$D$39:$D$782,СВЦЭМ!$A$39:$A$782,$A160,СВЦЭМ!$B$39:$B$782,G$155)+'СЕТ СН'!$I$14+СВЦЭМ!$D$10+'СЕТ СН'!$I$6-'СЕТ СН'!$I$26</f>
        <v>1946.0873754300001</v>
      </c>
      <c r="H160" s="36">
        <f>SUMIFS(СВЦЭМ!$D$39:$D$782,СВЦЭМ!$A$39:$A$782,$A160,СВЦЭМ!$B$39:$B$782,H$155)+'СЕТ СН'!$I$14+СВЦЭМ!$D$10+'СЕТ СН'!$I$6-'СЕТ СН'!$I$26</f>
        <v>1917.16355623</v>
      </c>
      <c r="I160" s="36">
        <f>SUMIFS(СВЦЭМ!$D$39:$D$782,СВЦЭМ!$A$39:$A$782,$A160,СВЦЭМ!$B$39:$B$782,I$155)+'СЕТ СН'!$I$14+СВЦЭМ!$D$10+'СЕТ СН'!$I$6-'СЕТ СН'!$I$26</f>
        <v>1912.1754022600001</v>
      </c>
      <c r="J160" s="36">
        <f>SUMIFS(СВЦЭМ!$D$39:$D$782,СВЦЭМ!$A$39:$A$782,$A160,СВЦЭМ!$B$39:$B$782,J$155)+'СЕТ СН'!$I$14+СВЦЭМ!$D$10+'СЕТ СН'!$I$6-'СЕТ СН'!$I$26</f>
        <v>1918.60321277</v>
      </c>
      <c r="K160" s="36">
        <f>SUMIFS(СВЦЭМ!$D$39:$D$782,СВЦЭМ!$A$39:$A$782,$A160,СВЦЭМ!$B$39:$B$782,K$155)+'СЕТ СН'!$I$14+СВЦЭМ!$D$10+'СЕТ СН'!$I$6-'СЕТ СН'!$I$26</f>
        <v>1903.8896320800002</v>
      </c>
      <c r="L160" s="36">
        <f>SUMIFS(СВЦЭМ!$D$39:$D$782,СВЦЭМ!$A$39:$A$782,$A160,СВЦЭМ!$B$39:$B$782,L$155)+'СЕТ СН'!$I$14+СВЦЭМ!$D$10+'СЕТ СН'!$I$6-'СЕТ СН'!$I$26</f>
        <v>1904.8418290500001</v>
      </c>
      <c r="M160" s="36">
        <f>SUMIFS(СВЦЭМ!$D$39:$D$782,СВЦЭМ!$A$39:$A$782,$A160,СВЦЭМ!$B$39:$B$782,M$155)+'СЕТ СН'!$I$14+СВЦЭМ!$D$10+'СЕТ СН'!$I$6-'СЕТ СН'!$I$26</f>
        <v>1892.5745135100001</v>
      </c>
      <c r="N160" s="36">
        <f>SUMIFS(СВЦЭМ!$D$39:$D$782,СВЦЭМ!$A$39:$A$782,$A160,СВЦЭМ!$B$39:$B$782,N$155)+'СЕТ СН'!$I$14+СВЦЭМ!$D$10+'СЕТ СН'!$I$6-'СЕТ СН'!$I$26</f>
        <v>1916.8411905100002</v>
      </c>
      <c r="O160" s="36">
        <f>SUMIFS(СВЦЭМ!$D$39:$D$782,СВЦЭМ!$A$39:$A$782,$A160,СВЦЭМ!$B$39:$B$782,O$155)+'СЕТ СН'!$I$14+СВЦЭМ!$D$10+'СЕТ СН'!$I$6-'СЕТ СН'!$I$26</f>
        <v>1952.4918814300001</v>
      </c>
      <c r="P160" s="36">
        <f>SUMIFS(СВЦЭМ!$D$39:$D$782,СВЦЭМ!$A$39:$A$782,$A160,СВЦЭМ!$B$39:$B$782,P$155)+'СЕТ СН'!$I$14+СВЦЭМ!$D$10+'СЕТ СН'!$I$6-'СЕТ СН'!$I$26</f>
        <v>1950.0171338800001</v>
      </c>
      <c r="Q160" s="36">
        <f>SUMIFS(СВЦЭМ!$D$39:$D$782,СВЦЭМ!$A$39:$A$782,$A160,СВЦЭМ!$B$39:$B$782,Q$155)+'СЕТ СН'!$I$14+СВЦЭМ!$D$10+'СЕТ СН'!$I$6-'СЕТ СН'!$I$26</f>
        <v>1944.19902918</v>
      </c>
      <c r="R160" s="36">
        <f>SUMIFS(СВЦЭМ!$D$39:$D$782,СВЦЭМ!$A$39:$A$782,$A160,СВЦЭМ!$B$39:$B$782,R$155)+'СЕТ СН'!$I$14+СВЦЭМ!$D$10+'СЕТ СН'!$I$6-'СЕТ СН'!$I$26</f>
        <v>1884.7861873300001</v>
      </c>
      <c r="S160" s="36">
        <f>SUMIFS(СВЦЭМ!$D$39:$D$782,СВЦЭМ!$A$39:$A$782,$A160,СВЦЭМ!$B$39:$B$782,S$155)+'СЕТ СН'!$I$14+СВЦЭМ!$D$10+'СЕТ СН'!$I$6-'СЕТ СН'!$I$26</f>
        <v>1881.5660469500001</v>
      </c>
      <c r="T160" s="36">
        <f>SUMIFS(СВЦЭМ!$D$39:$D$782,СВЦЭМ!$A$39:$A$782,$A160,СВЦЭМ!$B$39:$B$782,T$155)+'СЕТ СН'!$I$14+СВЦЭМ!$D$10+'СЕТ СН'!$I$6-'СЕТ СН'!$I$26</f>
        <v>1881.7865572400001</v>
      </c>
      <c r="U160" s="36">
        <f>SUMIFS(СВЦЭМ!$D$39:$D$782,СВЦЭМ!$A$39:$A$782,$A160,СВЦЭМ!$B$39:$B$782,U$155)+'СЕТ СН'!$I$14+СВЦЭМ!$D$10+'СЕТ СН'!$I$6-'СЕТ СН'!$I$26</f>
        <v>1880.22730181</v>
      </c>
      <c r="V160" s="36">
        <f>SUMIFS(СВЦЭМ!$D$39:$D$782,СВЦЭМ!$A$39:$A$782,$A160,СВЦЭМ!$B$39:$B$782,V$155)+'СЕТ СН'!$I$14+СВЦЭМ!$D$10+'СЕТ СН'!$I$6-'СЕТ СН'!$I$26</f>
        <v>1874.4642788200001</v>
      </c>
      <c r="W160" s="36">
        <f>SUMIFS(СВЦЭМ!$D$39:$D$782,СВЦЭМ!$A$39:$A$782,$A160,СВЦЭМ!$B$39:$B$782,W$155)+'СЕТ СН'!$I$14+СВЦЭМ!$D$10+'СЕТ СН'!$I$6-'СЕТ СН'!$I$26</f>
        <v>1918.3635994800002</v>
      </c>
      <c r="X160" s="36">
        <f>SUMIFS(СВЦЭМ!$D$39:$D$782,СВЦЭМ!$A$39:$A$782,$A160,СВЦЭМ!$B$39:$B$782,X$155)+'СЕТ СН'!$I$14+СВЦЭМ!$D$10+'СЕТ СН'!$I$6-'СЕТ СН'!$I$26</f>
        <v>1937.7942666000001</v>
      </c>
      <c r="Y160" s="36">
        <f>SUMIFS(СВЦЭМ!$D$39:$D$782,СВЦЭМ!$A$39:$A$782,$A160,СВЦЭМ!$B$39:$B$782,Y$155)+'СЕТ СН'!$I$14+СВЦЭМ!$D$10+'СЕТ СН'!$I$6-'СЕТ СН'!$I$26</f>
        <v>1956.5342010900001</v>
      </c>
    </row>
    <row r="161" spans="1:25" ht="15.75" x14ac:dyDescent="0.2">
      <c r="A161" s="35">
        <f t="shared" si="4"/>
        <v>44567</v>
      </c>
      <c r="B161" s="36">
        <f>SUMIFS(СВЦЭМ!$D$39:$D$782,СВЦЭМ!$A$39:$A$782,$A161,СВЦЭМ!$B$39:$B$782,B$155)+'СЕТ СН'!$I$14+СВЦЭМ!$D$10+'СЕТ СН'!$I$6-'СЕТ СН'!$I$26</f>
        <v>1931.34949381</v>
      </c>
      <c r="C161" s="36">
        <f>SUMIFS(СВЦЭМ!$D$39:$D$782,СВЦЭМ!$A$39:$A$782,$A161,СВЦЭМ!$B$39:$B$782,C$155)+'СЕТ СН'!$I$14+СВЦЭМ!$D$10+'СЕТ СН'!$I$6-'СЕТ СН'!$I$26</f>
        <v>1959.6957470500001</v>
      </c>
      <c r="D161" s="36">
        <f>SUMIFS(СВЦЭМ!$D$39:$D$782,СВЦЭМ!$A$39:$A$782,$A161,СВЦЭМ!$B$39:$B$782,D$155)+'СЕТ СН'!$I$14+СВЦЭМ!$D$10+'СЕТ СН'!$I$6-'СЕТ СН'!$I$26</f>
        <v>1974.1160606000001</v>
      </c>
      <c r="E161" s="36">
        <f>SUMIFS(СВЦЭМ!$D$39:$D$782,СВЦЭМ!$A$39:$A$782,$A161,СВЦЭМ!$B$39:$B$782,E$155)+'СЕТ СН'!$I$14+СВЦЭМ!$D$10+'СЕТ СН'!$I$6-'СЕТ СН'!$I$26</f>
        <v>1991.5627706300002</v>
      </c>
      <c r="F161" s="36">
        <f>SUMIFS(СВЦЭМ!$D$39:$D$782,СВЦЭМ!$A$39:$A$782,$A161,СВЦЭМ!$B$39:$B$782,F$155)+'СЕТ СН'!$I$14+СВЦЭМ!$D$10+'СЕТ СН'!$I$6-'СЕТ СН'!$I$26</f>
        <v>1989.6876886900002</v>
      </c>
      <c r="G161" s="36">
        <f>SUMIFS(СВЦЭМ!$D$39:$D$782,СВЦЭМ!$A$39:$A$782,$A161,СВЦЭМ!$B$39:$B$782,G$155)+'СЕТ СН'!$I$14+СВЦЭМ!$D$10+'СЕТ СН'!$I$6-'СЕТ СН'!$I$26</f>
        <v>1969.19608124</v>
      </c>
      <c r="H161" s="36">
        <f>SUMIFS(СВЦЭМ!$D$39:$D$782,СВЦЭМ!$A$39:$A$782,$A161,СВЦЭМ!$B$39:$B$782,H$155)+'СЕТ СН'!$I$14+СВЦЭМ!$D$10+'СЕТ СН'!$I$6-'СЕТ СН'!$I$26</f>
        <v>1936.3502650600001</v>
      </c>
      <c r="I161" s="36">
        <f>SUMIFS(СВЦЭМ!$D$39:$D$782,СВЦЭМ!$A$39:$A$782,$A161,СВЦЭМ!$B$39:$B$782,I$155)+'СЕТ СН'!$I$14+СВЦЭМ!$D$10+'СЕТ СН'!$I$6-'СЕТ СН'!$I$26</f>
        <v>1915.5859336000001</v>
      </c>
      <c r="J161" s="36">
        <f>SUMIFS(СВЦЭМ!$D$39:$D$782,СВЦЭМ!$A$39:$A$782,$A161,СВЦЭМ!$B$39:$B$782,J$155)+'СЕТ СН'!$I$14+СВЦЭМ!$D$10+'СЕТ СН'!$I$6-'СЕТ СН'!$I$26</f>
        <v>1892.72112406</v>
      </c>
      <c r="K161" s="36">
        <f>SUMIFS(СВЦЭМ!$D$39:$D$782,СВЦЭМ!$A$39:$A$782,$A161,СВЦЭМ!$B$39:$B$782,K$155)+'СЕТ СН'!$I$14+СВЦЭМ!$D$10+'СЕТ СН'!$I$6-'СЕТ СН'!$I$26</f>
        <v>1894.5259756800001</v>
      </c>
      <c r="L161" s="36">
        <f>SUMIFS(СВЦЭМ!$D$39:$D$782,СВЦЭМ!$A$39:$A$782,$A161,СВЦЭМ!$B$39:$B$782,L$155)+'СЕТ СН'!$I$14+СВЦЭМ!$D$10+'СЕТ СН'!$I$6-'СЕТ СН'!$I$26</f>
        <v>1918.45172484</v>
      </c>
      <c r="M161" s="36">
        <f>SUMIFS(СВЦЭМ!$D$39:$D$782,СВЦЭМ!$A$39:$A$782,$A161,СВЦЭМ!$B$39:$B$782,M$155)+'СЕТ СН'!$I$14+СВЦЭМ!$D$10+'СЕТ СН'!$I$6-'СЕТ СН'!$I$26</f>
        <v>1918.4837384700002</v>
      </c>
      <c r="N161" s="36">
        <f>SUMIFS(СВЦЭМ!$D$39:$D$782,СВЦЭМ!$A$39:$A$782,$A161,СВЦЭМ!$B$39:$B$782,N$155)+'СЕТ СН'!$I$14+СВЦЭМ!$D$10+'СЕТ СН'!$I$6-'СЕТ СН'!$I$26</f>
        <v>1949.8695002200002</v>
      </c>
      <c r="O161" s="36">
        <f>SUMIFS(СВЦЭМ!$D$39:$D$782,СВЦЭМ!$A$39:$A$782,$A161,СВЦЭМ!$B$39:$B$782,O$155)+'СЕТ СН'!$I$14+СВЦЭМ!$D$10+'СЕТ СН'!$I$6-'СЕТ СН'!$I$26</f>
        <v>1993.2440118700001</v>
      </c>
      <c r="P161" s="36">
        <f>SUMIFS(СВЦЭМ!$D$39:$D$782,СВЦЭМ!$A$39:$A$782,$A161,СВЦЭМ!$B$39:$B$782,P$155)+'СЕТ СН'!$I$14+СВЦЭМ!$D$10+'СЕТ СН'!$I$6-'СЕТ СН'!$I$26</f>
        <v>2002.1375914400001</v>
      </c>
      <c r="Q161" s="36">
        <f>SUMIFS(СВЦЭМ!$D$39:$D$782,СВЦЭМ!$A$39:$A$782,$A161,СВЦЭМ!$B$39:$B$782,Q$155)+'СЕТ СН'!$I$14+СВЦЭМ!$D$10+'СЕТ СН'!$I$6-'СЕТ СН'!$I$26</f>
        <v>1990.3921176800002</v>
      </c>
      <c r="R161" s="36">
        <f>SUMIFS(СВЦЭМ!$D$39:$D$782,СВЦЭМ!$A$39:$A$782,$A161,СВЦЭМ!$B$39:$B$782,R$155)+'СЕТ СН'!$I$14+СВЦЭМ!$D$10+'СЕТ СН'!$I$6-'СЕТ СН'!$I$26</f>
        <v>1937.3245765400002</v>
      </c>
      <c r="S161" s="36">
        <f>SUMIFS(СВЦЭМ!$D$39:$D$782,СВЦЭМ!$A$39:$A$782,$A161,СВЦЭМ!$B$39:$B$782,S$155)+'СЕТ СН'!$I$14+СВЦЭМ!$D$10+'СЕТ СН'!$I$6-'СЕТ СН'!$I$26</f>
        <v>1915.61020188</v>
      </c>
      <c r="T161" s="36">
        <f>SUMIFS(СВЦЭМ!$D$39:$D$782,СВЦЭМ!$A$39:$A$782,$A161,СВЦЭМ!$B$39:$B$782,T$155)+'СЕТ СН'!$I$14+СВЦЭМ!$D$10+'СЕТ СН'!$I$6-'СЕТ СН'!$I$26</f>
        <v>1910.43622291</v>
      </c>
      <c r="U161" s="36">
        <f>SUMIFS(СВЦЭМ!$D$39:$D$782,СВЦЭМ!$A$39:$A$782,$A161,СВЦЭМ!$B$39:$B$782,U$155)+'СЕТ СН'!$I$14+СВЦЭМ!$D$10+'СЕТ СН'!$I$6-'СЕТ СН'!$I$26</f>
        <v>1918.0390945900001</v>
      </c>
      <c r="V161" s="36">
        <f>SUMIFS(СВЦЭМ!$D$39:$D$782,СВЦЭМ!$A$39:$A$782,$A161,СВЦЭМ!$B$39:$B$782,V$155)+'СЕТ СН'!$I$14+СВЦЭМ!$D$10+'СЕТ СН'!$I$6-'СЕТ СН'!$I$26</f>
        <v>1924.0114252200001</v>
      </c>
      <c r="W161" s="36">
        <f>SUMIFS(СВЦЭМ!$D$39:$D$782,СВЦЭМ!$A$39:$A$782,$A161,СВЦЭМ!$B$39:$B$782,W$155)+'СЕТ СН'!$I$14+СВЦЭМ!$D$10+'СЕТ СН'!$I$6-'СЕТ СН'!$I$26</f>
        <v>1937.6007713000001</v>
      </c>
      <c r="X161" s="36">
        <f>SUMIFS(СВЦЭМ!$D$39:$D$782,СВЦЭМ!$A$39:$A$782,$A161,СВЦЭМ!$B$39:$B$782,X$155)+'СЕТ СН'!$I$14+СВЦЭМ!$D$10+'СЕТ СН'!$I$6-'СЕТ СН'!$I$26</f>
        <v>1958.9728449300001</v>
      </c>
      <c r="Y161" s="36">
        <f>SUMIFS(СВЦЭМ!$D$39:$D$782,СВЦЭМ!$A$39:$A$782,$A161,СВЦЭМ!$B$39:$B$782,Y$155)+'СЕТ СН'!$I$14+СВЦЭМ!$D$10+'СЕТ СН'!$I$6-'СЕТ СН'!$I$26</f>
        <v>1994.80417837</v>
      </c>
    </row>
    <row r="162" spans="1:25" ht="15.75" x14ac:dyDescent="0.2">
      <c r="A162" s="35">
        <f t="shared" si="4"/>
        <v>44568</v>
      </c>
      <c r="B162" s="36">
        <f>SUMIFS(СВЦЭМ!$D$39:$D$782,СВЦЭМ!$A$39:$A$782,$A162,СВЦЭМ!$B$39:$B$782,B$155)+'СЕТ СН'!$I$14+СВЦЭМ!$D$10+'СЕТ СН'!$I$6-'СЕТ СН'!$I$26</f>
        <v>2036.72556517</v>
      </c>
      <c r="C162" s="36">
        <f>SUMIFS(СВЦЭМ!$D$39:$D$782,СВЦЭМ!$A$39:$A$782,$A162,СВЦЭМ!$B$39:$B$782,C$155)+'СЕТ СН'!$I$14+СВЦЭМ!$D$10+'СЕТ СН'!$I$6-'СЕТ СН'!$I$26</f>
        <v>2007.53208341</v>
      </c>
      <c r="D162" s="36">
        <f>SUMIFS(СВЦЭМ!$D$39:$D$782,СВЦЭМ!$A$39:$A$782,$A162,СВЦЭМ!$B$39:$B$782,D$155)+'СЕТ СН'!$I$14+СВЦЭМ!$D$10+'СЕТ СН'!$I$6-'СЕТ СН'!$I$26</f>
        <v>2036.86050131</v>
      </c>
      <c r="E162" s="36">
        <f>SUMIFS(СВЦЭМ!$D$39:$D$782,СВЦЭМ!$A$39:$A$782,$A162,СВЦЭМ!$B$39:$B$782,E$155)+'СЕТ СН'!$I$14+СВЦЭМ!$D$10+'СЕТ СН'!$I$6-'СЕТ СН'!$I$26</f>
        <v>2033.0731998000001</v>
      </c>
      <c r="F162" s="36">
        <f>SUMIFS(СВЦЭМ!$D$39:$D$782,СВЦЭМ!$A$39:$A$782,$A162,СВЦЭМ!$B$39:$B$782,F$155)+'СЕТ СН'!$I$14+СВЦЭМ!$D$10+'СЕТ СН'!$I$6-'СЕТ СН'!$I$26</f>
        <v>2026.82554239</v>
      </c>
      <c r="G162" s="36">
        <f>SUMIFS(СВЦЭМ!$D$39:$D$782,СВЦЭМ!$A$39:$A$782,$A162,СВЦЭМ!$B$39:$B$782,G$155)+'СЕТ СН'!$I$14+СВЦЭМ!$D$10+'СЕТ СН'!$I$6-'СЕТ СН'!$I$26</f>
        <v>2022.6757318100001</v>
      </c>
      <c r="H162" s="36">
        <f>SUMIFS(СВЦЭМ!$D$39:$D$782,СВЦЭМ!$A$39:$A$782,$A162,СВЦЭМ!$B$39:$B$782,H$155)+'СЕТ СН'!$I$14+СВЦЭМ!$D$10+'СЕТ СН'!$I$6-'СЕТ СН'!$I$26</f>
        <v>1992.9073964500001</v>
      </c>
      <c r="I162" s="36">
        <f>SUMIFS(СВЦЭМ!$D$39:$D$782,СВЦЭМ!$A$39:$A$782,$A162,СВЦЭМ!$B$39:$B$782,I$155)+'СЕТ СН'!$I$14+СВЦЭМ!$D$10+'СЕТ СН'!$I$6-'СЕТ СН'!$I$26</f>
        <v>1980.7991491500002</v>
      </c>
      <c r="J162" s="36">
        <f>SUMIFS(СВЦЭМ!$D$39:$D$782,СВЦЭМ!$A$39:$A$782,$A162,СВЦЭМ!$B$39:$B$782,J$155)+'СЕТ СН'!$I$14+СВЦЭМ!$D$10+'СЕТ СН'!$I$6-'СЕТ СН'!$I$26</f>
        <v>1997.61521997</v>
      </c>
      <c r="K162" s="36">
        <f>SUMIFS(СВЦЭМ!$D$39:$D$782,СВЦЭМ!$A$39:$A$782,$A162,СВЦЭМ!$B$39:$B$782,K$155)+'СЕТ СН'!$I$14+СВЦЭМ!$D$10+'СЕТ СН'!$I$6-'СЕТ СН'!$I$26</f>
        <v>1960.4239791</v>
      </c>
      <c r="L162" s="36">
        <f>SUMIFS(СВЦЭМ!$D$39:$D$782,СВЦЭМ!$A$39:$A$782,$A162,СВЦЭМ!$B$39:$B$782,L$155)+'СЕТ СН'!$I$14+СВЦЭМ!$D$10+'СЕТ СН'!$I$6-'СЕТ СН'!$I$26</f>
        <v>1981.3892702100002</v>
      </c>
      <c r="M162" s="36">
        <f>SUMIFS(СВЦЭМ!$D$39:$D$782,СВЦЭМ!$A$39:$A$782,$A162,СВЦЭМ!$B$39:$B$782,M$155)+'СЕТ СН'!$I$14+СВЦЭМ!$D$10+'СЕТ СН'!$I$6-'СЕТ СН'!$I$26</f>
        <v>1950.57131458</v>
      </c>
      <c r="N162" s="36">
        <f>SUMIFS(СВЦЭМ!$D$39:$D$782,СВЦЭМ!$A$39:$A$782,$A162,СВЦЭМ!$B$39:$B$782,N$155)+'СЕТ СН'!$I$14+СВЦЭМ!$D$10+'СЕТ СН'!$I$6-'СЕТ СН'!$I$26</f>
        <v>1988.2593805700001</v>
      </c>
      <c r="O162" s="36">
        <f>SUMIFS(СВЦЭМ!$D$39:$D$782,СВЦЭМ!$A$39:$A$782,$A162,СВЦЭМ!$B$39:$B$782,O$155)+'СЕТ СН'!$I$14+СВЦЭМ!$D$10+'СЕТ СН'!$I$6-'СЕТ СН'!$I$26</f>
        <v>2013.5844501600002</v>
      </c>
      <c r="P162" s="36">
        <f>SUMIFS(СВЦЭМ!$D$39:$D$782,СВЦЭМ!$A$39:$A$782,$A162,СВЦЭМ!$B$39:$B$782,P$155)+'СЕТ СН'!$I$14+СВЦЭМ!$D$10+'СЕТ СН'!$I$6-'СЕТ СН'!$I$26</f>
        <v>2009.52233873</v>
      </c>
      <c r="Q162" s="36">
        <f>SUMIFS(СВЦЭМ!$D$39:$D$782,СВЦЭМ!$A$39:$A$782,$A162,СВЦЭМ!$B$39:$B$782,Q$155)+'СЕТ СН'!$I$14+СВЦЭМ!$D$10+'СЕТ СН'!$I$6-'СЕТ СН'!$I$26</f>
        <v>2001.27559847</v>
      </c>
      <c r="R162" s="36">
        <f>SUMIFS(СВЦЭМ!$D$39:$D$782,СВЦЭМ!$A$39:$A$782,$A162,СВЦЭМ!$B$39:$B$782,R$155)+'СЕТ СН'!$I$14+СВЦЭМ!$D$10+'СЕТ СН'!$I$6-'СЕТ СН'!$I$26</f>
        <v>1971.1001282900002</v>
      </c>
      <c r="S162" s="36">
        <f>SUMIFS(СВЦЭМ!$D$39:$D$782,СВЦЭМ!$A$39:$A$782,$A162,СВЦЭМ!$B$39:$B$782,S$155)+'СЕТ СН'!$I$14+СВЦЭМ!$D$10+'СЕТ СН'!$I$6-'СЕТ СН'!$I$26</f>
        <v>1934.2825976300001</v>
      </c>
      <c r="T162" s="36">
        <f>SUMIFS(СВЦЭМ!$D$39:$D$782,СВЦЭМ!$A$39:$A$782,$A162,СВЦЭМ!$B$39:$B$782,T$155)+'СЕТ СН'!$I$14+СВЦЭМ!$D$10+'СЕТ СН'!$I$6-'СЕТ СН'!$I$26</f>
        <v>1962.01261316</v>
      </c>
      <c r="U162" s="36">
        <f>SUMIFS(СВЦЭМ!$D$39:$D$782,СВЦЭМ!$A$39:$A$782,$A162,СВЦЭМ!$B$39:$B$782,U$155)+'СЕТ СН'!$I$14+СВЦЭМ!$D$10+'СЕТ СН'!$I$6-'СЕТ СН'!$I$26</f>
        <v>1965.5049346400001</v>
      </c>
      <c r="V162" s="36">
        <f>SUMIFS(СВЦЭМ!$D$39:$D$782,СВЦЭМ!$A$39:$A$782,$A162,СВЦЭМ!$B$39:$B$782,V$155)+'СЕТ СН'!$I$14+СВЦЭМ!$D$10+'СЕТ СН'!$I$6-'СЕТ СН'!$I$26</f>
        <v>1959.8159913700001</v>
      </c>
      <c r="W162" s="36">
        <f>SUMIFS(СВЦЭМ!$D$39:$D$782,СВЦЭМ!$A$39:$A$782,$A162,СВЦЭМ!$B$39:$B$782,W$155)+'СЕТ СН'!$I$14+СВЦЭМ!$D$10+'СЕТ СН'!$I$6-'СЕТ СН'!$I$26</f>
        <v>1964.0729289400001</v>
      </c>
      <c r="X162" s="36">
        <f>SUMIFS(СВЦЭМ!$D$39:$D$782,СВЦЭМ!$A$39:$A$782,$A162,СВЦЭМ!$B$39:$B$782,X$155)+'СЕТ СН'!$I$14+СВЦЭМ!$D$10+'СЕТ СН'!$I$6-'СЕТ СН'!$I$26</f>
        <v>2030.53153329</v>
      </c>
      <c r="Y162" s="36">
        <f>SUMIFS(СВЦЭМ!$D$39:$D$782,СВЦЭМ!$A$39:$A$782,$A162,СВЦЭМ!$B$39:$B$782,Y$155)+'СЕТ СН'!$I$14+СВЦЭМ!$D$10+'СЕТ СН'!$I$6-'СЕТ СН'!$I$26</f>
        <v>2033.21639209</v>
      </c>
    </row>
    <row r="163" spans="1:25" ht="15.75" x14ac:dyDescent="0.2">
      <c r="A163" s="35">
        <f t="shared" si="4"/>
        <v>44569</v>
      </c>
      <c r="B163" s="36">
        <f>SUMIFS(СВЦЭМ!$D$39:$D$782,СВЦЭМ!$A$39:$A$782,$A163,СВЦЭМ!$B$39:$B$782,B$155)+'СЕТ СН'!$I$14+СВЦЭМ!$D$10+'СЕТ СН'!$I$6-'СЕТ СН'!$I$26</f>
        <v>2029.8866288900001</v>
      </c>
      <c r="C163" s="36">
        <f>SUMIFS(СВЦЭМ!$D$39:$D$782,СВЦЭМ!$A$39:$A$782,$A163,СВЦЭМ!$B$39:$B$782,C$155)+'СЕТ СН'!$I$14+СВЦЭМ!$D$10+'СЕТ СН'!$I$6-'СЕТ СН'!$I$26</f>
        <v>1995.92632267</v>
      </c>
      <c r="D163" s="36">
        <f>SUMIFS(СВЦЭМ!$D$39:$D$782,СВЦЭМ!$A$39:$A$782,$A163,СВЦЭМ!$B$39:$B$782,D$155)+'СЕТ СН'!$I$14+СВЦЭМ!$D$10+'СЕТ СН'!$I$6-'СЕТ СН'!$I$26</f>
        <v>2031.17152358</v>
      </c>
      <c r="E163" s="36">
        <f>SUMIFS(СВЦЭМ!$D$39:$D$782,СВЦЭМ!$A$39:$A$782,$A163,СВЦЭМ!$B$39:$B$782,E$155)+'СЕТ СН'!$I$14+СВЦЭМ!$D$10+'СЕТ СН'!$I$6-'СЕТ СН'!$I$26</f>
        <v>2029.4213841200001</v>
      </c>
      <c r="F163" s="36">
        <f>SUMIFS(СВЦЭМ!$D$39:$D$782,СВЦЭМ!$A$39:$A$782,$A163,СВЦЭМ!$B$39:$B$782,F$155)+'СЕТ СН'!$I$14+СВЦЭМ!$D$10+'СЕТ СН'!$I$6-'СЕТ СН'!$I$26</f>
        <v>2021.84499157</v>
      </c>
      <c r="G163" s="36">
        <f>SUMIFS(СВЦЭМ!$D$39:$D$782,СВЦЭМ!$A$39:$A$782,$A163,СВЦЭМ!$B$39:$B$782,G$155)+'СЕТ СН'!$I$14+СВЦЭМ!$D$10+'СЕТ СН'!$I$6-'СЕТ СН'!$I$26</f>
        <v>2013.2857391</v>
      </c>
      <c r="H163" s="36">
        <f>SUMIFS(СВЦЭМ!$D$39:$D$782,СВЦЭМ!$A$39:$A$782,$A163,СВЦЭМ!$B$39:$B$782,H$155)+'СЕТ СН'!$I$14+СВЦЭМ!$D$10+'СЕТ СН'!$I$6-'СЕТ СН'!$I$26</f>
        <v>1961.3295200700002</v>
      </c>
      <c r="I163" s="36">
        <f>SUMIFS(СВЦЭМ!$D$39:$D$782,СВЦЭМ!$A$39:$A$782,$A163,СВЦЭМ!$B$39:$B$782,I$155)+'СЕТ СН'!$I$14+СВЦЭМ!$D$10+'СЕТ СН'!$I$6-'СЕТ СН'!$I$26</f>
        <v>1951.48548314</v>
      </c>
      <c r="J163" s="36">
        <f>SUMIFS(СВЦЭМ!$D$39:$D$782,СВЦЭМ!$A$39:$A$782,$A163,СВЦЭМ!$B$39:$B$782,J$155)+'СЕТ СН'!$I$14+СВЦЭМ!$D$10+'СЕТ СН'!$I$6-'СЕТ СН'!$I$26</f>
        <v>1936.2656214200001</v>
      </c>
      <c r="K163" s="36">
        <f>SUMIFS(СВЦЭМ!$D$39:$D$782,СВЦЭМ!$A$39:$A$782,$A163,СВЦЭМ!$B$39:$B$782,K$155)+'СЕТ СН'!$I$14+СВЦЭМ!$D$10+'СЕТ СН'!$I$6-'СЕТ СН'!$I$26</f>
        <v>1954.6748331600002</v>
      </c>
      <c r="L163" s="36">
        <f>SUMIFS(СВЦЭМ!$D$39:$D$782,СВЦЭМ!$A$39:$A$782,$A163,СВЦЭМ!$B$39:$B$782,L$155)+'СЕТ СН'!$I$14+СВЦЭМ!$D$10+'СЕТ СН'!$I$6-'СЕТ СН'!$I$26</f>
        <v>1960.6386510300001</v>
      </c>
      <c r="M163" s="36">
        <f>SUMIFS(СВЦЭМ!$D$39:$D$782,СВЦЭМ!$A$39:$A$782,$A163,СВЦЭМ!$B$39:$B$782,M$155)+'СЕТ СН'!$I$14+СВЦЭМ!$D$10+'СЕТ СН'!$I$6-'СЕТ СН'!$I$26</f>
        <v>1933.4314694300001</v>
      </c>
      <c r="N163" s="36">
        <f>SUMIFS(СВЦЭМ!$D$39:$D$782,СВЦЭМ!$A$39:$A$782,$A163,СВЦЭМ!$B$39:$B$782,N$155)+'СЕТ СН'!$I$14+СВЦЭМ!$D$10+'СЕТ СН'!$I$6-'СЕТ СН'!$I$26</f>
        <v>1952.98633096</v>
      </c>
      <c r="O163" s="36">
        <f>SUMIFS(СВЦЭМ!$D$39:$D$782,СВЦЭМ!$A$39:$A$782,$A163,СВЦЭМ!$B$39:$B$782,O$155)+'СЕТ СН'!$I$14+СВЦЭМ!$D$10+'СЕТ СН'!$I$6-'СЕТ СН'!$I$26</f>
        <v>1987.98842242</v>
      </c>
      <c r="P163" s="36">
        <f>SUMIFS(СВЦЭМ!$D$39:$D$782,СВЦЭМ!$A$39:$A$782,$A163,СВЦЭМ!$B$39:$B$782,P$155)+'СЕТ СН'!$I$14+СВЦЭМ!$D$10+'СЕТ СН'!$I$6-'СЕТ СН'!$I$26</f>
        <v>1989.8414788600001</v>
      </c>
      <c r="Q163" s="36">
        <f>SUMIFS(СВЦЭМ!$D$39:$D$782,СВЦЭМ!$A$39:$A$782,$A163,СВЦЭМ!$B$39:$B$782,Q$155)+'СЕТ СН'!$I$14+СВЦЭМ!$D$10+'СЕТ СН'!$I$6-'СЕТ СН'!$I$26</f>
        <v>1982.0371523900001</v>
      </c>
      <c r="R163" s="36">
        <f>SUMIFS(СВЦЭМ!$D$39:$D$782,СВЦЭМ!$A$39:$A$782,$A163,СВЦЭМ!$B$39:$B$782,R$155)+'СЕТ СН'!$I$14+СВЦЭМ!$D$10+'СЕТ СН'!$I$6-'СЕТ СН'!$I$26</f>
        <v>1946.5346241700001</v>
      </c>
      <c r="S163" s="36">
        <f>SUMIFS(СВЦЭМ!$D$39:$D$782,СВЦЭМ!$A$39:$A$782,$A163,СВЦЭМ!$B$39:$B$782,S$155)+'СЕТ СН'!$I$14+СВЦЭМ!$D$10+'СЕТ СН'!$I$6-'СЕТ СН'!$I$26</f>
        <v>1918.90883138</v>
      </c>
      <c r="T163" s="36">
        <f>SUMIFS(СВЦЭМ!$D$39:$D$782,СВЦЭМ!$A$39:$A$782,$A163,СВЦЭМ!$B$39:$B$782,T$155)+'СЕТ СН'!$I$14+СВЦЭМ!$D$10+'СЕТ СН'!$I$6-'СЕТ СН'!$I$26</f>
        <v>1972.3064653700001</v>
      </c>
      <c r="U163" s="36">
        <f>SUMIFS(СВЦЭМ!$D$39:$D$782,СВЦЭМ!$A$39:$A$782,$A163,СВЦЭМ!$B$39:$B$782,U$155)+'СЕТ СН'!$I$14+СВЦЭМ!$D$10+'СЕТ СН'!$I$6-'СЕТ СН'!$I$26</f>
        <v>1972.4049239200001</v>
      </c>
      <c r="V163" s="36">
        <f>SUMIFS(СВЦЭМ!$D$39:$D$782,СВЦЭМ!$A$39:$A$782,$A163,СВЦЭМ!$B$39:$B$782,V$155)+'СЕТ СН'!$I$14+СВЦЭМ!$D$10+'СЕТ СН'!$I$6-'СЕТ СН'!$I$26</f>
        <v>1973.0854029700001</v>
      </c>
      <c r="W163" s="36">
        <f>SUMIFS(СВЦЭМ!$D$39:$D$782,СВЦЭМ!$A$39:$A$782,$A163,СВЦЭМ!$B$39:$B$782,W$155)+'СЕТ СН'!$I$14+СВЦЭМ!$D$10+'СЕТ СН'!$I$6-'СЕТ СН'!$I$26</f>
        <v>1975.4932959</v>
      </c>
      <c r="X163" s="36">
        <f>SUMIFS(СВЦЭМ!$D$39:$D$782,СВЦЭМ!$A$39:$A$782,$A163,СВЦЭМ!$B$39:$B$782,X$155)+'СЕТ СН'!$I$14+СВЦЭМ!$D$10+'СЕТ СН'!$I$6-'СЕТ СН'!$I$26</f>
        <v>2024.2633059100001</v>
      </c>
      <c r="Y163" s="36">
        <f>SUMIFS(СВЦЭМ!$D$39:$D$782,СВЦЭМ!$A$39:$A$782,$A163,СВЦЭМ!$B$39:$B$782,Y$155)+'СЕТ СН'!$I$14+СВЦЭМ!$D$10+'СЕТ СН'!$I$6-'СЕТ СН'!$I$26</f>
        <v>2052.59737288</v>
      </c>
    </row>
    <row r="164" spans="1:25" ht="15.75" x14ac:dyDescent="0.2">
      <c r="A164" s="35">
        <f t="shared" si="4"/>
        <v>44570</v>
      </c>
      <c r="B164" s="36">
        <f>SUMIFS(СВЦЭМ!$D$39:$D$782,СВЦЭМ!$A$39:$A$782,$A164,СВЦЭМ!$B$39:$B$782,B$155)+'СЕТ СН'!$I$14+СВЦЭМ!$D$10+'СЕТ СН'!$I$6-'СЕТ СН'!$I$26</f>
        <v>1981.2184954100001</v>
      </c>
      <c r="C164" s="36">
        <f>SUMIFS(СВЦЭМ!$D$39:$D$782,СВЦЭМ!$A$39:$A$782,$A164,СВЦЭМ!$B$39:$B$782,C$155)+'СЕТ СН'!$I$14+СВЦЭМ!$D$10+'СЕТ СН'!$I$6-'СЕТ СН'!$I$26</f>
        <v>2001.1346844100001</v>
      </c>
      <c r="D164" s="36">
        <f>SUMIFS(СВЦЭМ!$D$39:$D$782,СВЦЭМ!$A$39:$A$782,$A164,СВЦЭМ!$B$39:$B$782,D$155)+'СЕТ СН'!$I$14+СВЦЭМ!$D$10+'СЕТ СН'!$I$6-'СЕТ СН'!$I$26</f>
        <v>2058.2589615000002</v>
      </c>
      <c r="E164" s="36">
        <f>SUMIFS(СВЦЭМ!$D$39:$D$782,СВЦЭМ!$A$39:$A$782,$A164,СВЦЭМ!$B$39:$B$782,E$155)+'СЕТ СН'!$I$14+СВЦЭМ!$D$10+'СЕТ СН'!$I$6-'СЕТ СН'!$I$26</f>
        <v>2056.1593723400001</v>
      </c>
      <c r="F164" s="36">
        <f>SUMIFS(СВЦЭМ!$D$39:$D$782,СВЦЭМ!$A$39:$A$782,$A164,СВЦЭМ!$B$39:$B$782,F$155)+'СЕТ СН'!$I$14+СВЦЭМ!$D$10+'СЕТ СН'!$I$6-'СЕТ СН'!$I$26</f>
        <v>2056.66965467</v>
      </c>
      <c r="G164" s="36">
        <f>SUMIFS(СВЦЭМ!$D$39:$D$782,СВЦЭМ!$A$39:$A$782,$A164,СВЦЭМ!$B$39:$B$782,G$155)+'СЕТ СН'!$I$14+СВЦЭМ!$D$10+'СЕТ СН'!$I$6-'СЕТ СН'!$I$26</f>
        <v>2053.6000543</v>
      </c>
      <c r="H164" s="36">
        <f>SUMIFS(СВЦЭМ!$D$39:$D$782,СВЦЭМ!$A$39:$A$782,$A164,СВЦЭМ!$B$39:$B$782,H$155)+'СЕТ СН'!$I$14+СВЦЭМ!$D$10+'СЕТ СН'!$I$6-'СЕТ СН'!$I$26</f>
        <v>2021.1396467700001</v>
      </c>
      <c r="I164" s="36">
        <f>SUMIFS(СВЦЭМ!$D$39:$D$782,СВЦЭМ!$A$39:$A$782,$A164,СВЦЭМ!$B$39:$B$782,I$155)+'СЕТ СН'!$I$14+СВЦЭМ!$D$10+'СЕТ СН'!$I$6-'СЕТ СН'!$I$26</f>
        <v>2028.5115030200002</v>
      </c>
      <c r="J164" s="36">
        <f>SUMIFS(СВЦЭМ!$D$39:$D$782,СВЦЭМ!$A$39:$A$782,$A164,СВЦЭМ!$B$39:$B$782,J$155)+'СЕТ СН'!$I$14+СВЦЭМ!$D$10+'СЕТ СН'!$I$6-'СЕТ СН'!$I$26</f>
        <v>2001.2201779000002</v>
      </c>
      <c r="K164" s="36">
        <f>SUMIFS(СВЦЭМ!$D$39:$D$782,СВЦЭМ!$A$39:$A$782,$A164,СВЦЭМ!$B$39:$B$782,K$155)+'СЕТ СН'!$I$14+СВЦЭМ!$D$10+'СЕТ СН'!$I$6-'СЕТ СН'!$I$26</f>
        <v>1969.1988368300001</v>
      </c>
      <c r="L164" s="36">
        <f>SUMIFS(СВЦЭМ!$D$39:$D$782,СВЦЭМ!$A$39:$A$782,$A164,СВЦЭМ!$B$39:$B$782,L$155)+'СЕТ СН'!$I$14+СВЦЭМ!$D$10+'СЕТ СН'!$I$6-'СЕТ СН'!$I$26</f>
        <v>1976.01004487</v>
      </c>
      <c r="M164" s="36">
        <f>SUMIFS(СВЦЭМ!$D$39:$D$782,СВЦЭМ!$A$39:$A$782,$A164,СВЦЭМ!$B$39:$B$782,M$155)+'СЕТ СН'!$I$14+СВЦЭМ!$D$10+'СЕТ СН'!$I$6-'СЕТ СН'!$I$26</f>
        <v>1979.1349421500001</v>
      </c>
      <c r="N164" s="36">
        <f>SUMIFS(СВЦЭМ!$D$39:$D$782,СВЦЭМ!$A$39:$A$782,$A164,СВЦЭМ!$B$39:$B$782,N$155)+'СЕТ СН'!$I$14+СВЦЭМ!$D$10+'СЕТ СН'!$I$6-'СЕТ СН'!$I$26</f>
        <v>2000.0404464800001</v>
      </c>
      <c r="O164" s="36">
        <f>SUMIFS(СВЦЭМ!$D$39:$D$782,СВЦЭМ!$A$39:$A$782,$A164,СВЦЭМ!$B$39:$B$782,O$155)+'СЕТ СН'!$I$14+СВЦЭМ!$D$10+'СЕТ СН'!$I$6-'СЕТ СН'!$I$26</f>
        <v>2029.14627191</v>
      </c>
      <c r="P164" s="36">
        <f>SUMIFS(СВЦЭМ!$D$39:$D$782,СВЦЭМ!$A$39:$A$782,$A164,СВЦЭМ!$B$39:$B$782,P$155)+'СЕТ СН'!$I$14+СВЦЭМ!$D$10+'СЕТ СН'!$I$6-'СЕТ СН'!$I$26</f>
        <v>2023.3298020900002</v>
      </c>
      <c r="Q164" s="36">
        <f>SUMIFS(СВЦЭМ!$D$39:$D$782,СВЦЭМ!$A$39:$A$782,$A164,СВЦЭМ!$B$39:$B$782,Q$155)+'СЕТ СН'!$I$14+СВЦЭМ!$D$10+'СЕТ СН'!$I$6-'СЕТ СН'!$I$26</f>
        <v>2024.1241982700001</v>
      </c>
      <c r="R164" s="36">
        <f>SUMIFS(СВЦЭМ!$D$39:$D$782,СВЦЭМ!$A$39:$A$782,$A164,СВЦЭМ!$B$39:$B$782,R$155)+'СЕТ СН'!$I$14+СВЦЭМ!$D$10+'СЕТ СН'!$I$6-'СЕТ СН'!$I$26</f>
        <v>1995.36470377</v>
      </c>
      <c r="S164" s="36">
        <f>SUMIFS(СВЦЭМ!$D$39:$D$782,СВЦЭМ!$A$39:$A$782,$A164,СВЦЭМ!$B$39:$B$782,S$155)+'СЕТ СН'!$I$14+СВЦЭМ!$D$10+'СЕТ СН'!$I$6-'СЕТ СН'!$I$26</f>
        <v>1962.7688821200002</v>
      </c>
      <c r="T164" s="36">
        <f>SUMIFS(СВЦЭМ!$D$39:$D$782,СВЦЭМ!$A$39:$A$782,$A164,СВЦЭМ!$B$39:$B$782,T$155)+'СЕТ СН'!$I$14+СВЦЭМ!$D$10+'СЕТ СН'!$I$6-'СЕТ СН'!$I$26</f>
        <v>1965.6469210600001</v>
      </c>
      <c r="U164" s="36">
        <f>SUMIFS(СВЦЭМ!$D$39:$D$782,СВЦЭМ!$A$39:$A$782,$A164,СВЦЭМ!$B$39:$B$782,U$155)+'СЕТ СН'!$I$14+СВЦЭМ!$D$10+'СЕТ СН'!$I$6-'СЕТ СН'!$I$26</f>
        <v>1981.06872036</v>
      </c>
      <c r="V164" s="36">
        <f>SUMIFS(СВЦЭМ!$D$39:$D$782,СВЦЭМ!$A$39:$A$782,$A164,СВЦЭМ!$B$39:$B$782,V$155)+'СЕТ СН'!$I$14+СВЦЭМ!$D$10+'СЕТ СН'!$I$6-'СЕТ СН'!$I$26</f>
        <v>1977.3053434800001</v>
      </c>
      <c r="W164" s="36">
        <f>SUMIFS(СВЦЭМ!$D$39:$D$782,СВЦЭМ!$A$39:$A$782,$A164,СВЦЭМ!$B$39:$B$782,W$155)+'СЕТ СН'!$I$14+СВЦЭМ!$D$10+'СЕТ СН'!$I$6-'СЕТ СН'!$I$26</f>
        <v>1989.4615915200002</v>
      </c>
      <c r="X164" s="36">
        <f>SUMIFS(СВЦЭМ!$D$39:$D$782,СВЦЭМ!$A$39:$A$782,$A164,СВЦЭМ!$B$39:$B$782,X$155)+'СЕТ СН'!$I$14+СВЦЭМ!$D$10+'СЕТ СН'!$I$6-'СЕТ СН'!$I$26</f>
        <v>1996.0192000000002</v>
      </c>
      <c r="Y164" s="36">
        <f>SUMIFS(СВЦЭМ!$D$39:$D$782,СВЦЭМ!$A$39:$A$782,$A164,СВЦЭМ!$B$39:$B$782,Y$155)+'СЕТ СН'!$I$14+СВЦЭМ!$D$10+'СЕТ СН'!$I$6-'СЕТ СН'!$I$26</f>
        <v>2036.15995367</v>
      </c>
    </row>
    <row r="165" spans="1:25" ht="15.75" x14ac:dyDescent="0.2">
      <c r="A165" s="35">
        <f t="shared" si="4"/>
        <v>44571</v>
      </c>
      <c r="B165" s="36">
        <f>SUMIFS(СВЦЭМ!$D$39:$D$782,СВЦЭМ!$A$39:$A$782,$A165,СВЦЭМ!$B$39:$B$782,B$155)+'СЕТ СН'!$I$14+СВЦЭМ!$D$10+'СЕТ СН'!$I$6-'СЕТ СН'!$I$26</f>
        <v>2037.91799844</v>
      </c>
      <c r="C165" s="36">
        <f>SUMIFS(СВЦЭМ!$D$39:$D$782,СВЦЭМ!$A$39:$A$782,$A165,СВЦЭМ!$B$39:$B$782,C$155)+'СЕТ СН'!$I$14+СВЦЭМ!$D$10+'СЕТ СН'!$I$6-'СЕТ СН'!$I$26</f>
        <v>2033.1491092700001</v>
      </c>
      <c r="D165" s="36">
        <f>SUMIFS(СВЦЭМ!$D$39:$D$782,СВЦЭМ!$A$39:$A$782,$A165,СВЦЭМ!$B$39:$B$782,D$155)+'СЕТ СН'!$I$14+СВЦЭМ!$D$10+'СЕТ СН'!$I$6-'СЕТ СН'!$I$26</f>
        <v>2054.1923606999999</v>
      </c>
      <c r="E165" s="36">
        <f>SUMIFS(СВЦЭМ!$D$39:$D$782,СВЦЭМ!$A$39:$A$782,$A165,СВЦЭМ!$B$39:$B$782,E$155)+'СЕТ СН'!$I$14+СВЦЭМ!$D$10+'СЕТ СН'!$I$6-'СЕТ СН'!$I$26</f>
        <v>2058.21036336</v>
      </c>
      <c r="F165" s="36">
        <f>SUMIFS(СВЦЭМ!$D$39:$D$782,СВЦЭМ!$A$39:$A$782,$A165,СВЦЭМ!$B$39:$B$782,F$155)+'СЕТ СН'!$I$14+СВЦЭМ!$D$10+'СЕТ СН'!$I$6-'СЕТ СН'!$I$26</f>
        <v>2040.0162621500001</v>
      </c>
      <c r="G165" s="36">
        <f>SUMIFS(СВЦЭМ!$D$39:$D$782,СВЦЭМ!$A$39:$A$782,$A165,СВЦЭМ!$B$39:$B$782,G$155)+'СЕТ СН'!$I$14+СВЦЭМ!$D$10+'СЕТ СН'!$I$6-'СЕТ СН'!$I$26</f>
        <v>2032.1684340900001</v>
      </c>
      <c r="H165" s="36">
        <f>SUMIFS(СВЦЭМ!$D$39:$D$782,СВЦЭМ!$A$39:$A$782,$A165,СВЦЭМ!$B$39:$B$782,H$155)+'СЕТ СН'!$I$14+СВЦЭМ!$D$10+'СЕТ СН'!$I$6-'СЕТ СН'!$I$26</f>
        <v>1977.3680722600002</v>
      </c>
      <c r="I165" s="36">
        <f>SUMIFS(СВЦЭМ!$D$39:$D$782,СВЦЭМ!$A$39:$A$782,$A165,СВЦЭМ!$B$39:$B$782,I$155)+'СЕТ СН'!$I$14+СВЦЭМ!$D$10+'СЕТ СН'!$I$6-'СЕТ СН'!$I$26</f>
        <v>1975.0426995600001</v>
      </c>
      <c r="J165" s="36">
        <f>SUMIFS(СВЦЭМ!$D$39:$D$782,СВЦЭМ!$A$39:$A$782,$A165,СВЦЭМ!$B$39:$B$782,J$155)+'СЕТ СН'!$I$14+СВЦЭМ!$D$10+'СЕТ СН'!$I$6-'СЕТ СН'!$I$26</f>
        <v>1968.5484591900001</v>
      </c>
      <c r="K165" s="36">
        <f>SUMIFS(СВЦЭМ!$D$39:$D$782,СВЦЭМ!$A$39:$A$782,$A165,СВЦЭМ!$B$39:$B$782,K$155)+'СЕТ СН'!$I$14+СВЦЭМ!$D$10+'СЕТ СН'!$I$6-'СЕТ СН'!$I$26</f>
        <v>1923.4923516400002</v>
      </c>
      <c r="L165" s="36">
        <f>SUMIFS(СВЦЭМ!$D$39:$D$782,СВЦЭМ!$A$39:$A$782,$A165,СВЦЭМ!$B$39:$B$782,L$155)+'СЕТ СН'!$I$14+СВЦЭМ!$D$10+'СЕТ СН'!$I$6-'СЕТ СН'!$I$26</f>
        <v>1969.4261914600002</v>
      </c>
      <c r="M165" s="36">
        <f>SUMIFS(СВЦЭМ!$D$39:$D$782,СВЦЭМ!$A$39:$A$782,$A165,СВЦЭМ!$B$39:$B$782,M$155)+'СЕТ СН'!$I$14+СВЦЭМ!$D$10+'СЕТ СН'!$I$6-'СЕТ СН'!$I$26</f>
        <v>1960.5922766800002</v>
      </c>
      <c r="N165" s="36">
        <f>SUMIFS(СВЦЭМ!$D$39:$D$782,СВЦЭМ!$A$39:$A$782,$A165,СВЦЭМ!$B$39:$B$782,N$155)+'СЕТ СН'!$I$14+СВЦЭМ!$D$10+'СЕТ СН'!$I$6-'СЕТ СН'!$I$26</f>
        <v>1978.8495675400002</v>
      </c>
      <c r="O165" s="36">
        <f>SUMIFS(СВЦЭМ!$D$39:$D$782,СВЦЭМ!$A$39:$A$782,$A165,СВЦЭМ!$B$39:$B$782,O$155)+'СЕТ СН'!$I$14+СВЦЭМ!$D$10+'СЕТ СН'!$I$6-'СЕТ СН'!$I$26</f>
        <v>2019.3200200000001</v>
      </c>
      <c r="P165" s="36">
        <f>SUMIFS(СВЦЭМ!$D$39:$D$782,СВЦЭМ!$A$39:$A$782,$A165,СВЦЭМ!$B$39:$B$782,P$155)+'СЕТ СН'!$I$14+СВЦЭМ!$D$10+'СЕТ СН'!$I$6-'СЕТ СН'!$I$26</f>
        <v>2021.40636969</v>
      </c>
      <c r="Q165" s="36">
        <f>SUMIFS(СВЦЭМ!$D$39:$D$782,СВЦЭМ!$A$39:$A$782,$A165,СВЦЭМ!$B$39:$B$782,Q$155)+'СЕТ СН'!$I$14+СВЦЭМ!$D$10+'СЕТ СН'!$I$6-'СЕТ СН'!$I$26</f>
        <v>2003.1623402100001</v>
      </c>
      <c r="R165" s="36">
        <f>SUMIFS(СВЦЭМ!$D$39:$D$782,СВЦЭМ!$A$39:$A$782,$A165,СВЦЭМ!$B$39:$B$782,R$155)+'СЕТ СН'!$I$14+СВЦЭМ!$D$10+'СЕТ СН'!$I$6-'СЕТ СН'!$I$26</f>
        <v>1973.45809162</v>
      </c>
      <c r="S165" s="36">
        <f>SUMIFS(СВЦЭМ!$D$39:$D$782,СВЦЭМ!$A$39:$A$782,$A165,СВЦЭМ!$B$39:$B$782,S$155)+'СЕТ СН'!$I$14+СВЦЭМ!$D$10+'СЕТ СН'!$I$6-'СЕТ СН'!$I$26</f>
        <v>1938.0132320700002</v>
      </c>
      <c r="T165" s="36">
        <f>SUMIFS(СВЦЭМ!$D$39:$D$782,СВЦЭМ!$A$39:$A$782,$A165,СВЦЭМ!$B$39:$B$782,T$155)+'СЕТ СН'!$I$14+СВЦЭМ!$D$10+'СЕТ СН'!$I$6-'СЕТ СН'!$I$26</f>
        <v>1927.55668156</v>
      </c>
      <c r="U165" s="36">
        <f>SUMIFS(СВЦЭМ!$D$39:$D$782,СВЦЭМ!$A$39:$A$782,$A165,СВЦЭМ!$B$39:$B$782,U$155)+'СЕТ СН'!$I$14+СВЦЭМ!$D$10+'СЕТ СН'!$I$6-'СЕТ СН'!$I$26</f>
        <v>1936.8535486400001</v>
      </c>
      <c r="V165" s="36">
        <f>SUMIFS(СВЦЭМ!$D$39:$D$782,СВЦЭМ!$A$39:$A$782,$A165,СВЦЭМ!$B$39:$B$782,V$155)+'СЕТ СН'!$I$14+СВЦЭМ!$D$10+'СЕТ СН'!$I$6-'СЕТ СН'!$I$26</f>
        <v>1980.2451240600001</v>
      </c>
      <c r="W165" s="36">
        <f>SUMIFS(СВЦЭМ!$D$39:$D$782,СВЦЭМ!$A$39:$A$782,$A165,СВЦЭМ!$B$39:$B$782,W$155)+'СЕТ СН'!$I$14+СВЦЭМ!$D$10+'СЕТ СН'!$I$6-'СЕТ СН'!$I$26</f>
        <v>1976.68863414</v>
      </c>
      <c r="X165" s="36">
        <f>SUMIFS(СВЦЭМ!$D$39:$D$782,СВЦЭМ!$A$39:$A$782,$A165,СВЦЭМ!$B$39:$B$782,X$155)+'СЕТ СН'!$I$14+СВЦЭМ!$D$10+'СЕТ СН'!$I$6-'СЕТ СН'!$I$26</f>
        <v>1989.8284606500001</v>
      </c>
      <c r="Y165" s="36">
        <f>SUMIFS(СВЦЭМ!$D$39:$D$782,СВЦЭМ!$A$39:$A$782,$A165,СВЦЭМ!$B$39:$B$782,Y$155)+'СЕТ СН'!$I$14+СВЦЭМ!$D$10+'СЕТ СН'!$I$6-'СЕТ СН'!$I$26</f>
        <v>2017.2121378000002</v>
      </c>
    </row>
    <row r="166" spans="1:25" ht="15.75" x14ac:dyDescent="0.2">
      <c r="A166" s="35">
        <f t="shared" si="4"/>
        <v>44572</v>
      </c>
      <c r="B166" s="36">
        <f>SUMIFS(СВЦЭМ!$D$39:$D$782,СВЦЭМ!$A$39:$A$782,$A166,СВЦЭМ!$B$39:$B$782,B$155)+'СЕТ СН'!$I$14+СВЦЭМ!$D$10+'СЕТ СН'!$I$6-'СЕТ СН'!$I$26</f>
        <v>2031.22751257</v>
      </c>
      <c r="C166" s="36">
        <f>SUMIFS(СВЦЭМ!$D$39:$D$782,СВЦЭМ!$A$39:$A$782,$A166,СВЦЭМ!$B$39:$B$782,C$155)+'СЕТ СН'!$I$14+СВЦЭМ!$D$10+'СЕТ СН'!$I$6-'СЕТ СН'!$I$26</f>
        <v>2056.8144941</v>
      </c>
      <c r="D166" s="36">
        <f>SUMIFS(СВЦЭМ!$D$39:$D$782,СВЦЭМ!$A$39:$A$782,$A166,СВЦЭМ!$B$39:$B$782,D$155)+'СЕТ СН'!$I$14+СВЦЭМ!$D$10+'СЕТ СН'!$I$6-'СЕТ СН'!$I$26</f>
        <v>2093.2120742400002</v>
      </c>
      <c r="E166" s="36">
        <f>SUMIFS(СВЦЭМ!$D$39:$D$782,СВЦЭМ!$A$39:$A$782,$A166,СВЦЭМ!$B$39:$B$782,E$155)+'СЕТ СН'!$I$14+СВЦЭМ!$D$10+'СЕТ СН'!$I$6-'СЕТ СН'!$I$26</f>
        <v>2081.1102542799999</v>
      </c>
      <c r="F166" s="36">
        <f>SUMIFS(СВЦЭМ!$D$39:$D$782,СВЦЭМ!$A$39:$A$782,$A166,СВЦЭМ!$B$39:$B$782,F$155)+'СЕТ СН'!$I$14+СВЦЭМ!$D$10+'СЕТ СН'!$I$6-'СЕТ СН'!$I$26</f>
        <v>2067.3856551500003</v>
      </c>
      <c r="G166" s="36">
        <f>SUMIFS(СВЦЭМ!$D$39:$D$782,СВЦЭМ!$A$39:$A$782,$A166,СВЦЭМ!$B$39:$B$782,G$155)+'СЕТ СН'!$I$14+СВЦЭМ!$D$10+'СЕТ СН'!$I$6-'СЕТ СН'!$I$26</f>
        <v>2044.8502997400001</v>
      </c>
      <c r="H166" s="36">
        <f>SUMIFS(СВЦЭМ!$D$39:$D$782,СВЦЭМ!$A$39:$A$782,$A166,СВЦЭМ!$B$39:$B$782,H$155)+'СЕТ СН'!$I$14+СВЦЭМ!$D$10+'СЕТ СН'!$I$6-'СЕТ СН'!$I$26</f>
        <v>1987.5367227500001</v>
      </c>
      <c r="I166" s="36">
        <f>SUMIFS(СВЦЭМ!$D$39:$D$782,СВЦЭМ!$A$39:$A$782,$A166,СВЦЭМ!$B$39:$B$782,I$155)+'СЕТ СН'!$I$14+СВЦЭМ!$D$10+'СЕТ СН'!$I$6-'СЕТ СН'!$I$26</f>
        <v>1982.55663306</v>
      </c>
      <c r="J166" s="36">
        <f>SUMIFS(СВЦЭМ!$D$39:$D$782,СВЦЭМ!$A$39:$A$782,$A166,СВЦЭМ!$B$39:$B$782,J$155)+'СЕТ СН'!$I$14+СВЦЭМ!$D$10+'СЕТ СН'!$I$6-'СЕТ СН'!$I$26</f>
        <v>1962.2821250000002</v>
      </c>
      <c r="K166" s="36">
        <f>SUMIFS(СВЦЭМ!$D$39:$D$782,СВЦЭМ!$A$39:$A$782,$A166,СВЦЭМ!$B$39:$B$782,K$155)+'СЕТ СН'!$I$14+СВЦЭМ!$D$10+'СЕТ СН'!$I$6-'СЕТ СН'!$I$26</f>
        <v>1945.0240930100001</v>
      </c>
      <c r="L166" s="36">
        <f>SUMIFS(СВЦЭМ!$D$39:$D$782,СВЦЭМ!$A$39:$A$782,$A166,СВЦЭМ!$B$39:$B$782,L$155)+'СЕТ СН'!$I$14+СВЦЭМ!$D$10+'СЕТ СН'!$I$6-'СЕТ СН'!$I$26</f>
        <v>1946.1039569100001</v>
      </c>
      <c r="M166" s="36">
        <f>SUMIFS(СВЦЭМ!$D$39:$D$782,СВЦЭМ!$A$39:$A$782,$A166,СВЦЭМ!$B$39:$B$782,M$155)+'СЕТ СН'!$I$14+СВЦЭМ!$D$10+'СЕТ СН'!$I$6-'СЕТ СН'!$I$26</f>
        <v>1949.2751359700001</v>
      </c>
      <c r="N166" s="36">
        <f>SUMIFS(СВЦЭМ!$D$39:$D$782,СВЦЭМ!$A$39:$A$782,$A166,СВЦЭМ!$B$39:$B$782,N$155)+'СЕТ СН'!$I$14+СВЦЭМ!$D$10+'СЕТ СН'!$I$6-'СЕТ СН'!$I$26</f>
        <v>1965.7367735100001</v>
      </c>
      <c r="O166" s="36">
        <f>SUMIFS(СВЦЭМ!$D$39:$D$782,СВЦЭМ!$A$39:$A$782,$A166,СВЦЭМ!$B$39:$B$782,O$155)+'СЕТ СН'!$I$14+СВЦЭМ!$D$10+'СЕТ СН'!$I$6-'СЕТ СН'!$I$26</f>
        <v>2001.6532657100001</v>
      </c>
      <c r="P166" s="36">
        <f>SUMIFS(СВЦЭМ!$D$39:$D$782,СВЦЭМ!$A$39:$A$782,$A166,СВЦЭМ!$B$39:$B$782,P$155)+'СЕТ СН'!$I$14+СВЦЭМ!$D$10+'СЕТ СН'!$I$6-'СЕТ СН'!$I$26</f>
        <v>2005.74422114</v>
      </c>
      <c r="Q166" s="36">
        <f>SUMIFS(СВЦЭМ!$D$39:$D$782,СВЦЭМ!$A$39:$A$782,$A166,СВЦЭМ!$B$39:$B$782,Q$155)+'СЕТ СН'!$I$14+СВЦЭМ!$D$10+'СЕТ СН'!$I$6-'СЕТ СН'!$I$26</f>
        <v>2008.44359564</v>
      </c>
      <c r="R166" s="36">
        <f>SUMIFS(СВЦЭМ!$D$39:$D$782,СВЦЭМ!$A$39:$A$782,$A166,СВЦЭМ!$B$39:$B$782,R$155)+'СЕТ СН'!$I$14+СВЦЭМ!$D$10+'СЕТ СН'!$I$6-'СЕТ СН'!$I$26</f>
        <v>1963.89309611</v>
      </c>
      <c r="S166" s="36">
        <f>SUMIFS(СВЦЭМ!$D$39:$D$782,СВЦЭМ!$A$39:$A$782,$A166,СВЦЭМ!$B$39:$B$782,S$155)+'СЕТ СН'!$I$14+СВЦЭМ!$D$10+'СЕТ СН'!$I$6-'СЕТ СН'!$I$26</f>
        <v>1924.96071123</v>
      </c>
      <c r="T166" s="36">
        <f>SUMIFS(СВЦЭМ!$D$39:$D$782,СВЦЭМ!$A$39:$A$782,$A166,СВЦЭМ!$B$39:$B$782,T$155)+'СЕТ СН'!$I$14+СВЦЭМ!$D$10+'СЕТ СН'!$I$6-'СЕТ СН'!$I$26</f>
        <v>1918.7725526700001</v>
      </c>
      <c r="U166" s="36">
        <f>SUMIFS(СВЦЭМ!$D$39:$D$782,СВЦЭМ!$A$39:$A$782,$A166,СВЦЭМ!$B$39:$B$782,U$155)+'СЕТ СН'!$I$14+СВЦЭМ!$D$10+'СЕТ СН'!$I$6-'СЕТ СН'!$I$26</f>
        <v>1934.97429044</v>
      </c>
      <c r="V166" s="36">
        <f>SUMIFS(СВЦЭМ!$D$39:$D$782,СВЦЭМ!$A$39:$A$782,$A166,СВЦЭМ!$B$39:$B$782,V$155)+'СЕТ СН'!$I$14+СВЦЭМ!$D$10+'СЕТ СН'!$I$6-'СЕТ СН'!$I$26</f>
        <v>1961.4738676200002</v>
      </c>
      <c r="W166" s="36">
        <f>SUMIFS(СВЦЭМ!$D$39:$D$782,СВЦЭМ!$A$39:$A$782,$A166,СВЦЭМ!$B$39:$B$782,W$155)+'СЕТ СН'!$I$14+СВЦЭМ!$D$10+'СЕТ СН'!$I$6-'СЕТ СН'!$I$26</f>
        <v>1989.74207699</v>
      </c>
      <c r="X166" s="36">
        <f>SUMIFS(СВЦЭМ!$D$39:$D$782,СВЦЭМ!$A$39:$A$782,$A166,СВЦЭМ!$B$39:$B$782,X$155)+'СЕТ СН'!$I$14+СВЦЭМ!$D$10+'СЕТ СН'!$I$6-'СЕТ СН'!$I$26</f>
        <v>2010.0398424100001</v>
      </c>
      <c r="Y166" s="36">
        <f>SUMIFS(СВЦЭМ!$D$39:$D$782,СВЦЭМ!$A$39:$A$782,$A166,СВЦЭМ!$B$39:$B$782,Y$155)+'СЕТ СН'!$I$14+СВЦЭМ!$D$10+'СЕТ СН'!$I$6-'СЕТ СН'!$I$26</f>
        <v>2035.12655023</v>
      </c>
    </row>
    <row r="167" spans="1:25" ht="15.75" x14ac:dyDescent="0.2">
      <c r="A167" s="35">
        <f t="shared" si="4"/>
        <v>44573</v>
      </c>
      <c r="B167" s="36">
        <f>SUMIFS(СВЦЭМ!$D$39:$D$782,СВЦЭМ!$A$39:$A$782,$A167,СВЦЭМ!$B$39:$B$782,B$155)+'СЕТ СН'!$I$14+СВЦЭМ!$D$10+'СЕТ СН'!$I$6-'СЕТ СН'!$I$26</f>
        <v>2037.8168289700002</v>
      </c>
      <c r="C167" s="36">
        <f>SUMIFS(СВЦЭМ!$D$39:$D$782,СВЦЭМ!$A$39:$A$782,$A167,СВЦЭМ!$B$39:$B$782,C$155)+'СЕТ СН'!$I$14+СВЦЭМ!$D$10+'СЕТ СН'!$I$6-'СЕТ СН'!$I$26</f>
        <v>2052.1079306900001</v>
      </c>
      <c r="D167" s="36">
        <f>SUMIFS(СВЦЭМ!$D$39:$D$782,СВЦЭМ!$A$39:$A$782,$A167,СВЦЭМ!$B$39:$B$782,D$155)+'СЕТ СН'!$I$14+СВЦЭМ!$D$10+'СЕТ СН'!$I$6-'СЕТ СН'!$I$26</f>
        <v>2070.60365155</v>
      </c>
      <c r="E167" s="36">
        <f>SUMIFS(СВЦЭМ!$D$39:$D$782,СВЦЭМ!$A$39:$A$782,$A167,СВЦЭМ!$B$39:$B$782,E$155)+'СЕТ СН'!$I$14+СВЦЭМ!$D$10+'СЕТ СН'!$I$6-'СЕТ СН'!$I$26</f>
        <v>2076.0019078200003</v>
      </c>
      <c r="F167" s="36">
        <f>SUMIFS(СВЦЭМ!$D$39:$D$782,СВЦЭМ!$A$39:$A$782,$A167,СВЦЭМ!$B$39:$B$782,F$155)+'СЕТ СН'!$I$14+СВЦЭМ!$D$10+'СЕТ СН'!$I$6-'СЕТ СН'!$I$26</f>
        <v>2062.8521732200002</v>
      </c>
      <c r="G167" s="36">
        <f>SUMIFS(СВЦЭМ!$D$39:$D$782,СВЦЭМ!$A$39:$A$782,$A167,СВЦЭМ!$B$39:$B$782,G$155)+'СЕТ СН'!$I$14+СВЦЭМ!$D$10+'СЕТ СН'!$I$6-'СЕТ СН'!$I$26</f>
        <v>2026.66508836</v>
      </c>
      <c r="H167" s="36">
        <f>SUMIFS(СВЦЭМ!$D$39:$D$782,СВЦЭМ!$A$39:$A$782,$A167,СВЦЭМ!$B$39:$B$782,H$155)+'СЕТ СН'!$I$14+СВЦЭМ!$D$10+'СЕТ СН'!$I$6-'СЕТ СН'!$I$26</f>
        <v>1967.64716432</v>
      </c>
      <c r="I167" s="36">
        <f>SUMIFS(СВЦЭМ!$D$39:$D$782,СВЦЭМ!$A$39:$A$782,$A167,СВЦЭМ!$B$39:$B$782,I$155)+'СЕТ СН'!$I$14+СВЦЭМ!$D$10+'СЕТ СН'!$I$6-'СЕТ СН'!$I$26</f>
        <v>1980.44291703</v>
      </c>
      <c r="J167" s="36">
        <f>SUMIFS(СВЦЭМ!$D$39:$D$782,СВЦЭМ!$A$39:$A$782,$A167,СВЦЭМ!$B$39:$B$782,J$155)+'СЕТ СН'!$I$14+СВЦЭМ!$D$10+'СЕТ СН'!$I$6-'СЕТ СН'!$I$26</f>
        <v>1959.10395638</v>
      </c>
      <c r="K167" s="36">
        <f>SUMIFS(СВЦЭМ!$D$39:$D$782,СВЦЭМ!$A$39:$A$782,$A167,СВЦЭМ!$B$39:$B$782,K$155)+'СЕТ СН'!$I$14+СВЦЭМ!$D$10+'СЕТ СН'!$I$6-'СЕТ СН'!$I$26</f>
        <v>1962.5548161700001</v>
      </c>
      <c r="L167" s="36">
        <f>SUMIFS(СВЦЭМ!$D$39:$D$782,СВЦЭМ!$A$39:$A$782,$A167,СВЦЭМ!$B$39:$B$782,L$155)+'СЕТ СН'!$I$14+СВЦЭМ!$D$10+'СЕТ СН'!$I$6-'СЕТ СН'!$I$26</f>
        <v>1965.4199030900002</v>
      </c>
      <c r="M167" s="36">
        <f>SUMIFS(СВЦЭМ!$D$39:$D$782,СВЦЭМ!$A$39:$A$782,$A167,СВЦЭМ!$B$39:$B$782,M$155)+'СЕТ СН'!$I$14+СВЦЭМ!$D$10+'СЕТ СН'!$I$6-'СЕТ СН'!$I$26</f>
        <v>1962.5304034200001</v>
      </c>
      <c r="N167" s="36">
        <f>SUMIFS(СВЦЭМ!$D$39:$D$782,СВЦЭМ!$A$39:$A$782,$A167,СВЦЭМ!$B$39:$B$782,N$155)+'СЕТ СН'!$I$14+СВЦЭМ!$D$10+'СЕТ СН'!$I$6-'СЕТ СН'!$I$26</f>
        <v>1985.4011061000001</v>
      </c>
      <c r="O167" s="36">
        <f>SUMIFS(СВЦЭМ!$D$39:$D$782,СВЦЭМ!$A$39:$A$782,$A167,СВЦЭМ!$B$39:$B$782,O$155)+'СЕТ СН'!$I$14+СВЦЭМ!$D$10+'СЕТ СН'!$I$6-'СЕТ СН'!$I$26</f>
        <v>2019.8225163500001</v>
      </c>
      <c r="P167" s="36">
        <f>SUMIFS(СВЦЭМ!$D$39:$D$782,СВЦЭМ!$A$39:$A$782,$A167,СВЦЭМ!$B$39:$B$782,P$155)+'СЕТ СН'!$I$14+СВЦЭМ!$D$10+'СЕТ СН'!$I$6-'СЕТ СН'!$I$26</f>
        <v>2028.4877930300001</v>
      </c>
      <c r="Q167" s="36">
        <f>SUMIFS(СВЦЭМ!$D$39:$D$782,СВЦЭМ!$A$39:$A$782,$A167,СВЦЭМ!$B$39:$B$782,Q$155)+'СЕТ СН'!$I$14+СВЦЭМ!$D$10+'СЕТ СН'!$I$6-'СЕТ СН'!$I$26</f>
        <v>2027.43686609</v>
      </c>
      <c r="R167" s="36">
        <f>SUMIFS(СВЦЭМ!$D$39:$D$782,СВЦЭМ!$A$39:$A$782,$A167,СВЦЭМ!$B$39:$B$782,R$155)+'СЕТ СН'!$I$14+СВЦЭМ!$D$10+'СЕТ СН'!$I$6-'СЕТ СН'!$I$26</f>
        <v>1975.2897277000002</v>
      </c>
      <c r="S167" s="36">
        <f>SUMIFS(СВЦЭМ!$D$39:$D$782,СВЦЭМ!$A$39:$A$782,$A167,СВЦЭМ!$B$39:$B$782,S$155)+'СЕТ СН'!$I$14+СВЦЭМ!$D$10+'СЕТ СН'!$I$6-'СЕТ СН'!$I$26</f>
        <v>1931.2213536500001</v>
      </c>
      <c r="T167" s="36">
        <f>SUMIFS(СВЦЭМ!$D$39:$D$782,СВЦЭМ!$A$39:$A$782,$A167,СВЦЭМ!$B$39:$B$782,T$155)+'СЕТ СН'!$I$14+СВЦЭМ!$D$10+'СЕТ СН'!$I$6-'СЕТ СН'!$I$26</f>
        <v>1935.81170806</v>
      </c>
      <c r="U167" s="36">
        <f>SUMIFS(СВЦЭМ!$D$39:$D$782,СВЦЭМ!$A$39:$A$782,$A167,СВЦЭМ!$B$39:$B$782,U$155)+'СЕТ СН'!$I$14+СВЦЭМ!$D$10+'СЕТ СН'!$I$6-'СЕТ СН'!$I$26</f>
        <v>1951.4340628800001</v>
      </c>
      <c r="V167" s="36">
        <f>SUMIFS(СВЦЭМ!$D$39:$D$782,СВЦЭМ!$A$39:$A$782,$A167,СВЦЭМ!$B$39:$B$782,V$155)+'СЕТ СН'!$I$14+СВЦЭМ!$D$10+'СЕТ СН'!$I$6-'СЕТ СН'!$I$26</f>
        <v>1966.09507072</v>
      </c>
      <c r="W167" s="36">
        <f>SUMIFS(СВЦЭМ!$D$39:$D$782,СВЦЭМ!$A$39:$A$782,$A167,СВЦЭМ!$B$39:$B$782,W$155)+'СЕТ СН'!$I$14+СВЦЭМ!$D$10+'СЕТ СН'!$I$6-'СЕТ СН'!$I$26</f>
        <v>1985.6508134800001</v>
      </c>
      <c r="X167" s="36">
        <f>SUMIFS(СВЦЭМ!$D$39:$D$782,СВЦЭМ!$A$39:$A$782,$A167,СВЦЭМ!$B$39:$B$782,X$155)+'СЕТ СН'!$I$14+СВЦЭМ!$D$10+'СЕТ СН'!$I$6-'СЕТ СН'!$I$26</f>
        <v>2004.5473855100001</v>
      </c>
      <c r="Y167" s="36">
        <f>SUMIFS(СВЦЭМ!$D$39:$D$782,СВЦЭМ!$A$39:$A$782,$A167,СВЦЭМ!$B$39:$B$782,Y$155)+'СЕТ СН'!$I$14+СВЦЭМ!$D$10+'СЕТ СН'!$I$6-'СЕТ СН'!$I$26</f>
        <v>2017.4147292800001</v>
      </c>
    </row>
    <row r="168" spans="1:25" ht="15.75" x14ac:dyDescent="0.2">
      <c r="A168" s="35">
        <f t="shared" si="4"/>
        <v>44574</v>
      </c>
      <c r="B168" s="36">
        <f>SUMIFS(СВЦЭМ!$D$39:$D$782,СВЦЭМ!$A$39:$A$782,$A168,СВЦЭМ!$B$39:$B$782,B$155)+'СЕТ СН'!$I$14+СВЦЭМ!$D$10+'СЕТ СН'!$I$6-'СЕТ СН'!$I$26</f>
        <v>2059.4713100999998</v>
      </c>
      <c r="C168" s="36">
        <f>SUMIFS(СВЦЭМ!$D$39:$D$782,СВЦЭМ!$A$39:$A$782,$A168,СВЦЭМ!$B$39:$B$782,C$155)+'СЕТ СН'!$I$14+СВЦЭМ!$D$10+'СЕТ СН'!$I$6-'СЕТ СН'!$I$26</f>
        <v>2078.3097686000001</v>
      </c>
      <c r="D168" s="36">
        <f>SUMIFS(СВЦЭМ!$D$39:$D$782,СВЦЭМ!$A$39:$A$782,$A168,СВЦЭМ!$B$39:$B$782,D$155)+'СЕТ СН'!$I$14+СВЦЭМ!$D$10+'СЕТ СН'!$I$6-'СЕТ СН'!$I$26</f>
        <v>2079.8978549399999</v>
      </c>
      <c r="E168" s="36">
        <f>SUMIFS(СВЦЭМ!$D$39:$D$782,СВЦЭМ!$A$39:$A$782,$A168,СВЦЭМ!$B$39:$B$782,E$155)+'СЕТ СН'!$I$14+СВЦЭМ!$D$10+'СЕТ СН'!$I$6-'СЕТ СН'!$I$26</f>
        <v>2084.44539592</v>
      </c>
      <c r="F168" s="36">
        <f>SUMIFS(СВЦЭМ!$D$39:$D$782,СВЦЭМ!$A$39:$A$782,$A168,СВЦЭМ!$B$39:$B$782,F$155)+'СЕТ СН'!$I$14+СВЦЭМ!$D$10+'СЕТ СН'!$I$6-'СЕТ СН'!$I$26</f>
        <v>2077.0928379799998</v>
      </c>
      <c r="G168" s="36">
        <f>SUMIFS(СВЦЭМ!$D$39:$D$782,СВЦЭМ!$A$39:$A$782,$A168,СВЦЭМ!$B$39:$B$782,G$155)+'СЕТ СН'!$I$14+СВЦЭМ!$D$10+'СЕТ СН'!$I$6-'СЕТ СН'!$I$26</f>
        <v>2024.51269703</v>
      </c>
      <c r="H168" s="36">
        <f>SUMIFS(СВЦЭМ!$D$39:$D$782,СВЦЭМ!$A$39:$A$782,$A168,СВЦЭМ!$B$39:$B$782,H$155)+'СЕТ СН'!$I$14+СВЦЭМ!$D$10+'СЕТ СН'!$I$6-'СЕТ СН'!$I$26</f>
        <v>1979.74582811</v>
      </c>
      <c r="I168" s="36">
        <f>SUMIFS(СВЦЭМ!$D$39:$D$782,СВЦЭМ!$A$39:$A$782,$A168,СВЦЭМ!$B$39:$B$782,I$155)+'СЕТ СН'!$I$14+СВЦЭМ!$D$10+'СЕТ СН'!$I$6-'СЕТ СН'!$I$26</f>
        <v>1978.6830507</v>
      </c>
      <c r="J168" s="36">
        <f>SUMIFS(СВЦЭМ!$D$39:$D$782,СВЦЭМ!$A$39:$A$782,$A168,СВЦЭМ!$B$39:$B$782,J$155)+'СЕТ СН'!$I$14+СВЦЭМ!$D$10+'СЕТ СН'!$I$6-'СЕТ СН'!$I$26</f>
        <v>1975.4734521800001</v>
      </c>
      <c r="K168" s="36">
        <f>SUMIFS(СВЦЭМ!$D$39:$D$782,СВЦЭМ!$A$39:$A$782,$A168,СВЦЭМ!$B$39:$B$782,K$155)+'СЕТ СН'!$I$14+СВЦЭМ!$D$10+'СЕТ СН'!$I$6-'СЕТ СН'!$I$26</f>
        <v>1967.6374831800001</v>
      </c>
      <c r="L168" s="36">
        <f>SUMIFS(СВЦЭМ!$D$39:$D$782,СВЦЭМ!$A$39:$A$782,$A168,СВЦЭМ!$B$39:$B$782,L$155)+'СЕТ СН'!$I$14+СВЦЭМ!$D$10+'СЕТ СН'!$I$6-'СЕТ СН'!$I$26</f>
        <v>1970.58724968</v>
      </c>
      <c r="M168" s="36">
        <f>SUMIFS(СВЦЭМ!$D$39:$D$782,СВЦЭМ!$A$39:$A$782,$A168,СВЦЭМ!$B$39:$B$782,M$155)+'СЕТ СН'!$I$14+СВЦЭМ!$D$10+'СЕТ СН'!$I$6-'СЕТ СН'!$I$26</f>
        <v>1990.9719281</v>
      </c>
      <c r="N168" s="36">
        <f>SUMIFS(СВЦЭМ!$D$39:$D$782,СВЦЭМ!$A$39:$A$782,$A168,СВЦЭМ!$B$39:$B$782,N$155)+'СЕТ СН'!$I$14+СВЦЭМ!$D$10+'СЕТ СН'!$I$6-'СЕТ СН'!$I$26</f>
        <v>2007.0884213100001</v>
      </c>
      <c r="O168" s="36">
        <f>SUMIFS(СВЦЭМ!$D$39:$D$782,СВЦЭМ!$A$39:$A$782,$A168,СВЦЭМ!$B$39:$B$782,O$155)+'СЕТ СН'!$I$14+СВЦЭМ!$D$10+'СЕТ СН'!$I$6-'СЕТ СН'!$I$26</f>
        <v>2044.0850783400001</v>
      </c>
      <c r="P168" s="36">
        <f>SUMIFS(СВЦЭМ!$D$39:$D$782,СВЦЭМ!$A$39:$A$782,$A168,СВЦЭМ!$B$39:$B$782,P$155)+'СЕТ СН'!$I$14+СВЦЭМ!$D$10+'СЕТ СН'!$I$6-'СЕТ СН'!$I$26</f>
        <v>2047.5776187200001</v>
      </c>
      <c r="Q168" s="36">
        <f>SUMIFS(СВЦЭМ!$D$39:$D$782,СВЦЭМ!$A$39:$A$782,$A168,СВЦЭМ!$B$39:$B$782,Q$155)+'СЕТ СН'!$I$14+СВЦЭМ!$D$10+'СЕТ СН'!$I$6-'СЕТ СН'!$I$26</f>
        <v>2049.7951628400001</v>
      </c>
      <c r="R168" s="36">
        <f>SUMIFS(СВЦЭМ!$D$39:$D$782,СВЦЭМ!$A$39:$A$782,$A168,СВЦЭМ!$B$39:$B$782,R$155)+'СЕТ СН'!$I$14+СВЦЭМ!$D$10+'СЕТ СН'!$I$6-'СЕТ СН'!$I$26</f>
        <v>2002.82151817</v>
      </c>
      <c r="S168" s="36">
        <f>SUMIFS(СВЦЭМ!$D$39:$D$782,СВЦЭМ!$A$39:$A$782,$A168,СВЦЭМ!$B$39:$B$782,S$155)+'СЕТ СН'!$I$14+СВЦЭМ!$D$10+'СЕТ СН'!$I$6-'СЕТ СН'!$I$26</f>
        <v>1967.7407886800002</v>
      </c>
      <c r="T168" s="36">
        <f>SUMIFS(СВЦЭМ!$D$39:$D$782,СВЦЭМ!$A$39:$A$782,$A168,СВЦЭМ!$B$39:$B$782,T$155)+'СЕТ СН'!$I$14+СВЦЭМ!$D$10+'СЕТ СН'!$I$6-'СЕТ СН'!$I$26</f>
        <v>1978.84072517</v>
      </c>
      <c r="U168" s="36">
        <f>SUMIFS(СВЦЭМ!$D$39:$D$782,СВЦЭМ!$A$39:$A$782,$A168,СВЦЭМ!$B$39:$B$782,U$155)+'СЕТ СН'!$I$14+СВЦЭМ!$D$10+'СЕТ СН'!$I$6-'СЕТ СН'!$I$26</f>
        <v>1986.64294767</v>
      </c>
      <c r="V168" s="36">
        <f>SUMIFS(СВЦЭМ!$D$39:$D$782,СВЦЭМ!$A$39:$A$782,$A168,СВЦЭМ!$B$39:$B$782,V$155)+'СЕТ СН'!$I$14+СВЦЭМ!$D$10+'СЕТ СН'!$I$6-'СЕТ СН'!$I$26</f>
        <v>1983.6966647400002</v>
      </c>
      <c r="W168" s="36">
        <f>SUMIFS(СВЦЭМ!$D$39:$D$782,СВЦЭМ!$A$39:$A$782,$A168,СВЦЭМ!$B$39:$B$782,W$155)+'СЕТ СН'!$I$14+СВЦЭМ!$D$10+'СЕТ СН'!$I$6-'СЕТ СН'!$I$26</f>
        <v>2000.82431847</v>
      </c>
      <c r="X168" s="36">
        <f>SUMIFS(СВЦЭМ!$D$39:$D$782,СВЦЭМ!$A$39:$A$782,$A168,СВЦЭМ!$B$39:$B$782,X$155)+'СЕТ СН'!$I$14+СВЦЭМ!$D$10+'СЕТ СН'!$I$6-'СЕТ СН'!$I$26</f>
        <v>2020.64956321</v>
      </c>
      <c r="Y168" s="36">
        <f>SUMIFS(СВЦЭМ!$D$39:$D$782,СВЦЭМ!$A$39:$A$782,$A168,СВЦЭМ!$B$39:$B$782,Y$155)+'СЕТ СН'!$I$14+СВЦЭМ!$D$10+'СЕТ СН'!$I$6-'СЕТ СН'!$I$26</f>
        <v>2053.2171446500001</v>
      </c>
    </row>
    <row r="169" spans="1:25" ht="15.75" x14ac:dyDescent="0.2">
      <c r="A169" s="35">
        <f t="shared" si="4"/>
        <v>44575</v>
      </c>
      <c r="B169" s="36">
        <f>SUMIFS(СВЦЭМ!$D$39:$D$782,СВЦЭМ!$A$39:$A$782,$A169,СВЦЭМ!$B$39:$B$782,B$155)+'СЕТ СН'!$I$14+СВЦЭМ!$D$10+'СЕТ СН'!$I$6-'СЕТ СН'!$I$26</f>
        <v>2076.1233643800001</v>
      </c>
      <c r="C169" s="36">
        <f>SUMIFS(СВЦЭМ!$D$39:$D$782,СВЦЭМ!$A$39:$A$782,$A169,СВЦЭМ!$B$39:$B$782,C$155)+'СЕТ СН'!$I$14+СВЦЭМ!$D$10+'СЕТ СН'!$I$6-'СЕТ СН'!$I$26</f>
        <v>2101.7060213900004</v>
      </c>
      <c r="D169" s="36">
        <f>SUMIFS(СВЦЭМ!$D$39:$D$782,СВЦЭМ!$A$39:$A$782,$A169,СВЦЭМ!$B$39:$B$782,D$155)+'СЕТ СН'!$I$14+СВЦЭМ!$D$10+'СЕТ СН'!$I$6-'СЕТ СН'!$I$26</f>
        <v>2119.5571086500004</v>
      </c>
      <c r="E169" s="36">
        <f>SUMIFS(СВЦЭМ!$D$39:$D$782,СВЦЭМ!$A$39:$A$782,$A169,СВЦЭМ!$B$39:$B$782,E$155)+'СЕТ СН'!$I$14+СВЦЭМ!$D$10+'СЕТ СН'!$I$6-'СЕТ СН'!$I$26</f>
        <v>2114.52145569</v>
      </c>
      <c r="F169" s="36">
        <f>SUMIFS(СВЦЭМ!$D$39:$D$782,СВЦЭМ!$A$39:$A$782,$A169,СВЦЭМ!$B$39:$B$782,F$155)+'СЕТ СН'!$I$14+СВЦЭМ!$D$10+'СЕТ СН'!$I$6-'СЕТ СН'!$I$26</f>
        <v>2107.5556987600003</v>
      </c>
      <c r="G169" s="36">
        <f>SUMIFS(СВЦЭМ!$D$39:$D$782,СВЦЭМ!$A$39:$A$782,$A169,СВЦЭМ!$B$39:$B$782,G$155)+'СЕТ СН'!$I$14+СВЦЭМ!$D$10+'СЕТ СН'!$I$6-'СЕТ СН'!$I$26</f>
        <v>2085.2787317700004</v>
      </c>
      <c r="H169" s="36">
        <f>SUMIFS(СВЦЭМ!$D$39:$D$782,СВЦЭМ!$A$39:$A$782,$A169,СВЦЭМ!$B$39:$B$782,H$155)+'СЕТ СН'!$I$14+СВЦЭМ!$D$10+'СЕТ СН'!$I$6-'СЕТ СН'!$I$26</f>
        <v>2037.0090149500002</v>
      </c>
      <c r="I169" s="36">
        <f>SUMIFS(СВЦЭМ!$D$39:$D$782,СВЦЭМ!$A$39:$A$782,$A169,СВЦЭМ!$B$39:$B$782,I$155)+'СЕТ СН'!$I$14+СВЦЭМ!$D$10+'СЕТ СН'!$I$6-'СЕТ СН'!$I$26</f>
        <v>2004.9818317900001</v>
      </c>
      <c r="J169" s="36">
        <f>SUMIFS(СВЦЭМ!$D$39:$D$782,СВЦЭМ!$A$39:$A$782,$A169,СВЦЭМ!$B$39:$B$782,J$155)+'СЕТ СН'!$I$14+СВЦЭМ!$D$10+'СЕТ СН'!$I$6-'СЕТ СН'!$I$26</f>
        <v>1997.0212671100001</v>
      </c>
      <c r="K169" s="36">
        <f>SUMIFS(СВЦЭМ!$D$39:$D$782,СВЦЭМ!$A$39:$A$782,$A169,СВЦЭМ!$B$39:$B$782,K$155)+'СЕТ СН'!$I$14+СВЦЭМ!$D$10+'СЕТ СН'!$I$6-'СЕТ СН'!$I$26</f>
        <v>1985.4095067000001</v>
      </c>
      <c r="L169" s="36">
        <f>SUMIFS(СВЦЭМ!$D$39:$D$782,СВЦЭМ!$A$39:$A$782,$A169,СВЦЭМ!$B$39:$B$782,L$155)+'СЕТ СН'!$I$14+СВЦЭМ!$D$10+'СЕТ СН'!$I$6-'СЕТ СН'!$I$26</f>
        <v>2004.3062689800001</v>
      </c>
      <c r="M169" s="36">
        <f>SUMIFS(СВЦЭМ!$D$39:$D$782,СВЦЭМ!$A$39:$A$782,$A169,СВЦЭМ!$B$39:$B$782,M$155)+'СЕТ СН'!$I$14+СВЦЭМ!$D$10+'СЕТ СН'!$I$6-'СЕТ СН'!$I$26</f>
        <v>2017.74424447</v>
      </c>
      <c r="N169" s="36">
        <f>SUMIFS(СВЦЭМ!$D$39:$D$782,СВЦЭМ!$A$39:$A$782,$A169,СВЦЭМ!$B$39:$B$782,N$155)+'СЕТ СН'!$I$14+СВЦЭМ!$D$10+'СЕТ СН'!$I$6-'СЕТ СН'!$I$26</f>
        <v>2024.1990579800001</v>
      </c>
      <c r="O169" s="36">
        <f>SUMIFS(СВЦЭМ!$D$39:$D$782,СВЦЭМ!$A$39:$A$782,$A169,СВЦЭМ!$B$39:$B$782,O$155)+'СЕТ СН'!$I$14+СВЦЭМ!$D$10+'СЕТ СН'!$I$6-'СЕТ СН'!$I$26</f>
        <v>2053.04785115</v>
      </c>
      <c r="P169" s="36">
        <f>SUMIFS(СВЦЭМ!$D$39:$D$782,СВЦЭМ!$A$39:$A$782,$A169,СВЦЭМ!$B$39:$B$782,P$155)+'СЕТ СН'!$I$14+СВЦЭМ!$D$10+'СЕТ СН'!$I$6-'СЕТ СН'!$I$26</f>
        <v>2078.11165222</v>
      </c>
      <c r="Q169" s="36">
        <f>SUMIFS(СВЦЭМ!$D$39:$D$782,СВЦЭМ!$A$39:$A$782,$A169,СВЦЭМ!$B$39:$B$782,Q$155)+'СЕТ СН'!$I$14+СВЦЭМ!$D$10+'СЕТ СН'!$I$6-'СЕТ СН'!$I$26</f>
        <v>2068.9346233800002</v>
      </c>
      <c r="R169" s="36">
        <f>SUMIFS(СВЦЭМ!$D$39:$D$782,СВЦЭМ!$A$39:$A$782,$A169,СВЦЭМ!$B$39:$B$782,R$155)+'СЕТ СН'!$I$14+СВЦЭМ!$D$10+'СЕТ СН'!$I$6-'СЕТ СН'!$I$26</f>
        <v>2017.3036898500002</v>
      </c>
      <c r="S169" s="36">
        <f>SUMIFS(СВЦЭМ!$D$39:$D$782,СВЦЭМ!$A$39:$A$782,$A169,СВЦЭМ!$B$39:$B$782,S$155)+'СЕТ СН'!$I$14+СВЦЭМ!$D$10+'СЕТ СН'!$I$6-'СЕТ СН'!$I$26</f>
        <v>1999.4847963900002</v>
      </c>
      <c r="T169" s="36">
        <f>SUMIFS(СВЦЭМ!$D$39:$D$782,СВЦЭМ!$A$39:$A$782,$A169,СВЦЭМ!$B$39:$B$782,T$155)+'СЕТ СН'!$I$14+СВЦЭМ!$D$10+'СЕТ СН'!$I$6-'СЕТ СН'!$I$26</f>
        <v>1987.3325580400001</v>
      </c>
      <c r="U169" s="36">
        <f>SUMIFS(СВЦЭМ!$D$39:$D$782,СВЦЭМ!$A$39:$A$782,$A169,СВЦЭМ!$B$39:$B$782,U$155)+'СЕТ СН'!$I$14+СВЦЭМ!$D$10+'СЕТ СН'!$I$6-'СЕТ СН'!$I$26</f>
        <v>1999.22121236</v>
      </c>
      <c r="V169" s="36">
        <f>SUMIFS(СВЦЭМ!$D$39:$D$782,СВЦЭМ!$A$39:$A$782,$A169,СВЦЭМ!$B$39:$B$782,V$155)+'СЕТ СН'!$I$14+СВЦЭМ!$D$10+'СЕТ СН'!$I$6-'СЕТ СН'!$I$26</f>
        <v>2013.5224166300002</v>
      </c>
      <c r="W169" s="36">
        <f>SUMIFS(СВЦЭМ!$D$39:$D$782,СВЦЭМ!$A$39:$A$782,$A169,СВЦЭМ!$B$39:$B$782,W$155)+'СЕТ СН'!$I$14+СВЦЭМ!$D$10+'СЕТ СН'!$I$6-'СЕТ СН'!$I$26</f>
        <v>2012.2426472700001</v>
      </c>
      <c r="X169" s="36">
        <f>SUMIFS(СВЦЭМ!$D$39:$D$782,СВЦЭМ!$A$39:$A$782,$A169,СВЦЭМ!$B$39:$B$782,X$155)+'СЕТ СН'!$I$14+СВЦЭМ!$D$10+'СЕТ СН'!$I$6-'СЕТ СН'!$I$26</f>
        <v>2028.9437973600002</v>
      </c>
      <c r="Y169" s="36">
        <f>SUMIFS(СВЦЭМ!$D$39:$D$782,СВЦЭМ!$A$39:$A$782,$A169,СВЦЭМ!$B$39:$B$782,Y$155)+'СЕТ СН'!$I$14+СВЦЭМ!$D$10+'СЕТ СН'!$I$6-'СЕТ СН'!$I$26</f>
        <v>2043.69612624</v>
      </c>
    </row>
    <row r="170" spans="1:25" ht="15.75" x14ac:dyDescent="0.2">
      <c r="A170" s="35">
        <f t="shared" si="4"/>
        <v>44576</v>
      </c>
      <c r="B170" s="36">
        <f>SUMIFS(СВЦЭМ!$D$39:$D$782,СВЦЭМ!$A$39:$A$782,$A170,СВЦЭМ!$B$39:$B$782,B$155)+'СЕТ СН'!$I$14+СВЦЭМ!$D$10+'СЕТ СН'!$I$6-'СЕТ СН'!$I$26</f>
        <v>2024.9634837800002</v>
      </c>
      <c r="C170" s="36">
        <f>SUMIFS(СВЦЭМ!$D$39:$D$782,СВЦЭМ!$A$39:$A$782,$A170,СВЦЭМ!$B$39:$B$782,C$155)+'СЕТ СН'!$I$14+СВЦЭМ!$D$10+'СЕТ СН'!$I$6-'СЕТ СН'!$I$26</f>
        <v>1966.2202055600001</v>
      </c>
      <c r="D170" s="36">
        <f>SUMIFS(СВЦЭМ!$D$39:$D$782,СВЦЭМ!$A$39:$A$782,$A170,СВЦЭМ!$B$39:$B$782,D$155)+'СЕТ СН'!$I$14+СВЦЭМ!$D$10+'СЕТ СН'!$I$6-'СЕТ СН'!$I$26</f>
        <v>2015.1502581900002</v>
      </c>
      <c r="E170" s="36">
        <f>SUMIFS(СВЦЭМ!$D$39:$D$782,СВЦЭМ!$A$39:$A$782,$A170,СВЦЭМ!$B$39:$B$782,E$155)+'СЕТ СН'!$I$14+СВЦЭМ!$D$10+'СЕТ СН'!$I$6-'СЕТ СН'!$I$26</f>
        <v>2028.25999284</v>
      </c>
      <c r="F170" s="36">
        <f>SUMIFS(СВЦЭМ!$D$39:$D$782,СВЦЭМ!$A$39:$A$782,$A170,СВЦЭМ!$B$39:$B$782,F$155)+'СЕТ СН'!$I$14+СВЦЭМ!$D$10+'СЕТ СН'!$I$6-'СЕТ СН'!$I$26</f>
        <v>2028.19922438</v>
      </c>
      <c r="G170" s="36">
        <f>SUMIFS(СВЦЭМ!$D$39:$D$782,СВЦЭМ!$A$39:$A$782,$A170,СВЦЭМ!$B$39:$B$782,G$155)+'СЕТ СН'!$I$14+СВЦЭМ!$D$10+'СЕТ СН'!$I$6-'СЕТ СН'!$I$26</f>
        <v>2018.9471105</v>
      </c>
      <c r="H170" s="36">
        <f>SUMIFS(СВЦЭМ!$D$39:$D$782,СВЦЭМ!$A$39:$A$782,$A170,СВЦЭМ!$B$39:$B$782,H$155)+'СЕТ СН'!$I$14+СВЦЭМ!$D$10+'СЕТ СН'!$I$6-'СЕТ СН'!$I$26</f>
        <v>1978.7721216300001</v>
      </c>
      <c r="I170" s="36">
        <f>SUMIFS(СВЦЭМ!$D$39:$D$782,СВЦЭМ!$A$39:$A$782,$A170,СВЦЭМ!$B$39:$B$782,I$155)+'СЕТ СН'!$I$14+СВЦЭМ!$D$10+'СЕТ СН'!$I$6-'СЕТ СН'!$I$26</f>
        <v>1966.1931270600001</v>
      </c>
      <c r="J170" s="36">
        <f>SUMIFS(СВЦЭМ!$D$39:$D$782,СВЦЭМ!$A$39:$A$782,$A170,СВЦЭМ!$B$39:$B$782,J$155)+'СЕТ СН'!$I$14+СВЦЭМ!$D$10+'СЕТ СН'!$I$6-'СЕТ СН'!$I$26</f>
        <v>1943.1874187800001</v>
      </c>
      <c r="K170" s="36">
        <f>SUMIFS(СВЦЭМ!$D$39:$D$782,СВЦЭМ!$A$39:$A$782,$A170,СВЦЭМ!$B$39:$B$782,K$155)+'СЕТ СН'!$I$14+СВЦЭМ!$D$10+'СЕТ СН'!$I$6-'СЕТ СН'!$I$26</f>
        <v>1921.2489207900001</v>
      </c>
      <c r="L170" s="36">
        <f>SUMIFS(СВЦЭМ!$D$39:$D$782,СВЦЭМ!$A$39:$A$782,$A170,СВЦЭМ!$B$39:$B$782,L$155)+'СЕТ СН'!$I$14+СВЦЭМ!$D$10+'СЕТ СН'!$I$6-'СЕТ СН'!$I$26</f>
        <v>1911.3859116600001</v>
      </c>
      <c r="M170" s="36">
        <f>SUMIFS(СВЦЭМ!$D$39:$D$782,СВЦЭМ!$A$39:$A$782,$A170,СВЦЭМ!$B$39:$B$782,M$155)+'СЕТ СН'!$I$14+СВЦЭМ!$D$10+'СЕТ СН'!$I$6-'СЕТ СН'!$I$26</f>
        <v>1925.2189077800001</v>
      </c>
      <c r="N170" s="36">
        <f>SUMIFS(СВЦЭМ!$D$39:$D$782,СВЦЭМ!$A$39:$A$782,$A170,СВЦЭМ!$B$39:$B$782,N$155)+'СЕТ СН'!$I$14+СВЦЭМ!$D$10+'СЕТ СН'!$I$6-'СЕТ СН'!$I$26</f>
        <v>1962.15841591</v>
      </c>
      <c r="O170" s="36">
        <f>SUMIFS(СВЦЭМ!$D$39:$D$782,СВЦЭМ!$A$39:$A$782,$A170,СВЦЭМ!$B$39:$B$782,O$155)+'СЕТ СН'!$I$14+СВЦЭМ!$D$10+'СЕТ СН'!$I$6-'СЕТ СН'!$I$26</f>
        <v>1994.8670733900001</v>
      </c>
      <c r="P170" s="36">
        <f>SUMIFS(СВЦЭМ!$D$39:$D$782,СВЦЭМ!$A$39:$A$782,$A170,СВЦЭМ!$B$39:$B$782,P$155)+'СЕТ СН'!$I$14+СВЦЭМ!$D$10+'СЕТ СН'!$I$6-'СЕТ СН'!$I$26</f>
        <v>1995.9280390900001</v>
      </c>
      <c r="Q170" s="36">
        <f>SUMIFS(СВЦЭМ!$D$39:$D$782,СВЦЭМ!$A$39:$A$782,$A170,СВЦЭМ!$B$39:$B$782,Q$155)+'СЕТ СН'!$I$14+СВЦЭМ!$D$10+'СЕТ СН'!$I$6-'СЕТ СН'!$I$26</f>
        <v>1996.30985915</v>
      </c>
      <c r="R170" s="36">
        <f>SUMIFS(СВЦЭМ!$D$39:$D$782,СВЦЭМ!$A$39:$A$782,$A170,СВЦЭМ!$B$39:$B$782,R$155)+'СЕТ СН'!$I$14+СВЦЭМ!$D$10+'СЕТ СН'!$I$6-'СЕТ СН'!$I$26</f>
        <v>1946.40312799</v>
      </c>
      <c r="S170" s="36">
        <f>SUMIFS(СВЦЭМ!$D$39:$D$782,СВЦЭМ!$A$39:$A$782,$A170,СВЦЭМ!$B$39:$B$782,S$155)+'СЕТ СН'!$I$14+СВЦЭМ!$D$10+'СЕТ СН'!$I$6-'СЕТ СН'!$I$26</f>
        <v>1925.9674208700001</v>
      </c>
      <c r="T170" s="36">
        <f>SUMIFS(СВЦЭМ!$D$39:$D$782,СВЦЭМ!$A$39:$A$782,$A170,СВЦЭМ!$B$39:$B$782,T$155)+'СЕТ СН'!$I$14+СВЦЭМ!$D$10+'СЕТ СН'!$I$6-'СЕТ СН'!$I$26</f>
        <v>1926.8659643000001</v>
      </c>
      <c r="U170" s="36">
        <f>SUMIFS(СВЦЭМ!$D$39:$D$782,СВЦЭМ!$A$39:$A$782,$A170,СВЦЭМ!$B$39:$B$782,U$155)+'СЕТ СН'!$I$14+СВЦЭМ!$D$10+'СЕТ СН'!$I$6-'СЕТ СН'!$I$26</f>
        <v>1938.8601996</v>
      </c>
      <c r="V170" s="36">
        <f>SUMIFS(СВЦЭМ!$D$39:$D$782,СВЦЭМ!$A$39:$A$782,$A170,СВЦЭМ!$B$39:$B$782,V$155)+'СЕТ СН'!$I$14+СВЦЭМ!$D$10+'СЕТ СН'!$I$6-'СЕТ СН'!$I$26</f>
        <v>1949.28527822</v>
      </c>
      <c r="W170" s="36">
        <f>SUMIFS(СВЦЭМ!$D$39:$D$782,СВЦЭМ!$A$39:$A$782,$A170,СВЦЭМ!$B$39:$B$782,W$155)+'СЕТ СН'!$I$14+СВЦЭМ!$D$10+'СЕТ СН'!$I$6-'СЕТ СН'!$I$26</f>
        <v>1961.9322653400002</v>
      </c>
      <c r="X170" s="36">
        <f>SUMIFS(СВЦЭМ!$D$39:$D$782,СВЦЭМ!$A$39:$A$782,$A170,СВЦЭМ!$B$39:$B$782,X$155)+'СЕТ СН'!$I$14+СВЦЭМ!$D$10+'СЕТ СН'!$I$6-'СЕТ СН'!$I$26</f>
        <v>1970.68417198</v>
      </c>
      <c r="Y170" s="36">
        <f>SUMIFS(СВЦЭМ!$D$39:$D$782,СВЦЭМ!$A$39:$A$782,$A170,СВЦЭМ!$B$39:$B$782,Y$155)+'СЕТ СН'!$I$14+СВЦЭМ!$D$10+'СЕТ СН'!$I$6-'СЕТ СН'!$I$26</f>
        <v>1989.8494522600001</v>
      </c>
    </row>
    <row r="171" spans="1:25" ht="15.75" x14ac:dyDescent="0.2">
      <c r="A171" s="35">
        <f t="shared" si="4"/>
        <v>44577</v>
      </c>
      <c r="B171" s="36">
        <f>SUMIFS(СВЦЭМ!$D$39:$D$782,СВЦЭМ!$A$39:$A$782,$A171,СВЦЭМ!$B$39:$B$782,B$155)+'СЕТ СН'!$I$14+СВЦЭМ!$D$10+'СЕТ СН'!$I$6-'СЕТ СН'!$I$26</f>
        <v>1980.4005101500002</v>
      </c>
      <c r="C171" s="36">
        <f>SUMIFS(СВЦЭМ!$D$39:$D$782,СВЦЭМ!$A$39:$A$782,$A171,СВЦЭМ!$B$39:$B$782,C$155)+'СЕТ СН'!$I$14+СВЦЭМ!$D$10+'СЕТ СН'!$I$6-'СЕТ СН'!$I$26</f>
        <v>2003.0993678900002</v>
      </c>
      <c r="D171" s="36">
        <f>SUMIFS(СВЦЭМ!$D$39:$D$782,СВЦЭМ!$A$39:$A$782,$A171,СВЦЭМ!$B$39:$B$782,D$155)+'СЕТ СН'!$I$14+СВЦЭМ!$D$10+'СЕТ СН'!$I$6-'СЕТ СН'!$I$26</f>
        <v>2024.3698857200002</v>
      </c>
      <c r="E171" s="36">
        <f>SUMIFS(СВЦЭМ!$D$39:$D$782,СВЦЭМ!$A$39:$A$782,$A171,СВЦЭМ!$B$39:$B$782,E$155)+'СЕТ СН'!$I$14+СВЦЭМ!$D$10+'СЕТ СН'!$I$6-'СЕТ СН'!$I$26</f>
        <v>2019.5472930800001</v>
      </c>
      <c r="F171" s="36">
        <f>SUMIFS(СВЦЭМ!$D$39:$D$782,СВЦЭМ!$A$39:$A$782,$A171,СВЦЭМ!$B$39:$B$782,F$155)+'СЕТ СН'!$I$14+СВЦЭМ!$D$10+'СЕТ СН'!$I$6-'СЕТ СН'!$I$26</f>
        <v>2015.62717587</v>
      </c>
      <c r="G171" s="36">
        <f>SUMIFS(СВЦЭМ!$D$39:$D$782,СВЦЭМ!$A$39:$A$782,$A171,СВЦЭМ!$B$39:$B$782,G$155)+'СЕТ СН'!$I$14+СВЦЭМ!$D$10+'СЕТ СН'!$I$6-'СЕТ СН'!$I$26</f>
        <v>2012.60164186</v>
      </c>
      <c r="H171" s="36">
        <f>SUMIFS(СВЦЭМ!$D$39:$D$782,СВЦЭМ!$A$39:$A$782,$A171,СВЦЭМ!$B$39:$B$782,H$155)+'СЕТ СН'!$I$14+СВЦЭМ!$D$10+'СЕТ СН'!$I$6-'СЕТ СН'!$I$26</f>
        <v>1972.22033519</v>
      </c>
      <c r="I171" s="36">
        <f>SUMIFS(СВЦЭМ!$D$39:$D$782,СВЦЭМ!$A$39:$A$782,$A171,СВЦЭМ!$B$39:$B$782,I$155)+'СЕТ СН'!$I$14+СВЦЭМ!$D$10+'СЕТ СН'!$I$6-'СЕТ СН'!$I$26</f>
        <v>1949.5272106300001</v>
      </c>
      <c r="J171" s="36">
        <f>SUMIFS(СВЦЭМ!$D$39:$D$782,СВЦЭМ!$A$39:$A$782,$A171,СВЦЭМ!$B$39:$B$782,J$155)+'СЕТ СН'!$I$14+СВЦЭМ!$D$10+'СЕТ СН'!$I$6-'СЕТ СН'!$I$26</f>
        <v>1942.62283032</v>
      </c>
      <c r="K171" s="36">
        <f>SUMIFS(СВЦЭМ!$D$39:$D$782,СВЦЭМ!$A$39:$A$782,$A171,СВЦЭМ!$B$39:$B$782,K$155)+'СЕТ СН'!$I$14+СВЦЭМ!$D$10+'СЕТ СН'!$I$6-'СЕТ СН'!$I$26</f>
        <v>1926.4106786700002</v>
      </c>
      <c r="L171" s="36">
        <f>SUMIFS(СВЦЭМ!$D$39:$D$782,СВЦЭМ!$A$39:$A$782,$A171,СВЦЭМ!$B$39:$B$782,L$155)+'СЕТ СН'!$I$14+СВЦЭМ!$D$10+'СЕТ СН'!$I$6-'СЕТ СН'!$I$26</f>
        <v>1938.0105147400002</v>
      </c>
      <c r="M171" s="36">
        <f>SUMIFS(СВЦЭМ!$D$39:$D$782,СВЦЭМ!$A$39:$A$782,$A171,СВЦЭМ!$B$39:$B$782,M$155)+'СЕТ СН'!$I$14+СВЦЭМ!$D$10+'СЕТ СН'!$I$6-'СЕТ СН'!$I$26</f>
        <v>1962.50696128</v>
      </c>
      <c r="N171" s="36">
        <f>SUMIFS(СВЦЭМ!$D$39:$D$782,СВЦЭМ!$A$39:$A$782,$A171,СВЦЭМ!$B$39:$B$782,N$155)+'СЕТ СН'!$I$14+СВЦЭМ!$D$10+'СЕТ СН'!$I$6-'СЕТ СН'!$I$26</f>
        <v>1994.6114894500001</v>
      </c>
      <c r="O171" s="36">
        <f>SUMIFS(СВЦЭМ!$D$39:$D$782,СВЦЭМ!$A$39:$A$782,$A171,СВЦЭМ!$B$39:$B$782,O$155)+'СЕТ СН'!$I$14+СВЦЭМ!$D$10+'СЕТ СН'!$I$6-'СЕТ СН'!$I$26</f>
        <v>2032.1390227500001</v>
      </c>
      <c r="P171" s="36">
        <f>SUMIFS(СВЦЭМ!$D$39:$D$782,СВЦЭМ!$A$39:$A$782,$A171,СВЦЭМ!$B$39:$B$782,P$155)+'СЕТ СН'!$I$14+СВЦЭМ!$D$10+'СЕТ СН'!$I$6-'СЕТ СН'!$I$26</f>
        <v>2036.11385045</v>
      </c>
      <c r="Q171" s="36">
        <f>SUMIFS(СВЦЭМ!$D$39:$D$782,СВЦЭМ!$A$39:$A$782,$A171,СВЦЭМ!$B$39:$B$782,Q$155)+'СЕТ СН'!$I$14+СВЦЭМ!$D$10+'СЕТ СН'!$I$6-'СЕТ СН'!$I$26</f>
        <v>2036.61738805</v>
      </c>
      <c r="R171" s="36">
        <f>SUMIFS(СВЦЭМ!$D$39:$D$782,СВЦЭМ!$A$39:$A$782,$A171,СВЦЭМ!$B$39:$B$782,R$155)+'СЕТ СН'!$I$14+СВЦЭМ!$D$10+'СЕТ СН'!$I$6-'СЕТ СН'!$I$26</f>
        <v>1991.4310219400002</v>
      </c>
      <c r="S171" s="36">
        <f>SUMIFS(СВЦЭМ!$D$39:$D$782,СВЦЭМ!$A$39:$A$782,$A171,СВЦЭМ!$B$39:$B$782,S$155)+'СЕТ СН'!$I$14+СВЦЭМ!$D$10+'СЕТ СН'!$I$6-'СЕТ СН'!$I$26</f>
        <v>1943.8629484400001</v>
      </c>
      <c r="T171" s="36">
        <f>SUMIFS(СВЦЭМ!$D$39:$D$782,СВЦЭМ!$A$39:$A$782,$A171,СВЦЭМ!$B$39:$B$782,T$155)+'СЕТ СН'!$I$14+СВЦЭМ!$D$10+'СЕТ СН'!$I$6-'СЕТ СН'!$I$26</f>
        <v>1938.69109639</v>
      </c>
      <c r="U171" s="36">
        <f>SUMIFS(СВЦЭМ!$D$39:$D$782,СВЦЭМ!$A$39:$A$782,$A171,СВЦЭМ!$B$39:$B$782,U$155)+'СЕТ СН'!$I$14+СВЦЭМ!$D$10+'СЕТ СН'!$I$6-'СЕТ СН'!$I$26</f>
        <v>1952.8357307200001</v>
      </c>
      <c r="V171" s="36">
        <f>SUMIFS(СВЦЭМ!$D$39:$D$782,СВЦЭМ!$A$39:$A$782,$A171,СВЦЭМ!$B$39:$B$782,V$155)+'СЕТ СН'!$I$14+СВЦЭМ!$D$10+'СЕТ СН'!$I$6-'СЕТ СН'!$I$26</f>
        <v>1965.6589913600001</v>
      </c>
      <c r="W171" s="36">
        <f>SUMIFS(СВЦЭМ!$D$39:$D$782,СВЦЭМ!$A$39:$A$782,$A171,СВЦЭМ!$B$39:$B$782,W$155)+'СЕТ СН'!$I$14+СВЦЭМ!$D$10+'СЕТ СН'!$I$6-'СЕТ СН'!$I$26</f>
        <v>1986.64596579</v>
      </c>
      <c r="X171" s="36">
        <f>SUMIFS(СВЦЭМ!$D$39:$D$782,СВЦЭМ!$A$39:$A$782,$A171,СВЦЭМ!$B$39:$B$782,X$155)+'СЕТ СН'!$I$14+СВЦЭМ!$D$10+'СЕТ СН'!$I$6-'СЕТ СН'!$I$26</f>
        <v>2000.50456188</v>
      </c>
      <c r="Y171" s="36">
        <f>SUMIFS(СВЦЭМ!$D$39:$D$782,СВЦЭМ!$A$39:$A$782,$A171,СВЦЭМ!$B$39:$B$782,Y$155)+'СЕТ СН'!$I$14+СВЦЭМ!$D$10+'СЕТ СН'!$I$6-'СЕТ СН'!$I$26</f>
        <v>2020.5118396600001</v>
      </c>
    </row>
    <row r="172" spans="1:25" ht="15.75" x14ac:dyDescent="0.2">
      <c r="A172" s="35">
        <f t="shared" si="4"/>
        <v>44578</v>
      </c>
      <c r="B172" s="36">
        <f>SUMIFS(СВЦЭМ!$D$39:$D$782,СВЦЭМ!$A$39:$A$782,$A172,СВЦЭМ!$B$39:$B$782,B$155)+'СЕТ СН'!$I$14+СВЦЭМ!$D$10+'СЕТ СН'!$I$6-'СЕТ СН'!$I$26</f>
        <v>2050.4150031300001</v>
      </c>
      <c r="C172" s="36">
        <f>SUMIFS(СВЦЭМ!$D$39:$D$782,СВЦЭМ!$A$39:$A$782,$A172,СВЦЭМ!$B$39:$B$782,C$155)+'СЕТ СН'!$I$14+СВЦЭМ!$D$10+'СЕТ СН'!$I$6-'СЕТ СН'!$I$26</f>
        <v>2111.9481599299997</v>
      </c>
      <c r="D172" s="36">
        <f>SUMIFS(СВЦЭМ!$D$39:$D$782,СВЦЭМ!$A$39:$A$782,$A172,СВЦЭМ!$B$39:$B$782,D$155)+'СЕТ СН'!$I$14+СВЦЭМ!$D$10+'СЕТ СН'!$I$6-'СЕТ СН'!$I$26</f>
        <v>2123.4727615700003</v>
      </c>
      <c r="E172" s="36">
        <f>SUMIFS(СВЦЭМ!$D$39:$D$782,СВЦЭМ!$A$39:$A$782,$A172,СВЦЭМ!$B$39:$B$782,E$155)+'СЕТ СН'!$I$14+СВЦЭМ!$D$10+'СЕТ СН'!$I$6-'СЕТ СН'!$I$26</f>
        <v>2070.4145167200004</v>
      </c>
      <c r="F172" s="36">
        <f>SUMIFS(СВЦЭМ!$D$39:$D$782,СВЦЭМ!$A$39:$A$782,$A172,СВЦЭМ!$B$39:$B$782,F$155)+'СЕТ СН'!$I$14+СВЦЭМ!$D$10+'СЕТ СН'!$I$6-'СЕТ СН'!$I$26</f>
        <v>2070.8346113300004</v>
      </c>
      <c r="G172" s="36">
        <f>SUMIFS(СВЦЭМ!$D$39:$D$782,СВЦЭМ!$A$39:$A$782,$A172,СВЦЭМ!$B$39:$B$782,G$155)+'СЕТ СН'!$I$14+СВЦЭМ!$D$10+'СЕТ СН'!$I$6-'СЕТ СН'!$I$26</f>
        <v>2011.0036718000001</v>
      </c>
      <c r="H172" s="36">
        <f>SUMIFS(СВЦЭМ!$D$39:$D$782,СВЦЭМ!$A$39:$A$782,$A172,СВЦЭМ!$B$39:$B$782,H$155)+'СЕТ СН'!$I$14+СВЦЭМ!$D$10+'СЕТ СН'!$I$6-'СЕТ СН'!$I$26</f>
        <v>1989.0220222800001</v>
      </c>
      <c r="I172" s="36">
        <f>SUMIFS(СВЦЭМ!$D$39:$D$782,СВЦЭМ!$A$39:$A$782,$A172,СВЦЭМ!$B$39:$B$782,I$155)+'СЕТ СН'!$I$14+СВЦЭМ!$D$10+'СЕТ СН'!$I$6-'СЕТ СН'!$I$26</f>
        <v>1961.9089797400002</v>
      </c>
      <c r="J172" s="36">
        <f>SUMIFS(СВЦЭМ!$D$39:$D$782,СВЦЭМ!$A$39:$A$782,$A172,СВЦЭМ!$B$39:$B$782,J$155)+'СЕТ СН'!$I$14+СВЦЭМ!$D$10+'СЕТ СН'!$I$6-'СЕТ СН'!$I$26</f>
        <v>1982.62724295</v>
      </c>
      <c r="K172" s="36">
        <f>SUMIFS(СВЦЭМ!$D$39:$D$782,СВЦЭМ!$A$39:$A$782,$A172,СВЦЭМ!$B$39:$B$782,K$155)+'СЕТ СН'!$I$14+СВЦЭМ!$D$10+'СЕТ СН'!$I$6-'СЕТ СН'!$I$26</f>
        <v>1997.8896243000002</v>
      </c>
      <c r="L172" s="36">
        <f>SUMIFS(СВЦЭМ!$D$39:$D$782,СВЦЭМ!$A$39:$A$782,$A172,СВЦЭМ!$B$39:$B$782,L$155)+'СЕТ СН'!$I$14+СВЦЭМ!$D$10+'СЕТ СН'!$I$6-'СЕТ СН'!$I$26</f>
        <v>2005.6491524400001</v>
      </c>
      <c r="M172" s="36">
        <f>SUMIFS(СВЦЭМ!$D$39:$D$782,СВЦЭМ!$A$39:$A$782,$A172,СВЦЭМ!$B$39:$B$782,M$155)+'СЕТ СН'!$I$14+СВЦЭМ!$D$10+'СЕТ СН'!$I$6-'СЕТ СН'!$I$26</f>
        <v>1989.6942937600002</v>
      </c>
      <c r="N172" s="36">
        <f>SUMIFS(СВЦЭМ!$D$39:$D$782,СВЦЭМ!$A$39:$A$782,$A172,СВЦЭМ!$B$39:$B$782,N$155)+'СЕТ СН'!$I$14+СВЦЭМ!$D$10+'СЕТ СН'!$I$6-'СЕТ СН'!$I$26</f>
        <v>1988.5819209900001</v>
      </c>
      <c r="O172" s="36">
        <f>SUMIFS(СВЦЭМ!$D$39:$D$782,СВЦЭМ!$A$39:$A$782,$A172,СВЦЭМ!$B$39:$B$782,O$155)+'СЕТ СН'!$I$14+СВЦЭМ!$D$10+'СЕТ СН'!$I$6-'СЕТ СН'!$I$26</f>
        <v>1999.2705277800001</v>
      </c>
      <c r="P172" s="36">
        <f>SUMIFS(СВЦЭМ!$D$39:$D$782,СВЦЭМ!$A$39:$A$782,$A172,СВЦЭМ!$B$39:$B$782,P$155)+'СЕТ СН'!$I$14+СВЦЭМ!$D$10+'СЕТ СН'!$I$6-'СЕТ СН'!$I$26</f>
        <v>1999.75690831</v>
      </c>
      <c r="Q172" s="36">
        <f>SUMIFS(СВЦЭМ!$D$39:$D$782,СВЦЭМ!$A$39:$A$782,$A172,СВЦЭМ!$B$39:$B$782,Q$155)+'СЕТ СН'!$I$14+СВЦЭМ!$D$10+'СЕТ СН'!$I$6-'СЕТ СН'!$I$26</f>
        <v>1992.7897044600002</v>
      </c>
      <c r="R172" s="36">
        <f>SUMIFS(СВЦЭМ!$D$39:$D$782,СВЦЭМ!$A$39:$A$782,$A172,СВЦЭМ!$B$39:$B$782,R$155)+'СЕТ СН'!$I$14+СВЦЭМ!$D$10+'СЕТ СН'!$I$6-'СЕТ СН'!$I$26</f>
        <v>1981.1537930300001</v>
      </c>
      <c r="S172" s="36">
        <f>SUMIFS(СВЦЭМ!$D$39:$D$782,СВЦЭМ!$A$39:$A$782,$A172,СВЦЭМ!$B$39:$B$782,S$155)+'СЕТ СН'!$I$14+СВЦЭМ!$D$10+'СЕТ СН'!$I$6-'СЕТ СН'!$I$26</f>
        <v>1947.6371899600001</v>
      </c>
      <c r="T172" s="36">
        <f>SUMIFS(СВЦЭМ!$D$39:$D$782,СВЦЭМ!$A$39:$A$782,$A172,СВЦЭМ!$B$39:$B$782,T$155)+'СЕТ СН'!$I$14+СВЦЭМ!$D$10+'СЕТ СН'!$I$6-'СЕТ СН'!$I$26</f>
        <v>1990.90230909</v>
      </c>
      <c r="U172" s="36">
        <f>SUMIFS(СВЦЭМ!$D$39:$D$782,СВЦЭМ!$A$39:$A$782,$A172,СВЦЭМ!$B$39:$B$782,U$155)+'СЕТ СН'!$I$14+СВЦЭМ!$D$10+'СЕТ СН'!$I$6-'СЕТ СН'!$I$26</f>
        <v>2001.51423802</v>
      </c>
      <c r="V172" s="36">
        <f>SUMIFS(СВЦЭМ!$D$39:$D$782,СВЦЭМ!$A$39:$A$782,$A172,СВЦЭМ!$B$39:$B$782,V$155)+'СЕТ СН'!$I$14+СВЦЭМ!$D$10+'СЕТ СН'!$I$6-'СЕТ СН'!$I$26</f>
        <v>2000.75189765</v>
      </c>
      <c r="W172" s="36">
        <f>SUMIFS(СВЦЭМ!$D$39:$D$782,СВЦЭМ!$A$39:$A$782,$A172,СВЦЭМ!$B$39:$B$782,W$155)+'СЕТ СН'!$I$14+СВЦЭМ!$D$10+'СЕТ СН'!$I$6-'СЕТ СН'!$I$26</f>
        <v>2012.1361322700002</v>
      </c>
      <c r="X172" s="36">
        <f>SUMIFS(СВЦЭМ!$D$39:$D$782,СВЦЭМ!$A$39:$A$782,$A172,СВЦЭМ!$B$39:$B$782,X$155)+'СЕТ СН'!$I$14+СВЦЭМ!$D$10+'СЕТ СН'!$I$6-'СЕТ СН'!$I$26</f>
        <v>2028.2513230300001</v>
      </c>
      <c r="Y172" s="36">
        <f>SUMIFS(СВЦЭМ!$D$39:$D$782,СВЦЭМ!$A$39:$A$782,$A172,СВЦЭМ!$B$39:$B$782,Y$155)+'СЕТ СН'!$I$14+СВЦЭМ!$D$10+'СЕТ СН'!$I$6-'СЕТ СН'!$I$26</f>
        <v>2077.4923690800001</v>
      </c>
    </row>
    <row r="173" spans="1:25" ht="15.75" x14ac:dyDescent="0.2">
      <c r="A173" s="35">
        <f t="shared" si="4"/>
        <v>44579</v>
      </c>
      <c r="B173" s="36">
        <f>SUMIFS(СВЦЭМ!$D$39:$D$782,СВЦЭМ!$A$39:$A$782,$A173,СВЦЭМ!$B$39:$B$782,B$155)+'СЕТ СН'!$I$14+СВЦЭМ!$D$10+'СЕТ СН'!$I$6-'СЕТ СН'!$I$26</f>
        <v>2046.11595887</v>
      </c>
      <c r="C173" s="36">
        <f>SUMIFS(СВЦЭМ!$D$39:$D$782,СВЦЭМ!$A$39:$A$782,$A173,СВЦЭМ!$B$39:$B$782,C$155)+'СЕТ СН'!$I$14+СВЦЭМ!$D$10+'СЕТ СН'!$I$6-'СЕТ СН'!$I$26</f>
        <v>2068.01747372</v>
      </c>
      <c r="D173" s="36">
        <f>SUMIFS(СВЦЭМ!$D$39:$D$782,СВЦЭМ!$A$39:$A$782,$A173,СВЦЭМ!$B$39:$B$782,D$155)+'СЕТ СН'!$I$14+СВЦЭМ!$D$10+'СЕТ СН'!$I$6-'СЕТ СН'!$I$26</f>
        <v>2107.3698824100002</v>
      </c>
      <c r="E173" s="36">
        <f>SUMIFS(СВЦЭМ!$D$39:$D$782,СВЦЭМ!$A$39:$A$782,$A173,СВЦЭМ!$B$39:$B$782,E$155)+'СЕТ СН'!$I$14+СВЦЭМ!$D$10+'СЕТ СН'!$I$6-'СЕТ СН'!$I$26</f>
        <v>2114.47253783</v>
      </c>
      <c r="F173" s="36">
        <f>SUMIFS(СВЦЭМ!$D$39:$D$782,СВЦЭМ!$A$39:$A$782,$A173,СВЦЭМ!$B$39:$B$782,F$155)+'СЕТ СН'!$I$14+СВЦЭМ!$D$10+'СЕТ СН'!$I$6-'СЕТ СН'!$I$26</f>
        <v>2100.6854455600001</v>
      </c>
      <c r="G173" s="36">
        <f>SUMIFS(СВЦЭМ!$D$39:$D$782,СВЦЭМ!$A$39:$A$782,$A173,СВЦЭМ!$B$39:$B$782,G$155)+'СЕТ СН'!$I$14+СВЦЭМ!$D$10+'СЕТ СН'!$I$6-'СЕТ СН'!$I$26</f>
        <v>2062.69860006</v>
      </c>
      <c r="H173" s="36">
        <f>SUMIFS(СВЦЭМ!$D$39:$D$782,СВЦЭМ!$A$39:$A$782,$A173,СВЦЭМ!$B$39:$B$782,H$155)+'СЕТ СН'!$I$14+СВЦЭМ!$D$10+'СЕТ СН'!$I$6-'СЕТ СН'!$I$26</f>
        <v>2019.2989141200001</v>
      </c>
      <c r="I173" s="36">
        <f>SUMIFS(СВЦЭМ!$D$39:$D$782,СВЦЭМ!$A$39:$A$782,$A173,СВЦЭМ!$B$39:$B$782,I$155)+'СЕТ СН'!$I$14+СВЦЭМ!$D$10+'СЕТ СН'!$I$6-'СЕТ СН'!$I$26</f>
        <v>1989.2325698900001</v>
      </c>
      <c r="J173" s="36">
        <f>SUMIFS(СВЦЭМ!$D$39:$D$782,СВЦЭМ!$A$39:$A$782,$A173,СВЦЭМ!$B$39:$B$782,J$155)+'СЕТ СН'!$I$14+СВЦЭМ!$D$10+'СЕТ СН'!$I$6-'СЕТ СН'!$I$26</f>
        <v>1954.6112538</v>
      </c>
      <c r="K173" s="36">
        <f>SUMIFS(СВЦЭМ!$D$39:$D$782,СВЦЭМ!$A$39:$A$782,$A173,СВЦЭМ!$B$39:$B$782,K$155)+'СЕТ СН'!$I$14+СВЦЭМ!$D$10+'СЕТ СН'!$I$6-'СЕТ СН'!$I$26</f>
        <v>1980.32405053</v>
      </c>
      <c r="L173" s="36">
        <f>SUMIFS(СВЦЭМ!$D$39:$D$782,СВЦЭМ!$A$39:$A$782,$A173,СВЦЭМ!$B$39:$B$782,L$155)+'СЕТ СН'!$I$14+СВЦЭМ!$D$10+'СЕТ СН'!$I$6-'СЕТ СН'!$I$26</f>
        <v>1989.81926303</v>
      </c>
      <c r="M173" s="36">
        <f>SUMIFS(СВЦЭМ!$D$39:$D$782,СВЦЭМ!$A$39:$A$782,$A173,СВЦЭМ!$B$39:$B$782,M$155)+'СЕТ СН'!$I$14+СВЦЭМ!$D$10+'СЕТ СН'!$I$6-'СЕТ СН'!$I$26</f>
        <v>2010.2456255100001</v>
      </c>
      <c r="N173" s="36">
        <f>SUMIFS(СВЦЭМ!$D$39:$D$782,СВЦЭМ!$A$39:$A$782,$A173,СВЦЭМ!$B$39:$B$782,N$155)+'СЕТ СН'!$I$14+СВЦЭМ!$D$10+'СЕТ СН'!$I$6-'СЕТ СН'!$I$26</f>
        <v>1997.3163595400001</v>
      </c>
      <c r="O173" s="36">
        <f>SUMIFS(СВЦЭМ!$D$39:$D$782,СВЦЭМ!$A$39:$A$782,$A173,СВЦЭМ!$B$39:$B$782,O$155)+'СЕТ СН'!$I$14+СВЦЭМ!$D$10+'СЕТ СН'!$I$6-'СЕТ СН'!$I$26</f>
        <v>2014.9892668</v>
      </c>
      <c r="P173" s="36">
        <f>SUMIFS(СВЦЭМ!$D$39:$D$782,СВЦЭМ!$A$39:$A$782,$A173,СВЦЭМ!$B$39:$B$782,P$155)+'СЕТ СН'!$I$14+СВЦЭМ!$D$10+'СЕТ СН'!$I$6-'СЕТ СН'!$I$26</f>
        <v>2029.5746539000002</v>
      </c>
      <c r="Q173" s="36">
        <f>SUMIFS(СВЦЭМ!$D$39:$D$782,СВЦЭМ!$A$39:$A$782,$A173,СВЦЭМ!$B$39:$B$782,Q$155)+'СЕТ СН'!$I$14+СВЦЭМ!$D$10+'СЕТ СН'!$I$6-'СЕТ СН'!$I$26</f>
        <v>2033.8310498600001</v>
      </c>
      <c r="R173" s="36">
        <f>SUMIFS(СВЦЭМ!$D$39:$D$782,СВЦЭМ!$A$39:$A$782,$A173,СВЦЭМ!$B$39:$B$782,R$155)+'СЕТ СН'!$I$14+СВЦЭМ!$D$10+'СЕТ СН'!$I$6-'СЕТ СН'!$I$26</f>
        <v>1993.5512764600001</v>
      </c>
      <c r="S173" s="36">
        <f>SUMIFS(СВЦЭМ!$D$39:$D$782,СВЦЭМ!$A$39:$A$782,$A173,СВЦЭМ!$B$39:$B$782,S$155)+'СЕТ СН'!$I$14+СВЦЭМ!$D$10+'СЕТ СН'!$I$6-'СЕТ СН'!$I$26</f>
        <v>1982.7116556000001</v>
      </c>
      <c r="T173" s="36">
        <f>SUMIFS(СВЦЭМ!$D$39:$D$782,СВЦЭМ!$A$39:$A$782,$A173,СВЦЭМ!$B$39:$B$782,T$155)+'СЕТ СН'!$I$14+СВЦЭМ!$D$10+'СЕТ СН'!$I$6-'СЕТ СН'!$I$26</f>
        <v>1988.45566168</v>
      </c>
      <c r="U173" s="36">
        <f>SUMIFS(СВЦЭМ!$D$39:$D$782,СВЦЭМ!$A$39:$A$782,$A173,СВЦЭМ!$B$39:$B$782,U$155)+'СЕТ СН'!$I$14+СВЦЭМ!$D$10+'СЕТ СН'!$I$6-'СЕТ СН'!$I$26</f>
        <v>1973.1906522400002</v>
      </c>
      <c r="V173" s="36">
        <f>SUMIFS(СВЦЭМ!$D$39:$D$782,СВЦЭМ!$A$39:$A$782,$A173,СВЦЭМ!$B$39:$B$782,V$155)+'СЕТ СН'!$I$14+СВЦЭМ!$D$10+'СЕТ СН'!$I$6-'СЕТ СН'!$I$26</f>
        <v>1966.9254637400002</v>
      </c>
      <c r="W173" s="36">
        <f>SUMIFS(СВЦЭМ!$D$39:$D$782,СВЦЭМ!$A$39:$A$782,$A173,СВЦЭМ!$B$39:$B$782,W$155)+'СЕТ СН'!$I$14+СВЦЭМ!$D$10+'СЕТ СН'!$I$6-'СЕТ СН'!$I$26</f>
        <v>1983.85575926</v>
      </c>
      <c r="X173" s="36">
        <f>SUMIFS(СВЦЭМ!$D$39:$D$782,СВЦЭМ!$A$39:$A$782,$A173,СВЦЭМ!$B$39:$B$782,X$155)+'СЕТ СН'!$I$14+СВЦЭМ!$D$10+'СЕТ СН'!$I$6-'СЕТ СН'!$I$26</f>
        <v>2004.89311101</v>
      </c>
      <c r="Y173" s="36">
        <f>SUMIFS(СВЦЭМ!$D$39:$D$782,СВЦЭМ!$A$39:$A$782,$A173,СВЦЭМ!$B$39:$B$782,Y$155)+'СЕТ СН'!$I$14+СВЦЭМ!$D$10+'СЕТ СН'!$I$6-'СЕТ СН'!$I$26</f>
        <v>2014.9352509500002</v>
      </c>
    </row>
    <row r="174" spans="1:25" ht="15.75" x14ac:dyDescent="0.2">
      <c r="A174" s="35">
        <f t="shared" si="4"/>
        <v>44580</v>
      </c>
      <c r="B174" s="36">
        <f>SUMIFS(СВЦЭМ!$D$39:$D$782,СВЦЭМ!$A$39:$A$782,$A174,СВЦЭМ!$B$39:$B$782,B$155)+'СЕТ СН'!$I$14+СВЦЭМ!$D$10+'СЕТ СН'!$I$6-'СЕТ СН'!$I$26</f>
        <v>2074.1676056400001</v>
      </c>
      <c r="C174" s="36">
        <f>SUMIFS(СВЦЭМ!$D$39:$D$782,СВЦЭМ!$A$39:$A$782,$A174,СВЦЭМ!$B$39:$B$782,C$155)+'СЕТ СН'!$I$14+СВЦЭМ!$D$10+'СЕТ СН'!$I$6-'СЕТ СН'!$I$26</f>
        <v>2102.7714198399999</v>
      </c>
      <c r="D174" s="36">
        <f>SUMIFS(СВЦЭМ!$D$39:$D$782,СВЦЭМ!$A$39:$A$782,$A174,СВЦЭМ!$B$39:$B$782,D$155)+'СЕТ СН'!$I$14+СВЦЭМ!$D$10+'СЕТ СН'!$I$6-'СЕТ СН'!$I$26</f>
        <v>2126.20502953</v>
      </c>
      <c r="E174" s="36">
        <f>SUMIFS(СВЦЭМ!$D$39:$D$782,СВЦЭМ!$A$39:$A$782,$A174,СВЦЭМ!$B$39:$B$782,E$155)+'СЕТ СН'!$I$14+СВЦЭМ!$D$10+'СЕТ СН'!$I$6-'СЕТ СН'!$I$26</f>
        <v>2129.5213887300001</v>
      </c>
      <c r="F174" s="36">
        <f>SUMIFS(СВЦЭМ!$D$39:$D$782,СВЦЭМ!$A$39:$A$782,$A174,СВЦЭМ!$B$39:$B$782,F$155)+'СЕТ СН'!$I$14+СВЦЭМ!$D$10+'СЕТ СН'!$I$6-'СЕТ СН'!$I$26</f>
        <v>2118.0225649399999</v>
      </c>
      <c r="G174" s="36">
        <f>SUMIFS(СВЦЭМ!$D$39:$D$782,СВЦЭМ!$A$39:$A$782,$A174,СВЦЭМ!$B$39:$B$782,G$155)+'СЕТ СН'!$I$14+СВЦЭМ!$D$10+'СЕТ СН'!$I$6-'СЕТ СН'!$I$26</f>
        <v>2071.4677528399998</v>
      </c>
      <c r="H174" s="36">
        <f>SUMIFS(СВЦЭМ!$D$39:$D$782,СВЦЭМ!$A$39:$A$782,$A174,СВЦЭМ!$B$39:$B$782,H$155)+'СЕТ СН'!$I$14+СВЦЭМ!$D$10+'СЕТ СН'!$I$6-'СЕТ СН'!$I$26</f>
        <v>2032.4645897600001</v>
      </c>
      <c r="I174" s="36">
        <f>SUMIFS(СВЦЭМ!$D$39:$D$782,СВЦЭМ!$A$39:$A$782,$A174,СВЦЭМ!$B$39:$B$782,I$155)+'СЕТ СН'!$I$14+СВЦЭМ!$D$10+'СЕТ СН'!$I$6-'СЕТ СН'!$I$26</f>
        <v>2001.9715251500002</v>
      </c>
      <c r="J174" s="36">
        <f>SUMIFS(СВЦЭМ!$D$39:$D$782,СВЦЭМ!$A$39:$A$782,$A174,СВЦЭМ!$B$39:$B$782,J$155)+'СЕТ СН'!$I$14+СВЦЭМ!$D$10+'СЕТ СН'!$I$6-'СЕТ СН'!$I$26</f>
        <v>1981.92665928</v>
      </c>
      <c r="K174" s="36">
        <f>SUMIFS(СВЦЭМ!$D$39:$D$782,СВЦЭМ!$A$39:$A$782,$A174,СВЦЭМ!$B$39:$B$782,K$155)+'СЕТ СН'!$I$14+СВЦЭМ!$D$10+'СЕТ СН'!$I$6-'СЕТ СН'!$I$26</f>
        <v>1981.2284135</v>
      </c>
      <c r="L174" s="36">
        <f>SUMIFS(СВЦЭМ!$D$39:$D$782,СВЦЭМ!$A$39:$A$782,$A174,СВЦЭМ!$B$39:$B$782,L$155)+'СЕТ СН'!$I$14+СВЦЭМ!$D$10+'СЕТ СН'!$I$6-'СЕТ СН'!$I$26</f>
        <v>1988.79544657</v>
      </c>
      <c r="M174" s="36">
        <f>SUMIFS(СВЦЭМ!$D$39:$D$782,СВЦЭМ!$A$39:$A$782,$A174,СВЦЭМ!$B$39:$B$782,M$155)+'СЕТ СН'!$I$14+СВЦЭМ!$D$10+'СЕТ СН'!$I$6-'СЕТ СН'!$I$26</f>
        <v>1996.6137056300001</v>
      </c>
      <c r="N174" s="36">
        <f>SUMIFS(СВЦЭМ!$D$39:$D$782,СВЦЭМ!$A$39:$A$782,$A174,СВЦЭМ!$B$39:$B$782,N$155)+'СЕТ СН'!$I$14+СВЦЭМ!$D$10+'СЕТ СН'!$I$6-'СЕТ СН'!$I$26</f>
        <v>2000.0115938000001</v>
      </c>
      <c r="O174" s="36">
        <f>SUMIFS(СВЦЭМ!$D$39:$D$782,СВЦЭМ!$A$39:$A$782,$A174,СВЦЭМ!$B$39:$B$782,O$155)+'СЕТ СН'!$I$14+СВЦЭМ!$D$10+'СЕТ СН'!$I$6-'СЕТ СН'!$I$26</f>
        <v>2039.70575394</v>
      </c>
      <c r="P174" s="36">
        <f>SUMIFS(СВЦЭМ!$D$39:$D$782,СВЦЭМ!$A$39:$A$782,$A174,СВЦЭМ!$B$39:$B$782,P$155)+'СЕТ СН'!$I$14+СВЦЭМ!$D$10+'СЕТ СН'!$I$6-'СЕТ СН'!$I$26</f>
        <v>2042.3205804500001</v>
      </c>
      <c r="Q174" s="36">
        <f>SUMIFS(СВЦЭМ!$D$39:$D$782,СВЦЭМ!$A$39:$A$782,$A174,СВЦЭМ!$B$39:$B$782,Q$155)+'СЕТ СН'!$I$14+СВЦЭМ!$D$10+'СЕТ СН'!$I$6-'СЕТ СН'!$I$26</f>
        <v>2035.3877374900001</v>
      </c>
      <c r="R174" s="36">
        <f>SUMIFS(СВЦЭМ!$D$39:$D$782,СВЦЭМ!$A$39:$A$782,$A174,СВЦЭМ!$B$39:$B$782,R$155)+'СЕТ СН'!$I$14+СВЦЭМ!$D$10+'СЕТ СН'!$I$6-'СЕТ СН'!$I$26</f>
        <v>2004.6710615700001</v>
      </c>
      <c r="S174" s="36">
        <f>SUMIFS(СВЦЭМ!$D$39:$D$782,СВЦЭМ!$A$39:$A$782,$A174,СВЦЭМ!$B$39:$B$782,S$155)+'СЕТ СН'!$I$14+СВЦЭМ!$D$10+'СЕТ СН'!$I$6-'СЕТ СН'!$I$26</f>
        <v>1979.96847746</v>
      </c>
      <c r="T174" s="36">
        <f>SUMIFS(СВЦЭМ!$D$39:$D$782,СВЦЭМ!$A$39:$A$782,$A174,СВЦЭМ!$B$39:$B$782,T$155)+'СЕТ СН'!$I$14+СВЦЭМ!$D$10+'СЕТ СН'!$I$6-'СЕТ СН'!$I$26</f>
        <v>1971.18020729</v>
      </c>
      <c r="U174" s="36">
        <f>SUMIFS(СВЦЭМ!$D$39:$D$782,СВЦЭМ!$A$39:$A$782,$A174,СВЦЭМ!$B$39:$B$782,U$155)+'СЕТ СН'!$I$14+СВЦЭМ!$D$10+'СЕТ СН'!$I$6-'СЕТ СН'!$I$26</f>
        <v>1977.3453476500001</v>
      </c>
      <c r="V174" s="36">
        <f>SUMIFS(СВЦЭМ!$D$39:$D$782,СВЦЭМ!$A$39:$A$782,$A174,СВЦЭМ!$B$39:$B$782,V$155)+'СЕТ СН'!$I$14+СВЦЭМ!$D$10+'СЕТ СН'!$I$6-'СЕТ СН'!$I$26</f>
        <v>1969.4565738000001</v>
      </c>
      <c r="W174" s="36">
        <f>SUMIFS(СВЦЭМ!$D$39:$D$782,СВЦЭМ!$A$39:$A$782,$A174,СВЦЭМ!$B$39:$B$782,W$155)+'СЕТ СН'!$I$14+СВЦЭМ!$D$10+'СЕТ СН'!$I$6-'СЕТ СН'!$I$26</f>
        <v>1982.4513837500001</v>
      </c>
      <c r="X174" s="36">
        <f>SUMIFS(СВЦЭМ!$D$39:$D$782,СВЦЭМ!$A$39:$A$782,$A174,СВЦЭМ!$B$39:$B$782,X$155)+'СЕТ СН'!$I$14+СВЦЭМ!$D$10+'СЕТ СН'!$I$6-'СЕТ СН'!$I$26</f>
        <v>2001.65164181</v>
      </c>
      <c r="Y174" s="36">
        <f>SUMIFS(СВЦЭМ!$D$39:$D$782,СВЦЭМ!$A$39:$A$782,$A174,СВЦЭМ!$B$39:$B$782,Y$155)+'СЕТ СН'!$I$14+СВЦЭМ!$D$10+'СЕТ СН'!$I$6-'СЕТ СН'!$I$26</f>
        <v>2012.06367062</v>
      </c>
    </row>
    <row r="175" spans="1:25" ht="15.75" x14ac:dyDescent="0.2">
      <c r="A175" s="35">
        <f t="shared" si="4"/>
        <v>44581</v>
      </c>
      <c r="B175" s="36">
        <f>SUMIFS(СВЦЭМ!$D$39:$D$782,СВЦЭМ!$A$39:$A$782,$A175,СВЦЭМ!$B$39:$B$782,B$155)+'СЕТ СН'!$I$14+СВЦЭМ!$D$10+'СЕТ СН'!$I$6-'СЕТ СН'!$I$26</f>
        <v>2045.44127131</v>
      </c>
      <c r="C175" s="36">
        <f>SUMIFS(СВЦЭМ!$D$39:$D$782,СВЦЭМ!$A$39:$A$782,$A175,СВЦЭМ!$B$39:$B$782,C$155)+'СЕТ СН'!$I$14+СВЦЭМ!$D$10+'СЕТ СН'!$I$6-'СЕТ СН'!$I$26</f>
        <v>2051.5569838800002</v>
      </c>
      <c r="D175" s="36">
        <f>SUMIFS(СВЦЭМ!$D$39:$D$782,СВЦЭМ!$A$39:$A$782,$A175,СВЦЭМ!$B$39:$B$782,D$155)+'СЕТ СН'!$I$14+СВЦЭМ!$D$10+'СЕТ СН'!$I$6-'СЕТ СН'!$I$26</f>
        <v>2101.3739776000002</v>
      </c>
      <c r="E175" s="36">
        <f>SUMIFS(СВЦЭМ!$D$39:$D$782,СВЦЭМ!$A$39:$A$782,$A175,СВЦЭМ!$B$39:$B$782,E$155)+'СЕТ СН'!$I$14+СВЦЭМ!$D$10+'СЕТ СН'!$I$6-'СЕТ СН'!$I$26</f>
        <v>2118.1224213300002</v>
      </c>
      <c r="F175" s="36">
        <f>SUMIFS(СВЦЭМ!$D$39:$D$782,СВЦЭМ!$A$39:$A$782,$A175,СВЦЭМ!$B$39:$B$782,F$155)+'СЕТ СН'!$I$14+СВЦЭМ!$D$10+'СЕТ СН'!$I$6-'СЕТ СН'!$I$26</f>
        <v>2108.8377716200002</v>
      </c>
      <c r="G175" s="36">
        <f>SUMIFS(СВЦЭМ!$D$39:$D$782,СВЦЭМ!$A$39:$A$782,$A175,СВЦЭМ!$B$39:$B$782,G$155)+'СЕТ СН'!$I$14+СВЦЭМ!$D$10+'СЕТ СН'!$I$6-'СЕТ СН'!$I$26</f>
        <v>2085.1133146700004</v>
      </c>
      <c r="H175" s="36">
        <f>SUMIFS(СВЦЭМ!$D$39:$D$782,СВЦЭМ!$A$39:$A$782,$A175,СВЦЭМ!$B$39:$B$782,H$155)+'СЕТ СН'!$I$14+СВЦЭМ!$D$10+'СЕТ СН'!$I$6-'СЕТ СН'!$I$26</f>
        <v>2026.4250743600001</v>
      </c>
      <c r="I175" s="36">
        <f>SUMIFS(СВЦЭМ!$D$39:$D$782,СВЦЭМ!$A$39:$A$782,$A175,СВЦЭМ!$B$39:$B$782,I$155)+'СЕТ СН'!$I$14+СВЦЭМ!$D$10+'СЕТ СН'!$I$6-'СЕТ СН'!$I$26</f>
        <v>1997.5992095500001</v>
      </c>
      <c r="J175" s="36">
        <f>SUMIFS(СВЦЭМ!$D$39:$D$782,СВЦЭМ!$A$39:$A$782,$A175,СВЦЭМ!$B$39:$B$782,J$155)+'СЕТ СН'!$I$14+СВЦЭМ!$D$10+'СЕТ СН'!$I$6-'СЕТ СН'!$I$26</f>
        <v>1983.27304424</v>
      </c>
      <c r="K175" s="36">
        <f>SUMIFS(СВЦЭМ!$D$39:$D$782,СВЦЭМ!$A$39:$A$782,$A175,СВЦЭМ!$B$39:$B$782,K$155)+'СЕТ СН'!$I$14+СВЦЭМ!$D$10+'СЕТ СН'!$I$6-'СЕТ СН'!$I$26</f>
        <v>1979.0323282300001</v>
      </c>
      <c r="L175" s="36">
        <f>SUMIFS(СВЦЭМ!$D$39:$D$782,СВЦЭМ!$A$39:$A$782,$A175,СВЦЭМ!$B$39:$B$782,L$155)+'СЕТ СН'!$I$14+СВЦЭМ!$D$10+'СЕТ СН'!$I$6-'СЕТ СН'!$I$26</f>
        <v>1980.13433478</v>
      </c>
      <c r="M175" s="36">
        <f>SUMIFS(СВЦЭМ!$D$39:$D$782,СВЦЭМ!$A$39:$A$782,$A175,СВЦЭМ!$B$39:$B$782,M$155)+'СЕТ СН'!$I$14+СВЦЭМ!$D$10+'СЕТ СН'!$I$6-'СЕТ СН'!$I$26</f>
        <v>1985.6204021800002</v>
      </c>
      <c r="N175" s="36">
        <f>SUMIFS(СВЦЭМ!$D$39:$D$782,СВЦЭМ!$A$39:$A$782,$A175,СВЦЭМ!$B$39:$B$782,N$155)+'СЕТ СН'!$I$14+СВЦЭМ!$D$10+'СЕТ СН'!$I$6-'СЕТ СН'!$I$26</f>
        <v>2014.9935149200001</v>
      </c>
      <c r="O175" s="36">
        <f>SUMIFS(СВЦЭМ!$D$39:$D$782,СВЦЭМ!$A$39:$A$782,$A175,СВЦЭМ!$B$39:$B$782,O$155)+'СЕТ СН'!$I$14+СВЦЭМ!$D$10+'СЕТ СН'!$I$6-'СЕТ СН'!$I$26</f>
        <v>2037.62259834</v>
      </c>
      <c r="P175" s="36">
        <f>SUMIFS(СВЦЭМ!$D$39:$D$782,СВЦЭМ!$A$39:$A$782,$A175,СВЦЭМ!$B$39:$B$782,P$155)+'СЕТ СН'!$I$14+СВЦЭМ!$D$10+'СЕТ СН'!$I$6-'СЕТ СН'!$I$26</f>
        <v>2035.3379888000002</v>
      </c>
      <c r="Q175" s="36">
        <f>SUMIFS(СВЦЭМ!$D$39:$D$782,СВЦЭМ!$A$39:$A$782,$A175,СВЦЭМ!$B$39:$B$782,Q$155)+'СЕТ СН'!$I$14+СВЦЭМ!$D$10+'СЕТ СН'!$I$6-'СЕТ СН'!$I$26</f>
        <v>2022.7816854</v>
      </c>
      <c r="R175" s="36">
        <f>SUMIFS(СВЦЭМ!$D$39:$D$782,СВЦЭМ!$A$39:$A$782,$A175,СВЦЭМ!$B$39:$B$782,R$155)+'СЕТ СН'!$I$14+СВЦЭМ!$D$10+'СЕТ СН'!$I$6-'СЕТ СН'!$I$26</f>
        <v>1993.9097915900002</v>
      </c>
      <c r="S175" s="36">
        <f>SUMIFS(СВЦЭМ!$D$39:$D$782,СВЦЭМ!$A$39:$A$782,$A175,СВЦЭМ!$B$39:$B$782,S$155)+'СЕТ СН'!$I$14+СВЦЭМ!$D$10+'СЕТ СН'!$I$6-'СЕТ СН'!$I$26</f>
        <v>1968.32584116</v>
      </c>
      <c r="T175" s="36">
        <f>SUMIFS(СВЦЭМ!$D$39:$D$782,СВЦЭМ!$A$39:$A$782,$A175,СВЦЭМ!$B$39:$B$782,T$155)+'СЕТ СН'!$I$14+СВЦЭМ!$D$10+'СЕТ СН'!$I$6-'СЕТ СН'!$I$26</f>
        <v>1961.05060357</v>
      </c>
      <c r="U175" s="36">
        <f>SUMIFS(СВЦЭМ!$D$39:$D$782,СВЦЭМ!$A$39:$A$782,$A175,СВЦЭМ!$B$39:$B$782,U$155)+'СЕТ СН'!$I$14+СВЦЭМ!$D$10+'СЕТ СН'!$I$6-'СЕТ СН'!$I$26</f>
        <v>1978.0492861800001</v>
      </c>
      <c r="V175" s="36">
        <f>SUMIFS(СВЦЭМ!$D$39:$D$782,СВЦЭМ!$A$39:$A$782,$A175,СВЦЭМ!$B$39:$B$782,V$155)+'СЕТ СН'!$I$14+СВЦЭМ!$D$10+'СЕТ СН'!$I$6-'СЕТ СН'!$I$26</f>
        <v>1987.6926678900002</v>
      </c>
      <c r="W175" s="36">
        <f>SUMIFS(СВЦЭМ!$D$39:$D$782,СВЦЭМ!$A$39:$A$782,$A175,СВЦЭМ!$B$39:$B$782,W$155)+'СЕТ СН'!$I$14+СВЦЭМ!$D$10+'СЕТ СН'!$I$6-'СЕТ СН'!$I$26</f>
        <v>2005.34052825</v>
      </c>
      <c r="X175" s="36">
        <f>SUMIFS(СВЦЭМ!$D$39:$D$782,СВЦЭМ!$A$39:$A$782,$A175,СВЦЭМ!$B$39:$B$782,X$155)+'СЕТ СН'!$I$14+СВЦЭМ!$D$10+'СЕТ СН'!$I$6-'СЕТ СН'!$I$26</f>
        <v>2032.8681121900001</v>
      </c>
      <c r="Y175" s="36">
        <f>SUMIFS(СВЦЭМ!$D$39:$D$782,СВЦЭМ!$A$39:$A$782,$A175,СВЦЭМ!$B$39:$B$782,Y$155)+'СЕТ СН'!$I$14+СВЦЭМ!$D$10+'СЕТ СН'!$I$6-'СЕТ СН'!$I$26</f>
        <v>2068.1375690599998</v>
      </c>
    </row>
    <row r="176" spans="1:25" ht="15.75" x14ac:dyDescent="0.2">
      <c r="A176" s="35">
        <f t="shared" si="4"/>
        <v>44582</v>
      </c>
      <c r="B176" s="36">
        <f>SUMIFS(СВЦЭМ!$D$39:$D$782,СВЦЭМ!$A$39:$A$782,$A176,СВЦЭМ!$B$39:$B$782,B$155)+'СЕТ СН'!$I$14+СВЦЭМ!$D$10+'СЕТ СН'!$I$6-'СЕТ СН'!$I$26</f>
        <v>2045.1446712000002</v>
      </c>
      <c r="C176" s="36">
        <f>SUMIFS(СВЦЭМ!$D$39:$D$782,СВЦЭМ!$A$39:$A$782,$A176,СВЦЭМ!$B$39:$B$782,C$155)+'СЕТ СН'!$I$14+СВЦЭМ!$D$10+'СЕТ СН'!$I$6-'СЕТ СН'!$I$26</f>
        <v>2042.1410438800001</v>
      </c>
      <c r="D176" s="36">
        <f>SUMIFS(СВЦЭМ!$D$39:$D$782,СВЦЭМ!$A$39:$A$782,$A176,СВЦЭМ!$B$39:$B$782,D$155)+'СЕТ СН'!$I$14+СВЦЭМ!$D$10+'СЕТ СН'!$I$6-'СЕТ СН'!$I$26</f>
        <v>2068.3342684899999</v>
      </c>
      <c r="E176" s="36">
        <f>SUMIFS(СВЦЭМ!$D$39:$D$782,СВЦЭМ!$A$39:$A$782,$A176,СВЦЭМ!$B$39:$B$782,E$155)+'СЕТ СН'!$I$14+СВЦЭМ!$D$10+'СЕТ СН'!$I$6-'СЕТ СН'!$I$26</f>
        <v>2065.3398772700002</v>
      </c>
      <c r="F176" s="36">
        <f>SUMIFS(СВЦЭМ!$D$39:$D$782,СВЦЭМ!$A$39:$A$782,$A176,СВЦЭМ!$B$39:$B$782,F$155)+'СЕТ СН'!$I$14+СВЦЭМ!$D$10+'СЕТ СН'!$I$6-'СЕТ СН'!$I$26</f>
        <v>2055.9790426999998</v>
      </c>
      <c r="G176" s="36">
        <f>SUMIFS(СВЦЭМ!$D$39:$D$782,СВЦЭМ!$A$39:$A$782,$A176,СВЦЭМ!$B$39:$B$782,G$155)+'СЕТ СН'!$I$14+СВЦЭМ!$D$10+'СЕТ СН'!$I$6-'СЕТ СН'!$I$26</f>
        <v>2045.8005093200002</v>
      </c>
      <c r="H176" s="36">
        <f>SUMIFS(СВЦЭМ!$D$39:$D$782,СВЦЭМ!$A$39:$A$782,$A176,СВЦЭМ!$B$39:$B$782,H$155)+'СЕТ СН'!$I$14+СВЦЭМ!$D$10+'СЕТ СН'!$I$6-'СЕТ СН'!$I$26</f>
        <v>1999.81584735</v>
      </c>
      <c r="I176" s="36">
        <f>SUMIFS(СВЦЭМ!$D$39:$D$782,СВЦЭМ!$A$39:$A$782,$A176,СВЦЭМ!$B$39:$B$782,I$155)+'СЕТ СН'!$I$14+СВЦЭМ!$D$10+'СЕТ СН'!$I$6-'СЕТ СН'!$I$26</f>
        <v>2008.0531932000001</v>
      </c>
      <c r="J176" s="36">
        <f>SUMIFS(СВЦЭМ!$D$39:$D$782,СВЦЭМ!$A$39:$A$782,$A176,СВЦЭМ!$B$39:$B$782,J$155)+'СЕТ СН'!$I$14+СВЦЭМ!$D$10+'СЕТ СН'!$I$6-'СЕТ СН'!$I$26</f>
        <v>2004.8804960900002</v>
      </c>
      <c r="K176" s="36">
        <f>SUMIFS(СВЦЭМ!$D$39:$D$782,СВЦЭМ!$A$39:$A$782,$A176,СВЦЭМ!$B$39:$B$782,K$155)+'СЕТ СН'!$I$14+СВЦЭМ!$D$10+'СЕТ СН'!$I$6-'СЕТ СН'!$I$26</f>
        <v>1970.9309088</v>
      </c>
      <c r="L176" s="36">
        <f>SUMIFS(СВЦЭМ!$D$39:$D$782,СВЦЭМ!$A$39:$A$782,$A176,СВЦЭМ!$B$39:$B$782,L$155)+'СЕТ СН'!$I$14+СВЦЭМ!$D$10+'СЕТ СН'!$I$6-'СЕТ СН'!$I$26</f>
        <v>1971.20184191</v>
      </c>
      <c r="M176" s="36">
        <f>SUMIFS(СВЦЭМ!$D$39:$D$782,СВЦЭМ!$A$39:$A$782,$A176,СВЦЭМ!$B$39:$B$782,M$155)+'СЕТ СН'!$I$14+СВЦЭМ!$D$10+'СЕТ СН'!$I$6-'СЕТ СН'!$I$26</f>
        <v>1998.2737471600001</v>
      </c>
      <c r="N176" s="36">
        <f>SUMIFS(СВЦЭМ!$D$39:$D$782,СВЦЭМ!$A$39:$A$782,$A176,СВЦЭМ!$B$39:$B$782,N$155)+'СЕТ СН'!$I$14+СВЦЭМ!$D$10+'СЕТ СН'!$I$6-'СЕТ СН'!$I$26</f>
        <v>2022.9617605000001</v>
      </c>
      <c r="O176" s="36">
        <f>SUMIFS(СВЦЭМ!$D$39:$D$782,СВЦЭМ!$A$39:$A$782,$A176,СВЦЭМ!$B$39:$B$782,O$155)+'СЕТ СН'!$I$14+СВЦЭМ!$D$10+'СЕТ СН'!$I$6-'СЕТ СН'!$I$26</f>
        <v>2062.5872723100001</v>
      </c>
      <c r="P176" s="36">
        <f>SUMIFS(СВЦЭМ!$D$39:$D$782,СВЦЭМ!$A$39:$A$782,$A176,СВЦЭМ!$B$39:$B$782,P$155)+'СЕТ СН'!$I$14+СВЦЭМ!$D$10+'СЕТ СН'!$I$6-'СЕТ СН'!$I$26</f>
        <v>2058.9755029799999</v>
      </c>
      <c r="Q176" s="36">
        <f>SUMIFS(СВЦЭМ!$D$39:$D$782,СВЦЭМ!$A$39:$A$782,$A176,СВЦЭМ!$B$39:$B$782,Q$155)+'СЕТ СН'!$I$14+СВЦЭМ!$D$10+'СЕТ СН'!$I$6-'СЕТ СН'!$I$26</f>
        <v>2052.2301179599999</v>
      </c>
      <c r="R176" s="36">
        <f>SUMIFS(СВЦЭМ!$D$39:$D$782,СВЦЭМ!$A$39:$A$782,$A176,СВЦЭМ!$B$39:$B$782,R$155)+'СЕТ СН'!$I$14+СВЦЭМ!$D$10+'СЕТ СН'!$I$6-'СЕТ СН'!$I$26</f>
        <v>2022.6736136000002</v>
      </c>
      <c r="S176" s="36">
        <f>SUMIFS(СВЦЭМ!$D$39:$D$782,СВЦЭМ!$A$39:$A$782,$A176,СВЦЭМ!$B$39:$B$782,S$155)+'СЕТ СН'!$I$14+СВЦЭМ!$D$10+'СЕТ СН'!$I$6-'СЕТ СН'!$I$26</f>
        <v>1981.1639748100001</v>
      </c>
      <c r="T176" s="36">
        <f>SUMIFS(СВЦЭМ!$D$39:$D$782,СВЦЭМ!$A$39:$A$782,$A176,СВЦЭМ!$B$39:$B$782,T$155)+'СЕТ СН'!$I$14+СВЦЭМ!$D$10+'СЕТ СН'!$I$6-'СЕТ СН'!$I$26</f>
        <v>1966.7155666600001</v>
      </c>
      <c r="U176" s="36">
        <f>SUMIFS(СВЦЭМ!$D$39:$D$782,СВЦЭМ!$A$39:$A$782,$A176,СВЦЭМ!$B$39:$B$782,U$155)+'СЕТ СН'!$I$14+СВЦЭМ!$D$10+'СЕТ СН'!$I$6-'СЕТ СН'!$I$26</f>
        <v>1978.54828359</v>
      </c>
      <c r="V176" s="36">
        <f>SUMIFS(СВЦЭМ!$D$39:$D$782,СВЦЭМ!$A$39:$A$782,$A176,СВЦЭМ!$B$39:$B$782,V$155)+'СЕТ СН'!$I$14+СВЦЭМ!$D$10+'СЕТ СН'!$I$6-'СЕТ СН'!$I$26</f>
        <v>1986.7736999600002</v>
      </c>
      <c r="W176" s="36">
        <f>SUMIFS(СВЦЭМ!$D$39:$D$782,СВЦЭМ!$A$39:$A$782,$A176,СВЦЭМ!$B$39:$B$782,W$155)+'СЕТ СН'!$I$14+СВЦЭМ!$D$10+'СЕТ СН'!$I$6-'СЕТ СН'!$I$26</f>
        <v>2008.3352566000001</v>
      </c>
      <c r="X176" s="36">
        <f>SUMIFS(СВЦЭМ!$D$39:$D$782,СВЦЭМ!$A$39:$A$782,$A176,СВЦЭМ!$B$39:$B$782,X$155)+'СЕТ СН'!$I$14+СВЦЭМ!$D$10+'СЕТ СН'!$I$6-'СЕТ СН'!$I$26</f>
        <v>2034.3695559100001</v>
      </c>
      <c r="Y176" s="36">
        <f>SUMIFS(СВЦЭМ!$D$39:$D$782,СВЦЭМ!$A$39:$A$782,$A176,СВЦЭМ!$B$39:$B$782,Y$155)+'СЕТ СН'!$I$14+СВЦЭМ!$D$10+'СЕТ СН'!$I$6-'СЕТ СН'!$I$26</f>
        <v>2075.4648447600002</v>
      </c>
    </row>
    <row r="177" spans="1:27" ht="15.75" x14ac:dyDescent="0.2">
      <c r="A177" s="35">
        <f t="shared" si="4"/>
        <v>44583</v>
      </c>
      <c r="B177" s="36">
        <f>SUMIFS(СВЦЭМ!$D$39:$D$782,СВЦЭМ!$A$39:$A$782,$A177,СВЦЭМ!$B$39:$B$782,B$155)+'СЕТ СН'!$I$14+СВЦЭМ!$D$10+'СЕТ СН'!$I$6-'СЕТ СН'!$I$26</f>
        <v>2100.0199889300002</v>
      </c>
      <c r="C177" s="36">
        <f>SUMIFS(СВЦЭМ!$D$39:$D$782,СВЦЭМ!$A$39:$A$782,$A177,СВЦЭМ!$B$39:$B$782,C$155)+'СЕТ СН'!$I$14+СВЦЭМ!$D$10+'СЕТ СН'!$I$6-'СЕТ СН'!$I$26</f>
        <v>2107.1647263599998</v>
      </c>
      <c r="D177" s="36">
        <f>SUMIFS(СВЦЭМ!$D$39:$D$782,СВЦЭМ!$A$39:$A$782,$A177,СВЦЭМ!$B$39:$B$782,D$155)+'СЕТ СН'!$I$14+СВЦЭМ!$D$10+'СЕТ СН'!$I$6-'СЕТ СН'!$I$26</f>
        <v>2137.8321755699999</v>
      </c>
      <c r="E177" s="36">
        <f>SUMIFS(СВЦЭМ!$D$39:$D$782,СВЦЭМ!$A$39:$A$782,$A177,СВЦЭМ!$B$39:$B$782,E$155)+'СЕТ СН'!$I$14+СВЦЭМ!$D$10+'СЕТ СН'!$I$6-'СЕТ СН'!$I$26</f>
        <v>2143.40348399</v>
      </c>
      <c r="F177" s="36">
        <f>SUMIFS(СВЦЭМ!$D$39:$D$782,СВЦЭМ!$A$39:$A$782,$A177,СВЦЭМ!$B$39:$B$782,F$155)+'СЕТ СН'!$I$14+СВЦЭМ!$D$10+'СЕТ СН'!$I$6-'СЕТ СН'!$I$26</f>
        <v>2137.6352091799999</v>
      </c>
      <c r="G177" s="36">
        <f>SUMIFS(СВЦЭМ!$D$39:$D$782,СВЦЭМ!$A$39:$A$782,$A177,СВЦЭМ!$B$39:$B$782,G$155)+'СЕТ СН'!$I$14+СВЦЭМ!$D$10+'СЕТ СН'!$I$6-'СЕТ СН'!$I$26</f>
        <v>2124.41908659</v>
      </c>
      <c r="H177" s="36">
        <f>SUMIFS(СВЦЭМ!$D$39:$D$782,СВЦЭМ!$A$39:$A$782,$A177,СВЦЭМ!$B$39:$B$782,H$155)+'СЕТ СН'!$I$14+СВЦЭМ!$D$10+'СЕТ СН'!$I$6-'СЕТ СН'!$I$26</f>
        <v>2058.2331949500003</v>
      </c>
      <c r="I177" s="36">
        <f>SUMIFS(СВЦЭМ!$D$39:$D$782,СВЦЭМ!$A$39:$A$782,$A177,СВЦЭМ!$B$39:$B$782,I$155)+'СЕТ СН'!$I$14+СВЦЭМ!$D$10+'СЕТ СН'!$I$6-'СЕТ СН'!$I$26</f>
        <v>2033.4896273100001</v>
      </c>
      <c r="J177" s="36">
        <f>SUMIFS(СВЦЭМ!$D$39:$D$782,СВЦЭМ!$A$39:$A$782,$A177,СВЦЭМ!$B$39:$B$782,J$155)+'СЕТ СН'!$I$14+СВЦЭМ!$D$10+'СЕТ СН'!$I$6-'СЕТ СН'!$I$26</f>
        <v>1987.2189712300001</v>
      </c>
      <c r="K177" s="36">
        <f>SUMIFS(СВЦЭМ!$D$39:$D$782,СВЦЭМ!$A$39:$A$782,$A177,СВЦЭМ!$B$39:$B$782,K$155)+'СЕТ СН'!$I$14+СВЦЭМ!$D$10+'СЕТ СН'!$I$6-'СЕТ СН'!$I$26</f>
        <v>1969.4268735200001</v>
      </c>
      <c r="L177" s="36">
        <f>SUMIFS(СВЦЭМ!$D$39:$D$782,СВЦЭМ!$A$39:$A$782,$A177,СВЦЭМ!$B$39:$B$782,L$155)+'СЕТ СН'!$I$14+СВЦЭМ!$D$10+'СЕТ СН'!$I$6-'СЕТ СН'!$I$26</f>
        <v>1974.8821451800002</v>
      </c>
      <c r="M177" s="36">
        <f>SUMIFS(СВЦЭМ!$D$39:$D$782,СВЦЭМ!$A$39:$A$782,$A177,СВЦЭМ!$B$39:$B$782,M$155)+'СЕТ СН'!$I$14+СВЦЭМ!$D$10+'СЕТ СН'!$I$6-'СЕТ СН'!$I$26</f>
        <v>1978.8762596200002</v>
      </c>
      <c r="N177" s="36">
        <f>SUMIFS(СВЦЭМ!$D$39:$D$782,СВЦЭМ!$A$39:$A$782,$A177,СВЦЭМ!$B$39:$B$782,N$155)+'СЕТ СН'!$I$14+СВЦЭМ!$D$10+'СЕТ СН'!$I$6-'СЕТ СН'!$I$26</f>
        <v>1998.2494373500001</v>
      </c>
      <c r="O177" s="36">
        <f>SUMIFS(СВЦЭМ!$D$39:$D$782,СВЦЭМ!$A$39:$A$782,$A177,СВЦЭМ!$B$39:$B$782,O$155)+'СЕТ СН'!$I$14+СВЦЭМ!$D$10+'СЕТ СН'!$I$6-'СЕТ СН'!$I$26</f>
        <v>2049.7246056100003</v>
      </c>
      <c r="P177" s="36">
        <f>SUMIFS(СВЦЭМ!$D$39:$D$782,СВЦЭМ!$A$39:$A$782,$A177,СВЦЭМ!$B$39:$B$782,P$155)+'СЕТ СН'!$I$14+СВЦЭМ!$D$10+'СЕТ СН'!$I$6-'СЕТ СН'!$I$26</f>
        <v>2058.80359456</v>
      </c>
      <c r="Q177" s="36">
        <f>SUMIFS(СВЦЭМ!$D$39:$D$782,СВЦЭМ!$A$39:$A$782,$A177,СВЦЭМ!$B$39:$B$782,Q$155)+'СЕТ СН'!$I$14+СВЦЭМ!$D$10+'СЕТ СН'!$I$6-'СЕТ СН'!$I$26</f>
        <v>2053.8525953600001</v>
      </c>
      <c r="R177" s="36">
        <f>SUMIFS(СВЦЭМ!$D$39:$D$782,СВЦЭМ!$A$39:$A$782,$A177,СВЦЭМ!$B$39:$B$782,R$155)+'СЕТ СН'!$I$14+СВЦЭМ!$D$10+'СЕТ СН'!$I$6-'СЕТ СН'!$I$26</f>
        <v>2022.4915328300001</v>
      </c>
      <c r="S177" s="36">
        <f>SUMIFS(СВЦЭМ!$D$39:$D$782,СВЦЭМ!$A$39:$A$782,$A177,СВЦЭМ!$B$39:$B$782,S$155)+'СЕТ СН'!$I$14+СВЦЭМ!$D$10+'СЕТ СН'!$I$6-'СЕТ СН'!$I$26</f>
        <v>1972.2561965800001</v>
      </c>
      <c r="T177" s="36">
        <f>SUMIFS(СВЦЭМ!$D$39:$D$782,СВЦЭМ!$A$39:$A$782,$A177,СВЦЭМ!$B$39:$B$782,T$155)+'СЕТ СН'!$I$14+СВЦЭМ!$D$10+'СЕТ СН'!$I$6-'СЕТ СН'!$I$26</f>
        <v>1967.78364491</v>
      </c>
      <c r="U177" s="36">
        <f>SUMIFS(СВЦЭМ!$D$39:$D$782,СВЦЭМ!$A$39:$A$782,$A177,СВЦЭМ!$B$39:$B$782,U$155)+'СЕТ СН'!$I$14+СВЦЭМ!$D$10+'СЕТ СН'!$I$6-'СЕТ СН'!$I$26</f>
        <v>1982.5912845300002</v>
      </c>
      <c r="V177" s="36">
        <f>SUMIFS(СВЦЭМ!$D$39:$D$782,СВЦЭМ!$A$39:$A$782,$A177,СВЦЭМ!$B$39:$B$782,V$155)+'СЕТ СН'!$I$14+СВЦЭМ!$D$10+'СЕТ СН'!$I$6-'СЕТ СН'!$I$26</f>
        <v>1991.017879</v>
      </c>
      <c r="W177" s="36">
        <f>SUMIFS(СВЦЭМ!$D$39:$D$782,СВЦЭМ!$A$39:$A$782,$A177,СВЦЭМ!$B$39:$B$782,W$155)+'СЕТ СН'!$I$14+СВЦЭМ!$D$10+'СЕТ СН'!$I$6-'СЕТ СН'!$I$26</f>
        <v>2002.52166126</v>
      </c>
      <c r="X177" s="36">
        <f>SUMIFS(СВЦЭМ!$D$39:$D$782,СВЦЭМ!$A$39:$A$782,$A177,СВЦЭМ!$B$39:$B$782,X$155)+'СЕТ СН'!$I$14+СВЦЭМ!$D$10+'СЕТ СН'!$I$6-'СЕТ СН'!$I$26</f>
        <v>2039.07455033</v>
      </c>
      <c r="Y177" s="36">
        <f>SUMIFS(СВЦЭМ!$D$39:$D$782,СВЦЭМ!$A$39:$A$782,$A177,СВЦЭМ!$B$39:$B$782,Y$155)+'СЕТ СН'!$I$14+СВЦЭМ!$D$10+'СЕТ СН'!$I$6-'СЕТ СН'!$I$26</f>
        <v>2072.5385291299999</v>
      </c>
    </row>
    <row r="178" spans="1:27" ht="15.75" x14ac:dyDescent="0.2">
      <c r="A178" s="35">
        <f t="shared" si="4"/>
        <v>44584</v>
      </c>
      <c r="B178" s="36">
        <f>SUMIFS(СВЦЭМ!$D$39:$D$782,СВЦЭМ!$A$39:$A$782,$A178,СВЦЭМ!$B$39:$B$782,B$155)+'СЕТ СН'!$I$14+СВЦЭМ!$D$10+'СЕТ СН'!$I$6-'СЕТ СН'!$I$26</f>
        <v>2113.5218527799998</v>
      </c>
      <c r="C178" s="36">
        <f>SUMIFS(СВЦЭМ!$D$39:$D$782,СВЦЭМ!$A$39:$A$782,$A178,СВЦЭМ!$B$39:$B$782,C$155)+'СЕТ СН'!$I$14+СВЦЭМ!$D$10+'СЕТ СН'!$I$6-'СЕТ СН'!$I$26</f>
        <v>2134.8908988000003</v>
      </c>
      <c r="D178" s="36">
        <f>SUMIFS(СВЦЭМ!$D$39:$D$782,СВЦЭМ!$A$39:$A$782,$A178,СВЦЭМ!$B$39:$B$782,D$155)+'СЕТ СН'!$I$14+СВЦЭМ!$D$10+'СЕТ СН'!$I$6-'СЕТ СН'!$I$26</f>
        <v>2146.4321092300002</v>
      </c>
      <c r="E178" s="36">
        <f>SUMIFS(СВЦЭМ!$D$39:$D$782,СВЦЭМ!$A$39:$A$782,$A178,СВЦЭМ!$B$39:$B$782,E$155)+'СЕТ СН'!$I$14+СВЦЭМ!$D$10+'СЕТ СН'!$I$6-'СЕТ СН'!$I$26</f>
        <v>2145.2430915100003</v>
      </c>
      <c r="F178" s="36">
        <f>SUMIFS(СВЦЭМ!$D$39:$D$782,СВЦЭМ!$A$39:$A$782,$A178,СВЦЭМ!$B$39:$B$782,F$155)+'СЕТ СН'!$I$14+СВЦЭМ!$D$10+'СЕТ СН'!$I$6-'СЕТ СН'!$I$26</f>
        <v>2158.4863659900002</v>
      </c>
      <c r="G178" s="36">
        <f>SUMIFS(СВЦЭМ!$D$39:$D$782,СВЦЭМ!$A$39:$A$782,$A178,СВЦЭМ!$B$39:$B$782,G$155)+'СЕТ СН'!$I$14+СВЦЭМ!$D$10+'СЕТ СН'!$I$6-'СЕТ СН'!$I$26</f>
        <v>2144.3964953100003</v>
      </c>
      <c r="H178" s="36">
        <f>SUMIFS(СВЦЭМ!$D$39:$D$782,СВЦЭМ!$A$39:$A$782,$A178,СВЦЭМ!$B$39:$B$782,H$155)+'СЕТ СН'!$I$14+СВЦЭМ!$D$10+'СЕТ СН'!$I$6-'СЕТ СН'!$I$26</f>
        <v>2102.5792855099999</v>
      </c>
      <c r="I178" s="36">
        <f>SUMIFS(СВЦЭМ!$D$39:$D$782,СВЦЭМ!$A$39:$A$782,$A178,СВЦЭМ!$B$39:$B$782,I$155)+'СЕТ СН'!$I$14+СВЦЭМ!$D$10+'СЕТ СН'!$I$6-'СЕТ СН'!$I$26</f>
        <v>2088.9042128199999</v>
      </c>
      <c r="J178" s="36">
        <f>SUMIFS(СВЦЭМ!$D$39:$D$782,СВЦЭМ!$A$39:$A$782,$A178,СВЦЭМ!$B$39:$B$782,J$155)+'СЕТ СН'!$I$14+СВЦЭМ!$D$10+'СЕТ СН'!$I$6-'СЕТ СН'!$I$26</f>
        <v>2022.6684217500001</v>
      </c>
      <c r="K178" s="36">
        <f>SUMIFS(СВЦЭМ!$D$39:$D$782,СВЦЭМ!$A$39:$A$782,$A178,СВЦЭМ!$B$39:$B$782,K$155)+'СЕТ СН'!$I$14+СВЦЭМ!$D$10+'СЕТ СН'!$I$6-'СЕТ СН'!$I$26</f>
        <v>2004.79477346</v>
      </c>
      <c r="L178" s="36">
        <f>SUMIFS(СВЦЭМ!$D$39:$D$782,СВЦЭМ!$A$39:$A$782,$A178,СВЦЭМ!$B$39:$B$782,L$155)+'СЕТ СН'!$I$14+СВЦЭМ!$D$10+'СЕТ СН'!$I$6-'СЕТ СН'!$I$26</f>
        <v>2018.53703548</v>
      </c>
      <c r="M178" s="36">
        <f>SUMIFS(СВЦЭМ!$D$39:$D$782,СВЦЭМ!$A$39:$A$782,$A178,СВЦЭМ!$B$39:$B$782,M$155)+'СЕТ СН'!$I$14+СВЦЭМ!$D$10+'СЕТ СН'!$I$6-'СЕТ СН'!$I$26</f>
        <v>2012.26986809</v>
      </c>
      <c r="N178" s="36">
        <f>SUMIFS(СВЦЭМ!$D$39:$D$782,СВЦЭМ!$A$39:$A$782,$A178,СВЦЭМ!$B$39:$B$782,N$155)+'СЕТ СН'!$I$14+СВЦЭМ!$D$10+'СЕТ СН'!$I$6-'СЕТ СН'!$I$26</f>
        <v>2054.92377128</v>
      </c>
      <c r="O178" s="36">
        <f>SUMIFS(СВЦЭМ!$D$39:$D$782,СВЦЭМ!$A$39:$A$782,$A178,СВЦЭМ!$B$39:$B$782,O$155)+'СЕТ СН'!$I$14+СВЦЭМ!$D$10+'СЕТ СН'!$I$6-'СЕТ СН'!$I$26</f>
        <v>2097.8224074</v>
      </c>
      <c r="P178" s="36">
        <f>SUMIFS(СВЦЭМ!$D$39:$D$782,СВЦЭМ!$A$39:$A$782,$A178,СВЦЭМ!$B$39:$B$782,P$155)+'СЕТ СН'!$I$14+СВЦЭМ!$D$10+'СЕТ СН'!$I$6-'СЕТ СН'!$I$26</f>
        <v>2094.4374007000001</v>
      </c>
      <c r="Q178" s="36">
        <f>SUMIFS(СВЦЭМ!$D$39:$D$782,СВЦЭМ!$A$39:$A$782,$A178,СВЦЭМ!$B$39:$B$782,Q$155)+'СЕТ СН'!$I$14+СВЦЭМ!$D$10+'СЕТ СН'!$I$6-'СЕТ СН'!$I$26</f>
        <v>2101.0929302200002</v>
      </c>
      <c r="R178" s="36">
        <f>SUMIFS(СВЦЭМ!$D$39:$D$782,СВЦЭМ!$A$39:$A$782,$A178,СВЦЭМ!$B$39:$B$782,R$155)+'СЕТ СН'!$I$14+СВЦЭМ!$D$10+'СЕТ СН'!$I$6-'СЕТ СН'!$I$26</f>
        <v>2082.4111133699998</v>
      </c>
      <c r="S178" s="36">
        <f>SUMIFS(СВЦЭМ!$D$39:$D$782,СВЦЭМ!$A$39:$A$782,$A178,СВЦЭМ!$B$39:$B$782,S$155)+'СЕТ СН'!$I$14+СВЦЭМ!$D$10+'СЕТ СН'!$I$6-'СЕТ СН'!$I$26</f>
        <v>2015.4927750300001</v>
      </c>
      <c r="T178" s="36">
        <f>SUMIFS(СВЦЭМ!$D$39:$D$782,СВЦЭМ!$A$39:$A$782,$A178,СВЦЭМ!$B$39:$B$782,T$155)+'СЕТ СН'!$I$14+СВЦЭМ!$D$10+'СЕТ СН'!$I$6-'СЕТ СН'!$I$26</f>
        <v>1997.1404054500001</v>
      </c>
      <c r="U178" s="36">
        <f>SUMIFS(СВЦЭМ!$D$39:$D$782,СВЦЭМ!$A$39:$A$782,$A178,СВЦЭМ!$B$39:$B$782,U$155)+'СЕТ СН'!$I$14+СВЦЭМ!$D$10+'СЕТ СН'!$I$6-'СЕТ СН'!$I$26</f>
        <v>2019.5621842300002</v>
      </c>
      <c r="V178" s="36">
        <f>SUMIFS(СВЦЭМ!$D$39:$D$782,СВЦЭМ!$A$39:$A$782,$A178,СВЦЭМ!$B$39:$B$782,V$155)+'СЕТ СН'!$I$14+СВЦЭМ!$D$10+'СЕТ СН'!$I$6-'СЕТ СН'!$I$26</f>
        <v>2047.11654974</v>
      </c>
      <c r="W178" s="36">
        <f>SUMIFS(СВЦЭМ!$D$39:$D$782,СВЦЭМ!$A$39:$A$782,$A178,СВЦЭМ!$B$39:$B$782,W$155)+'СЕТ СН'!$I$14+СВЦЭМ!$D$10+'СЕТ СН'!$I$6-'СЕТ СН'!$I$26</f>
        <v>2054.0971000999998</v>
      </c>
      <c r="X178" s="36">
        <f>SUMIFS(СВЦЭМ!$D$39:$D$782,СВЦЭМ!$A$39:$A$782,$A178,СВЦЭМ!$B$39:$B$782,X$155)+'СЕТ СН'!$I$14+СВЦЭМ!$D$10+'СЕТ СН'!$I$6-'СЕТ СН'!$I$26</f>
        <v>2092.6456747100001</v>
      </c>
      <c r="Y178" s="36">
        <f>SUMIFS(СВЦЭМ!$D$39:$D$782,СВЦЭМ!$A$39:$A$782,$A178,СВЦЭМ!$B$39:$B$782,Y$155)+'СЕТ СН'!$I$14+СВЦЭМ!$D$10+'СЕТ СН'!$I$6-'СЕТ СН'!$I$26</f>
        <v>2120.5566045100004</v>
      </c>
    </row>
    <row r="179" spans="1:27" ht="15.75" x14ac:dyDescent="0.2">
      <c r="A179" s="35">
        <f t="shared" si="4"/>
        <v>44585</v>
      </c>
      <c r="B179" s="36">
        <f>SUMIFS(СВЦЭМ!$D$39:$D$782,СВЦЭМ!$A$39:$A$782,$A179,СВЦЭМ!$B$39:$B$782,B$155)+'СЕТ СН'!$I$14+СВЦЭМ!$D$10+'СЕТ СН'!$I$6-'СЕТ СН'!$I$26</f>
        <v>2158.5380459500002</v>
      </c>
      <c r="C179" s="36">
        <f>SUMIFS(СВЦЭМ!$D$39:$D$782,СВЦЭМ!$A$39:$A$782,$A179,СВЦЭМ!$B$39:$B$782,C$155)+'СЕТ СН'!$I$14+СВЦЭМ!$D$10+'СЕТ СН'!$I$6-'СЕТ СН'!$I$26</f>
        <v>2143.3286677699998</v>
      </c>
      <c r="D179" s="36">
        <f>SUMIFS(СВЦЭМ!$D$39:$D$782,СВЦЭМ!$A$39:$A$782,$A179,СВЦЭМ!$B$39:$B$782,D$155)+'СЕТ СН'!$I$14+СВЦЭМ!$D$10+'СЕТ СН'!$I$6-'СЕТ СН'!$I$26</f>
        <v>2140.5733529400004</v>
      </c>
      <c r="E179" s="36">
        <f>SUMIFS(СВЦЭМ!$D$39:$D$782,СВЦЭМ!$A$39:$A$782,$A179,СВЦЭМ!$B$39:$B$782,E$155)+'СЕТ СН'!$I$14+СВЦЭМ!$D$10+'СЕТ СН'!$I$6-'СЕТ СН'!$I$26</f>
        <v>2140.1301177599998</v>
      </c>
      <c r="F179" s="36">
        <f>SUMIFS(СВЦЭМ!$D$39:$D$782,СВЦЭМ!$A$39:$A$782,$A179,СВЦЭМ!$B$39:$B$782,F$155)+'СЕТ СН'!$I$14+СВЦЭМ!$D$10+'СЕТ СН'!$I$6-'СЕТ СН'!$I$26</f>
        <v>2132.6639985299998</v>
      </c>
      <c r="G179" s="36">
        <f>SUMIFS(СВЦЭМ!$D$39:$D$782,СВЦЭМ!$A$39:$A$782,$A179,СВЦЭМ!$B$39:$B$782,G$155)+'СЕТ СН'!$I$14+СВЦЭМ!$D$10+'СЕТ СН'!$I$6-'СЕТ СН'!$I$26</f>
        <v>2093.9249143699999</v>
      </c>
      <c r="H179" s="36">
        <f>SUMIFS(СВЦЭМ!$D$39:$D$782,СВЦЭМ!$A$39:$A$782,$A179,СВЦЭМ!$B$39:$B$782,H$155)+'СЕТ СН'!$I$14+СВЦЭМ!$D$10+'СЕТ СН'!$I$6-'СЕТ СН'!$I$26</f>
        <v>2027.2780363300001</v>
      </c>
      <c r="I179" s="36">
        <f>SUMIFS(СВЦЭМ!$D$39:$D$782,СВЦЭМ!$A$39:$A$782,$A179,СВЦЭМ!$B$39:$B$782,I$155)+'СЕТ СН'!$I$14+СВЦЭМ!$D$10+'СЕТ СН'!$I$6-'СЕТ СН'!$I$26</f>
        <v>2023.7950432300001</v>
      </c>
      <c r="J179" s="36">
        <f>SUMIFS(СВЦЭМ!$D$39:$D$782,СВЦЭМ!$A$39:$A$782,$A179,СВЦЭМ!$B$39:$B$782,J$155)+'СЕТ СН'!$I$14+СВЦЭМ!$D$10+'СЕТ СН'!$I$6-'СЕТ СН'!$I$26</f>
        <v>2013.4014459300001</v>
      </c>
      <c r="K179" s="36">
        <f>SUMIFS(СВЦЭМ!$D$39:$D$782,СВЦЭМ!$A$39:$A$782,$A179,СВЦЭМ!$B$39:$B$782,K$155)+'СЕТ СН'!$I$14+СВЦЭМ!$D$10+'СЕТ СН'!$I$6-'СЕТ СН'!$I$26</f>
        <v>2021.5502491500001</v>
      </c>
      <c r="L179" s="36">
        <f>SUMIFS(СВЦЭМ!$D$39:$D$782,СВЦЭМ!$A$39:$A$782,$A179,СВЦЭМ!$B$39:$B$782,L$155)+'СЕТ СН'!$I$14+СВЦЭМ!$D$10+'СЕТ СН'!$I$6-'СЕТ СН'!$I$26</f>
        <v>2035.49365429</v>
      </c>
      <c r="M179" s="36">
        <f>SUMIFS(СВЦЭМ!$D$39:$D$782,СВЦЭМ!$A$39:$A$782,$A179,СВЦЭМ!$B$39:$B$782,M$155)+'СЕТ СН'!$I$14+СВЦЭМ!$D$10+'СЕТ СН'!$I$6-'СЕТ СН'!$I$26</f>
        <v>2046.86366043</v>
      </c>
      <c r="N179" s="36">
        <f>SUMIFS(СВЦЭМ!$D$39:$D$782,СВЦЭМ!$A$39:$A$782,$A179,СВЦЭМ!$B$39:$B$782,N$155)+'СЕТ СН'!$I$14+СВЦЭМ!$D$10+'СЕТ СН'!$I$6-'СЕТ СН'!$I$26</f>
        <v>2063.8089009599998</v>
      </c>
      <c r="O179" s="36">
        <f>SUMIFS(СВЦЭМ!$D$39:$D$782,СВЦЭМ!$A$39:$A$782,$A179,СВЦЭМ!$B$39:$B$782,O$155)+'СЕТ СН'!$I$14+СВЦЭМ!$D$10+'СЕТ СН'!$I$6-'СЕТ СН'!$I$26</f>
        <v>2106.4498235600004</v>
      </c>
      <c r="P179" s="36">
        <f>SUMIFS(СВЦЭМ!$D$39:$D$782,СВЦЭМ!$A$39:$A$782,$A179,СВЦЭМ!$B$39:$B$782,P$155)+'СЕТ СН'!$I$14+СВЦЭМ!$D$10+'СЕТ СН'!$I$6-'СЕТ СН'!$I$26</f>
        <v>2110.09651244</v>
      </c>
      <c r="Q179" s="36">
        <f>SUMIFS(СВЦЭМ!$D$39:$D$782,СВЦЭМ!$A$39:$A$782,$A179,СВЦЭМ!$B$39:$B$782,Q$155)+'СЕТ СН'!$I$14+СВЦЭМ!$D$10+'СЕТ СН'!$I$6-'СЕТ СН'!$I$26</f>
        <v>2116.68431289</v>
      </c>
      <c r="R179" s="36">
        <f>SUMIFS(СВЦЭМ!$D$39:$D$782,СВЦЭМ!$A$39:$A$782,$A179,СВЦЭМ!$B$39:$B$782,R$155)+'СЕТ СН'!$I$14+СВЦЭМ!$D$10+'СЕТ СН'!$I$6-'СЕТ СН'!$I$26</f>
        <v>2073.2298078600002</v>
      </c>
      <c r="S179" s="36">
        <f>SUMIFS(СВЦЭМ!$D$39:$D$782,СВЦЭМ!$A$39:$A$782,$A179,СВЦЭМ!$B$39:$B$782,S$155)+'СЕТ СН'!$I$14+СВЦЭМ!$D$10+'СЕТ СН'!$I$6-'СЕТ СН'!$I$26</f>
        <v>2022.4607251700002</v>
      </c>
      <c r="T179" s="36">
        <f>SUMIFS(СВЦЭМ!$D$39:$D$782,СВЦЭМ!$A$39:$A$782,$A179,СВЦЭМ!$B$39:$B$782,T$155)+'СЕТ СН'!$I$14+СВЦЭМ!$D$10+'СЕТ СН'!$I$6-'СЕТ СН'!$I$26</f>
        <v>2017.9610591200001</v>
      </c>
      <c r="U179" s="36">
        <f>SUMIFS(СВЦЭМ!$D$39:$D$782,СВЦЭМ!$A$39:$A$782,$A179,СВЦЭМ!$B$39:$B$782,U$155)+'СЕТ СН'!$I$14+СВЦЭМ!$D$10+'СЕТ СН'!$I$6-'СЕТ СН'!$I$26</f>
        <v>2027.3721979000002</v>
      </c>
      <c r="V179" s="36">
        <f>SUMIFS(СВЦЭМ!$D$39:$D$782,СВЦЭМ!$A$39:$A$782,$A179,СВЦЭМ!$B$39:$B$782,V$155)+'СЕТ СН'!$I$14+СВЦЭМ!$D$10+'СЕТ СН'!$I$6-'СЕТ СН'!$I$26</f>
        <v>2045.6280211400001</v>
      </c>
      <c r="W179" s="36">
        <f>SUMIFS(СВЦЭМ!$D$39:$D$782,СВЦЭМ!$A$39:$A$782,$A179,СВЦЭМ!$B$39:$B$782,W$155)+'СЕТ СН'!$I$14+СВЦЭМ!$D$10+'СЕТ СН'!$I$6-'СЕТ СН'!$I$26</f>
        <v>2056.8528412000001</v>
      </c>
      <c r="X179" s="36">
        <f>SUMIFS(СВЦЭМ!$D$39:$D$782,СВЦЭМ!$A$39:$A$782,$A179,СВЦЭМ!$B$39:$B$782,X$155)+'СЕТ СН'!$I$14+СВЦЭМ!$D$10+'СЕТ СН'!$I$6-'СЕТ СН'!$I$26</f>
        <v>2083.1571098900004</v>
      </c>
      <c r="Y179" s="36">
        <f>SUMIFS(СВЦЭМ!$D$39:$D$782,СВЦЭМ!$A$39:$A$782,$A179,СВЦЭМ!$B$39:$B$782,Y$155)+'СЕТ СН'!$I$14+СВЦЭМ!$D$10+'СЕТ СН'!$I$6-'СЕТ СН'!$I$26</f>
        <v>2108.4474774999999</v>
      </c>
    </row>
    <row r="180" spans="1:27" ht="15.75" x14ac:dyDescent="0.2">
      <c r="A180" s="35">
        <f t="shared" si="4"/>
        <v>44586</v>
      </c>
      <c r="B180" s="36">
        <f>SUMIFS(СВЦЭМ!$D$39:$D$782,СВЦЭМ!$A$39:$A$782,$A180,СВЦЭМ!$B$39:$B$782,B$155)+'СЕТ СН'!$I$14+СВЦЭМ!$D$10+'СЕТ СН'!$I$6-'СЕТ СН'!$I$26</f>
        <v>2096.8481290899999</v>
      </c>
      <c r="C180" s="36">
        <f>SUMIFS(СВЦЭМ!$D$39:$D$782,СВЦЭМ!$A$39:$A$782,$A180,СВЦЭМ!$B$39:$B$782,C$155)+'СЕТ СН'!$I$14+СВЦЭМ!$D$10+'СЕТ СН'!$I$6-'СЕТ СН'!$I$26</f>
        <v>2131.2635235400003</v>
      </c>
      <c r="D180" s="36">
        <f>SUMIFS(СВЦЭМ!$D$39:$D$782,СВЦЭМ!$A$39:$A$782,$A180,СВЦЭМ!$B$39:$B$782,D$155)+'СЕТ СН'!$I$14+СВЦЭМ!$D$10+'СЕТ СН'!$I$6-'СЕТ СН'!$I$26</f>
        <v>2159.9085822400002</v>
      </c>
      <c r="E180" s="36">
        <f>SUMIFS(СВЦЭМ!$D$39:$D$782,СВЦЭМ!$A$39:$A$782,$A180,СВЦЭМ!$B$39:$B$782,E$155)+'СЕТ СН'!$I$14+СВЦЭМ!$D$10+'СЕТ СН'!$I$6-'СЕТ СН'!$I$26</f>
        <v>2158.5658639000003</v>
      </c>
      <c r="F180" s="36">
        <f>SUMIFS(СВЦЭМ!$D$39:$D$782,СВЦЭМ!$A$39:$A$782,$A180,СВЦЭМ!$B$39:$B$782,F$155)+'СЕТ СН'!$I$14+СВЦЭМ!$D$10+'СЕТ СН'!$I$6-'СЕТ СН'!$I$26</f>
        <v>2149.23001015</v>
      </c>
      <c r="G180" s="36">
        <f>SUMIFS(СВЦЭМ!$D$39:$D$782,СВЦЭМ!$A$39:$A$782,$A180,СВЦЭМ!$B$39:$B$782,G$155)+'СЕТ СН'!$I$14+СВЦЭМ!$D$10+'СЕТ СН'!$I$6-'СЕТ СН'!$I$26</f>
        <v>2104.72433813</v>
      </c>
      <c r="H180" s="36">
        <f>SUMIFS(СВЦЭМ!$D$39:$D$782,СВЦЭМ!$A$39:$A$782,$A180,СВЦЭМ!$B$39:$B$782,H$155)+'СЕТ СН'!$I$14+СВЦЭМ!$D$10+'СЕТ СН'!$I$6-'СЕТ СН'!$I$26</f>
        <v>2021.9076280300001</v>
      </c>
      <c r="I180" s="36">
        <f>SUMIFS(СВЦЭМ!$D$39:$D$782,СВЦЭМ!$A$39:$A$782,$A180,СВЦЭМ!$B$39:$B$782,I$155)+'СЕТ СН'!$I$14+СВЦЭМ!$D$10+'СЕТ СН'!$I$6-'СЕТ СН'!$I$26</f>
        <v>2002.96539076</v>
      </c>
      <c r="J180" s="36">
        <f>SUMIFS(СВЦЭМ!$D$39:$D$782,СВЦЭМ!$A$39:$A$782,$A180,СВЦЭМ!$B$39:$B$782,J$155)+'СЕТ СН'!$I$14+СВЦЭМ!$D$10+'СЕТ СН'!$I$6-'СЕТ СН'!$I$26</f>
        <v>1983.1002056300001</v>
      </c>
      <c r="K180" s="36">
        <f>SUMIFS(СВЦЭМ!$D$39:$D$782,СВЦЭМ!$A$39:$A$782,$A180,СВЦЭМ!$B$39:$B$782,K$155)+'СЕТ СН'!$I$14+СВЦЭМ!$D$10+'СЕТ СН'!$I$6-'СЕТ СН'!$I$26</f>
        <v>1982.16994914</v>
      </c>
      <c r="L180" s="36">
        <f>SUMIFS(СВЦЭМ!$D$39:$D$782,СВЦЭМ!$A$39:$A$782,$A180,СВЦЭМ!$B$39:$B$782,L$155)+'СЕТ СН'!$I$14+СВЦЭМ!$D$10+'СЕТ СН'!$I$6-'СЕТ СН'!$I$26</f>
        <v>1987.93930243</v>
      </c>
      <c r="M180" s="36">
        <f>SUMIFS(СВЦЭМ!$D$39:$D$782,СВЦЭМ!$A$39:$A$782,$A180,СВЦЭМ!$B$39:$B$782,M$155)+'СЕТ СН'!$I$14+СВЦЭМ!$D$10+'СЕТ СН'!$I$6-'СЕТ СН'!$I$26</f>
        <v>2006.2466301000002</v>
      </c>
      <c r="N180" s="36">
        <f>SUMIFS(СВЦЭМ!$D$39:$D$782,СВЦЭМ!$A$39:$A$782,$A180,СВЦЭМ!$B$39:$B$782,N$155)+'СЕТ СН'!$I$14+СВЦЭМ!$D$10+'СЕТ СН'!$I$6-'СЕТ СН'!$I$26</f>
        <v>2029.7847193900002</v>
      </c>
      <c r="O180" s="36">
        <f>SUMIFS(СВЦЭМ!$D$39:$D$782,СВЦЭМ!$A$39:$A$782,$A180,СВЦЭМ!$B$39:$B$782,O$155)+'СЕТ СН'!$I$14+СВЦЭМ!$D$10+'СЕТ СН'!$I$6-'СЕТ СН'!$I$26</f>
        <v>2073.64866351</v>
      </c>
      <c r="P180" s="36">
        <f>SUMIFS(СВЦЭМ!$D$39:$D$782,СВЦЭМ!$A$39:$A$782,$A180,СВЦЭМ!$B$39:$B$782,P$155)+'СЕТ СН'!$I$14+СВЦЭМ!$D$10+'СЕТ СН'!$I$6-'СЕТ СН'!$I$26</f>
        <v>2077.6876996299998</v>
      </c>
      <c r="Q180" s="36">
        <f>SUMIFS(СВЦЭМ!$D$39:$D$782,СВЦЭМ!$A$39:$A$782,$A180,СВЦЭМ!$B$39:$B$782,Q$155)+'СЕТ СН'!$I$14+СВЦЭМ!$D$10+'СЕТ СН'!$I$6-'СЕТ СН'!$I$26</f>
        <v>2072.09241892</v>
      </c>
      <c r="R180" s="36">
        <f>SUMIFS(СВЦЭМ!$D$39:$D$782,СВЦЭМ!$A$39:$A$782,$A180,СВЦЭМ!$B$39:$B$782,R$155)+'СЕТ СН'!$I$14+СВЦЭМ!$D$10+'СЕТ СН'!$I$6-'СЕТ СН'!$I$26</f>
        <v>2031.4115472200001</v>
      </c>
      <c r="S180" s="36">
        <f>SUMIFS(СВЦЭМ!$D$39:$D$782,СВЦЭМ!$A$39:$A$782,$A180,СВЦЭМ!$B$39:$B$782,S$155)+'СЕТ СН'!$I$14+СВЦЭМ!$D$10+'СЕТ СН'!$I$6-'СЕТ СН'!$I$26</f>
        <v>1983.2231000200002</v>
      </c>
      <c r="T180" s="36">
        <f>SUMIFS(СВЦЭМ!$D$39:$D$782,СВЦЭМ!$A$39:$A$782,$A180,СВЦЭМ!$B$39:$B$782,T$155)+'СЕТ СН'!$I$14+СВЦЭМ!$D$10+'СЕТ СН'!$I$6-'СЕТ СН'!$I$26</f>
        <v>1980.9816052400001</v>
      </c>
      <c r="U180" s="36">
        <f>SUMIFS(СВЦЭМ!$D$39:$D$782,СВЦЭМ!$A$39:$A$782,$A180,СВЦЭМ!$B$39:$B$782,U$155)+'СЕТ СН'!$I$14+СВЦЭМ!$D$10+'СЕТ СН'!$I$6-'СЕТ СН'!$I$26</f>
        <v>1997.6718766000001</v>
      </c>
      <c r="V180" s="36">
        <f>SUMIFS(СВЦЭМ!$D$39:$D$782,СВЦЭМ!$A$39:$A$782,$A180,СВЦЭМ!$B$39:$B$782,V$155)+'СЕТ СН'!$I$14+СВЦЭМ!$D$10+'СЕТ СН'!$I$6-'СЕТ СН'!$I$26</f>
        <v>2016.0935127300002</v>
      </c>
      <c r="W180" s="36">
        <f>SUMIFS(СВЦЭМ!$D$39:$D$782,СВЦЭМ!$A$39:$A$782,$A180,СВЦЭМ!$B$39:$B$782,W$155)+'СЕТ СН'!$I$14+СВЦЭМ!$D$10+'СЕТ СН'!$I$6-'СЕТ СН'!$I$26</f>
        <v>2032.17421399</v>
      </c>
      <c r="X180" s="36">
        <f>SUMIFS(СВЦЭМ!$D$39:$D$782,СВЦЭМ!$A$39:$A$782,$A180,СВЦЭМ!$B$39:$B$782,X$155)+'СЕТ СН'!$I$14+СВЦЭМ!$D$10+'СЕТ СН'!$I$6-'СЕТ СН'!$I$26</f>
        <v>2054.9677008899998</v>
      </c>
      <c r="Y180" s="36">
        <f>SUMIFS(СВЦЭМ!$D$39:$D$782,СВЦЭМ!$A$39:$A$782,$A180,СВЦЭМ!$B$39:$B$782,Y$155)+'СЕТ СН'!$I$14+СВЦЭМ!$D$10+'СЕТ СН'!$I$6-'СЕТ СН'!$I$26</f>
        <v>2095.24780156</v>
      </c>
    </row>
    <row r="181" spans="1:27" ht="15.75" x14ac:dyDescent="0.2">
      <c r="A181" s="35">
        <f t="shared" si="4"/>
        <v>44587</v>
      </c>
      <c r="B181" s="36">
        <f>SUMIFS(СВЦЭМ!$D$39:$D$782,СВЦЭМ!$A$39:$A$782,$A181,СВЦЭМ!$B$39:$B$782,B$155)+'СЕТ СН'!$I$14+СВЦЭМ!$D$10+'СЕТ СН'!$I$6-'СЕТ СН'!$I$26</f>
        <v>2043.98394497</v>
      </c>
      <c r="C181" s="36">
        <f>SUMIFS(СВЦЭМ!$D$39:$D$782,СВЦЭМ!$A$39:$A$782,$A181,СВЦЭМ!$B$39:$B$782,C$155)+'СЕТ СН'!$I$14+СВЦЭМ!$D$10+'СЕТ СН'!$I$6-'СЕТ СН'!$I$26</f>
        <v>2102.5267797500001</v>
      </c>
      <c r="D181" s="36">
        <f>SUMIFS(СВЦЭМ!$D$39:$D$782,СВЦЭМ!$A$39:$A$782,$A181,СВЦЭМ!$B$39:$B$782,D$155)+'СЕТ СН'!$I$14+СВЦЭМ!$D$10+'СЕТ СН'!$I$6-'СЕТ СН'!$I$26</f>
        <v>2134.38790952</v>
      </c>
      <c r="E181" s="36">
        <f>SUMIFS(СВЦЭМ!$D$39:$D$782,СВЦЭМ!$A$39:$A$782,$A181,СВЦЭМ!$B$39:$B$782,E$155)+'СЕТ СН'!$I$14+СВЦЭМ!$D$10+'СЕТ СН'!$I$6-'СЕТ СН'!$I$26</f>
        <v>2138.9686771000001</v>
      </c>
      <c r="F181" s="36">
        <f>SUMIFS(СВЦЭМ!$D$39:$D$782,СВЦЭМ!$A$39:$A$782,$A181,СВЦЭМ!$B$39:$B$782,F$155)+'СЕТ СН'!$I$14+СВЦЭМ!$D$10+'СЕТ СН'!$I$6-'СЕТ СН'!$I$26</f>
        <v>2126.30468109</v>
      </c>
      <c r="G181" s="36">
        <f>SUMIFS(СВЦЭМ!$D$39:$D$782,СВЦЭМ!$A$39:$A$782,$A181,СВЦЭМ!$B$39:$B$782,G$155)+'СЕТ СН'!$I$14+СВЦЭМ!$D$10+'СЕТ СН'!$I$6-'СЕТ СН'!$I$26</f>
        <v>2086.0905747000002</v>
      </c>
      <c r="H181" s="36">
        <f>SUMIFS(СВЦЭМ!$D$39:$D$782,СВЦЭМ!$A$39:$A$782,$A181,СВЦЭМ!$B$39:$B$782,H$155)+'СЕТ СН'!$I$14+СВЦЭМ!$D$10+'СЕТ СН'!$I$6-'СЕТ СН'!$I$26</f>
        <v>2030.6768198300001</v>
      </c>
      <c r="I181" s="36">
        <f>SUMIFS(СВЦЭМ!$D$39:$D$782,СВЦЭМ!$A$39:$A$782,$A181,СВЦЭМ!$B$39:$B$782,I$155)+'СЕТ СН'!$I$14+СВЦЭМ!$D$10+'СЕТ СН'!$I$6-'СЕТ СН'!$I$26</f>
        <v>2024.6035421900001</v>
      </c>
      <c r="J181" s="36">
        <f>SUMIFS(СВЦЭМ!$D$39:$D$782,СВЦЭМ!$A$39:$A$782,$A181,СВЦЭМ!$B$39:$B$782,J$155)+'СЕТ СН'!$I$14+СВЦЭМ!$D$10+'СЕТ СН'!$I$6-'СЕТ СН'!$I$26</f>
        <v>2017.61065168</v>
      </c>
      <c r="K181" s="36">
        <f>SUMIFS(СВЦЭМ!$D$39:$D$782,СВЦЭМ!$A$39:$A$782,$A181,СВЦЭМ!$B$39:$B$782,K$155)+'СЕТ СН'!$I$14+СВЦЭМ!$D$10+'СЕТ СН'!$I$6-'СЕТ СН'!$I$26</f>
        <v>2004.6556959500001</v>
      </c>
      <c r="L181" s="36">
        <f>SUMIFS(СВЦЭМ!$D$39:$D$782,СВЦЭМ!$A$39:$A$782,$A181,СВЦЭМ!$B$39:$B$782,L$155)+'СЕТ СН'!$I$14+СВЦЭМ!$D$10+'СЕТ СН'!$I$6-'СЕТ СН'!$I$26</f>
        <v>2010.1217828600002</v>
      </c>
      <c r="M181" s="36">
        <f>SUMIFS(СВЦЭМ!$D$39:$D$782,СВЦЭМ!$A$39:$A$782,$A181,СВЦЭМ!$B$39:$B$782,M$155)+'СЕТ СН'!$I$14+СВЦЭМ!$D$10+'СЕТ СН'!$I$6-'СЕТ СН'!$I$26</f>
        <v>2016.5460265200002</v>
      </c>
      <c r="N181" s="36">
        <f>SUMIFS(СВЦЭМ!$D$39:$D$782,СВЦЭМ!$A$39:$A$782,$A181,СВЦЭМ!$B$39:$B$782,N$155)+'СЕТ СН'!$I$14+СВЦЭМ!$D$10+'СЕТ СН'!$I$6-'СЕТ СН'!$I$26</f>
        <v>2039.9937174200002</v>
      </c>
      <c r="O181" s="36">
        <f>SUMIFS(СВЦЭМ!$D$39:$D$782,СВЦЭМ!$A$39:$A$782,$A181,СВЦЭМ!$B$39:$B$782,O$155)+'СЕТ СН'!$I$14+СВЦЭМ!$D$10+'СЕТ СН'!$I$6-'СЕТ СН'!$I$26</f>
        <v>2075.63885699</v>
      </c>
      <c r="P181" s="36">
        <f>SUMIFS(СВЦЭМ!$D$39:$D$782,СВЦЭМ!$A$39:$A$782,$A181,СВЦЭМ!$B$39:$B$782,P$155)+'СЕТ СН'!$I$14+СВЦЭМ!$D$10+'СЕТ СН'!$I$6-'СЕТ СН'!$I$26</f>
        <v>2079.1341938699998</v>
      </c>
      <c r="Q181" s="36">
        <f>SUMIFS(СВЦЭМ!$D$39:$D$782,СВЦЭМ!$A$39:$A$782,$A181,СВЦЭМ!$B$39:$B$782,Q$155)+'СЕТ СН'!$I$14+СВЦЭМ!$D$10+'СЕТ СН'!$I$6-'СЕТ СН'!$I$26</f>
        <v>2085.5034821400004</v>
      </c>
      <c r="R181" s="36">
        <f>SUMIFS(СВЦЭМ!$D$39:$D$782,СВЦЭМ!$A$39:$A$782,$A181,СВЦЭМ!$B$39:$B$782,R$155)+'СЕТ СН'!$I$14+СВЦЭМ!$D$10+'СЕТ СН'!$I$6-'СЕТ СН'!$I$26</f>
        <v>2045.0284268100002</v>
      </c>
      <c r="S181" s="36">
        <f>SUMIFS(СВЦЭМ!$D$39:$D$782,СВЦЭМ!$A$39:$A$782,$A181,СВЦЭМ!$B$39:$B$782,S$155)+'СЕТ СН'!$I$14+СВЦЭМ!$D$10+'СЕТ СН'!$I$6-'СЕТ СН'!$I$26</f>
        <v>2016.94075638</v>
      </c>
      <c r="T181" s="36">
        <f>SUMIFS(СВЦЭМ!$D$39:$D$782,СВЦЭМ!$A$39:$A$782,$A181,СВЦЭМ!$B$39:$B$782,T$155)+'СЕТ СН'!$I$14+СВЦЭМ!$D$10+'СЕТ СН'!$I$6-'СЕТ СН'!$I$26</f>
        <v>2021.61700825</v>
      </c>
      <c r="U181" s="36">
        <f>SUMIFS(СВЦЭМ!$D$39:$D$782,СВЦЭМ!$A$39:$A$782,$A181,СВЦЭМ!$B$39:$B$782,U$155)+'СЕТ СН'!$I$14+СВЦЭМ!$D$10+'СЕТ СН'!$I$6-'СЕТ СН'!$I$26</f>
        <v>2017.2275598600002</v>
      </c>
      <c r="V181" s="36">
        <f>SUMIFS(СВЦЭМ!$D$39:$D$782,СВЦЭМ!$A$39:$A$782,$A181,СВЦЭМ!$B$39:$B$782,V$155)+'СЕТ СН'!$I$14+СВЦЭМ!$D$10+'СЕТ СН'!$I$6-'СЕТ СН'!$I$26</f>
        <v>2034.0583948200001</v>
      </c>
      <c r="W181" s="36">
        <f>SUMIFS(СВЦЭМ!$D$39:$D$782,СВЦЭМ!$A$39:$A$782,$A181,СВЦЭМ!$B$39:$B$782,W$155)+'СЕТ СН'!$I$14+СВЦЭМ!$D$10+'СЕТ СН'!$I$6-'СЕТ СН'!$I$26</f>
        <v>2067.0968731100002</v>
      </c>
      <c r="X181" s="36">
        <f>SUMIFS(СВЦЭМ!$D$39:$D$782,СВЦЭМ!$A$39:$A$782,$A181,СВЦЭМ!$B$39:$B$782,X$155)+'СЕТ СН'!$I$14+СВЦЭМ!$D$10+'СЕТ СН'!$I$6-'СЕТ СН'!$I$26</f>
        <v>2091.4468810600001</v>
      </c>
      <c r="Y181" s="36">
        <f>SUMIFS(СВЦЭМ!$D$39:$D$782,СВЦЭМ!$A$39:$A$782,$A181,СВЦЭМ!$B$39:$B$782,Y$155)+'СЕТ СН'!$I$14+СВЦЭМ!$D$10+'СЕТ СН'!$I$6-'СЕТ СН'!$I$26</f>
        <v>2099.59223673</v>
      </c>
    </row>
    <row r="182" spans="1:27" ht="15.75" x14ac:dyDescent="0.2">
      <c r="A182" s="35">
        <f t="shared" si="4"/>
        <v>44588</v>
      </c>
      <c r="B182" s="36">
        <f>SUMIFS(СВЦЭМ!$D$39:$D$782,СВЦЭМ!$A$39:$A$782,$A182,СВЦЭМ!$B$39:$B$782,B$155)+'СЕТ СН'!$I$14+СВЦЭМ!$D$10+'СЕТ СН'!$I$6-'СЕТ СН'!$I$26</f>
        <v>2121.5938883500003</v>
      </c>
      <c r="C182" s="36">
        <f>SUMIFS(СВЦЭМ!$D$39:$D$782,СВЦЭМ!$A$39:$A$782,$A182,СВЦЭМ!$B$39:$B$782,C$155)+'СЕТ СН'!$I$14+СВЦЭМ!$D$10+'СЕТ СН'!$I$6-'СЕТ СН'!$I$26</f>
        <v>2145.0024845100002</v>
      </c>
      <c r="D182" s="36">
        <f>SUMIFS(СВЦЭМ!$D$39:$D$782,СВЦЭМ!$A$39:$A$782,$A182,СВЦЭМ!$B$39:$B$782,D$155)+'СЕТ СН'!$I$14+СВЦЭМ!$D$10+'СЕТ СН'!$I$6-'СЕТ СН'!$I$26</f>
        <v>2160.8873196200002</v>
      </c>
      <c r="E182" s="36">
        <f>SUMIFS(СВЦЭМ!$D$39:$D$782,СВЦЭМ!$A$39:$A$782,$A182,СВЦЭМ!$B$39:$B$782,E$155)+'СЕТ СН'!$I$14+СВЦЭМ!$D$10+'СЕТ СН'!$I$6-'СЕТ СН'!$I$26</f>
        <v>2165.4288324700001</v>
      </c>
      <c r="F182" s="36">
        <f>SUMIFS(СВЦЭМ!$D$39:$D$782,СВЦЭМ!$A$39:$A$782,$A182,СВЦЭМ!$B$39:$B$782,F$155)+'СЕТ СН'!$I$14+СВЦЭМ!$D$10+'СЕТ СН'!$I$6-'СЕТ СН'!$I$26</f>
        <v>2146.9337084500003</v>
      </c>
      <c r="G182" s="36">
        <f>SUMIFS(СВЦЭМ!$D$39:$D$782,СВЦЭМ!$A$39:$A$782,$A182,СВЦЭМ!$B$39:$B$782,G$155)+'СЕТ СН'!$I$14+СВЦЭМ!$D$10+'СЕТ СН'!$I$6-'СЕТ СН'!$I$26</f>
        <v>2109.76801626</v>
      </c>
      <c r="H182" s="36">
        <f>SUMIFS(СВЦЭМ!$D$39:$D$782,СВЦЭМ!$A$39:$A$782,$A182,СВЦЭМ!$B$39:$B$782,H$155)+'СЕТ СН'!$I$14+СВЦЭМ!$D$10+'СЕТ СН'!$I$6-'СЕТ СН'!$I$26</f>
        <v>2045.3368721900001</v>
      </c>
      <c r="I182" s="36">
        <f>SUMIFS(СВЦЭМ!$D$39:$D$782,СВЦЭМ!$A$39:$A$782,$A182,СВЦЭМ!$B$39:$B$782,I$155)+'СЕТ СН'!$I$14+СВЦЭМ!$D$10+'СЕТ СН'!$I$6-'СЕТ СН'!$I$26</f>
        <v>2021.78644048</v>
      </c>
      <c r="J182" s="36">
        <f>SUMIFS(СВЦЭМ!$D$39:$D$782,СВЦЭМ!$A$39:$A$782,$A182,СВЦЭМ!$B$39:$B$782,J$155)+'СЕТ СН'!$I$14+СВЦЭМ!$D$10+'СЕТ СН'!$I$6-'СЕТ СН'!$I$26</f>
        <v>2006.8706902500001</v>
      </c>
      <c r="K182" s="36">
        <f>SUMIFS(СВЦЭМ!$D$39:$D$782,СВЦЭМ!$A$39:$A$782,$A182,СВЦЭМ!$B$39:$B$782,K$155)+'СЕТ СН'!$I$14+СВЦЭМ!$D$10+'СЕТ СН'!$I$6-'СЕТ СН'!$I$26</f>
        <v>2013.5633671800001</v>
      </c>
      <c r="L182" s="36">
        <f>SUMIFS(СВЦЭМ!$D$39:$D$782,СВЦЭМ!$A$39:$A$782,$A182,СВЦЭМ!$B$39:$B$782,L$155)+'СЕТ СН'!$I$14+СВЦЭМ!$D$10+'СЕТ СН'!$I$6-'СЕТ СН'!$I$26</f>
        <v>2040.91585994</v>
      </c>
      <c r="M182" s="36">
        <f>SUMIFS(СВЦЭМ!$D$39:$D$782,СВЦЭМ!$A$39:$A$782,$A182,СВЦЭМ!$B$39:$B$782,M$155)+'СЕТ СН'!$I$14+СВЦЭМ!$D$10+'СЕТ СН'!$I$6-'СЕТ СН'!$I$26</f>
        <v>2049.4116719499998</v>
      </c>
      <c r="N182" s="36">
        <f>SUMIFS(СВЦЭМ!$D$39:$D$782,СВЦЭМ!$A$39:$A$782,$A182,СВЦЭМ!$B$39:$B$782,N$155)+'СЕТ СН'!$I$14+СВЦЭМ!$D$10+'СЕТ СН'!$I$6-'СЕТ СН'!$I$26</f>
        <v>2065.1246967799998</v>
      </c>
      <c r="O182" s="36">
        <f>SUMIFS(СВЦЭМ!$D$39:$D$782,СВЦЭМ!$A$39:$A$782,$A182,СВЦЭМ!$B$39:$B$782,O$155)+'СЕТ СН'!$I$14+СВЦЭМ!$D$10+'СЕТ СН'!$I$6-'СЕТ СН'!$I$26</f>
        <v>2122.3828376400002</v>
      </c>
      <c r="P182" s="36">
        <f>SUMIFS(СВЦЭМ!$D$39:$D$782,СВЦЭМ!$A$39:$A$782,$A182,СВЦЭМ!$B$39:$B$782,P$155)+'СЕТ СН'!$I$14+СВЦЭМ!$D$10+'СЕТ СН'!$I$6-'СЕТ СН'!$I$26</f>
        <v>2132.9428137800001</v>
      </c>
      <c r="Q182" s="36">
        <f>SUMIFS(СВЦЭМ!$D$39:$D$782,СВЦЭМ!$A$39:$A$782,$A182,СВЦЭМ!$B$39:$B$782,Q$155)+'СЕТ СН'!$I$14+СВЦЭМ!$D$10+'СЕТ СН'!$I$6-'СЕТ СН'!$I$26</f>
        <v>2140.7381467300002</v>
      </c>
      <c r="R182" s="36">
        <f>SUMIFS(СВЦЭМ!$D$39:$D$782,СВЦЭМ!$A$39:$A$782,$A182,СВЦЭМ!$B$39:$B$782,R$155)+'СЕТ СН'!$I$14+СВЦЭМ!$D$10+'СЕТ СН'!$I$6-'СЕТ СН'!$I$26</f>
        <v>2113.8248697200002</v>
      </c>
      <c r="S182" s="36">
        <f>SUMIFS(СВЦЭМ!$D$39:$D$782,СВЦЭМ!$A$39:$A$782,$A182,СВЦЭМ!$B$39:$B$782,S$155)+'СЕТ СН'!$I$14+СВЦЭМ!$D$10+'СЕТ СН'!$I$6-'СЕТ СН'!$I$26</f>
        <v>2073.1263960900001</v>
      </c>
      <c r="T182" s="36">
        <f>SUMIFS(СВЦЭМ!$D$39:$D$782,СВЦЭМ!$A$39:$A$782,$A182,СВЦЭМ!$B$39:$B$782,T$155)+'СЕТ СН'!$I$14+СВЦЭМ!$D$10+'СЕТ СН'!$I$6-'СЕТ СН'!$I$26</f>
        <v>2043.3451450500002</v>
      </c>
      <c r="U182" s="36">
        <f>SUMIFS(СВЦЭМ!$D$39:$D$782,СВЦЭМ!$A$39:$A$782,$A182,СВЦЭМ!$B$39:$B$782,U$155)+'СЕТ СН'!$I$14+СВЦЭМ!$D$10+'СЕТ СН'!$I$6-'СЕТ СН'!$I$26</f>
        <v>2044.22891207</v>
      </c>
      <c r="V182" s="36">
        <f>SUMIFS(СВЦЭМ!$D$39:$D$782,СВЦЭМ!$A$39:$A$782,$A182,СВЦЭМ!$B$39:$B$782,V$155)+'СЕТ СН'!$I$14+СВЦЭМ!$D$10+'СЕТ СН'!$I$6-'СЕТ СН'!$I$26</f>
        <v>2035.75455908</v>
      </c>
      <c r="W182" s="36">
        <f>SUMIFS(СВЦЭМ!$D$39:$D$782,СВЦЭМ!$A$39:$A$782,$A182,СВЦЭМ!$B$39:$B$782,W$155)+'СЕТ СН'!$I$14+СВЦЭМ!$D$10+'СЕТ СН'!$I$6-'СЕТ СН'!$I$26</f>
        <v>2043.0910347000001</v>
      </c>
      <c r="X182" s="36">
        <f>SUMIFS(СВЦЭМ!$D$39:$D$782,СВЦЭМ!$A$39:$A$782,$A182,СВЦЭМ!$B$39:$B$782,X$155)+'СЕТ СН'!$I$14+СВЦЭМ!$D$10+'СЕТ СН'!$I$6-'СЕТ СН'!$I$26</f>
        <v>2070.6479526900002</v>
      </c>
      <c r="Y182" s="36">
        <f>SUMIFS(СВЦЭМ!$D$39:$D$782,СВЦЭМ!$A$39:$A$782,$A182,СВЦЭМ!$B$39:$B$782,Y$155)+'СЕТ СН'!$I$14+СВЦЭМ!$D$10+'СЕТ СН'!$I$6-'СЕТ СН'!$I$26</f>
        <v>2103.3671093600001</v>
      </c>
    </row>
    <row r="183" spans="1:27" ht="15.75" x14ac:dyDescent="0.2">
      <c r="A183" s="35">
        <f t="shared" si="4"/>
        <v>44589</v>
      </c>
      <c r="B183" s="36">
        <f>SUMIFS(СВЦЭМ!$D$39:$D$782,СВЦЭМ!$A$39:$A$782,$A183,СВЦЭМ!$B$39:$B$782,B$155)+'СЕТ СН'!$I$14+СВЦЭМ!$D$10+'СЕТ СН'!$I$6-'СЕТ СН'!$I$26</f>
        <v>2112.7362168099999</v>
      </c>
      <c r="C183" s="36">
        <f>SUMIFS(СВЦЭМ!$D$39:$D$782,СВЦЭМ!$A$39:$A$782,$A183,СВЦЭМ!$B$39:$B$782,C$155)+'СЕТ СН'!$I$14+СВЦЭМ!$D$10+'СЕТ СН'!$I$6-'СЕТ СН'!$I$26</f>
        <v>2136.5122634999998</v>
      </c>
      <c r="D183" s="36">
        <f>SUMIFS(СВЦЭМ!$D$39:$D$782,СВЦЭМ!$A$39:$A$782,$A183,СВЦЭМ!$B$39:$B$782,D$155)+'СЕТ СН'!$I$14+СВЦЭМ!$D$10+'СЕТ СН'!$I$6-'СЕТ СН'!$I$26</f>
        <v>2169.3972716100002</v>
      </c>
      <c r="E183" s="36">
        <f>SUMIFS(СВЦЭМ!$D$39:$D$782,СВЦЭМ!$A$39:$A$782,$A183,СВЦЭМ!$B$39:$B$782,E$155)+'СЕТ СН'!$I$14+СВЦЭМ!$D$10+'СЕТ СН'!$I$6-'СЕТ СН'!$I$26</f>
        <v>2164.1773756500002</v>
      </c>
      <c r="F183" s="36">
        <f>SUMIFS(СВЦЭМ!$D$39:$D$782,СВЦЭМ!$A$39:$A$782,$A183,СВЦЭМ!$B$39:$B$782,F$155)+'СЕТ СН'!$I$14+СВЦЭМ!$D$10+'СЕТ СН'!$I$6-'СЕТ СН'!$I$26</f>
        <v>2134.89066938</v>
      </c>
      <c r="G183" s="36">
        <f>SUMIFS(СВЦЭМ!$D$39:$D$782,СВЦЭМ!$A$39:$A$782,$A183,СВЦЭМ!$B$39:$B$782,G$155)+'СЕТ СН'!$I$14+СВЦЭМ!$D$10+'СЕТ СН'!$I$6-'СЕТ СН'!$I$26</f>
        <v>2108.00749258</v>
      </c>
      <c r="H183" s="36">
        <f>SUMIFS(СВЦЭМ!$D$39:$D$782,СВЦЭМ!$A$39:$A$782,$A183,СВЦЭМ!$B$39:$B$782,H$155)+'СЕТ СН'!$I$14+СВЦЭМ!$D$10+'СЕТ СН'!$I$6-'СЕТ СН'!$I$26</f>
        <v>2059.2445544100001</v>
      </c>
      <c r="I183" s="36">
        <f>SUMIFS(СВЦЭМ!$D$39:$D$782,СВЦЭМ!$A$39:$A$782,$A183,СВЦЭМ!$B$39:$B$782,I$155)+'СЕТ СН'!$I$14+СВЦЭМ!$D$10+'СЕТ СН'!$I$6-'СЕТ СН'!$I$26</f>
        <v>2027.95337913</v>
      </c>
      <c r="J183" s="36">
        <f>SUMIFS(СВЦЭМ!$D$39:$D$782,СВЦЭМ!$A$39:$A$782,$A183,СВЦЭМ!$B$39:$B$782,J$155)+'СЕТ СН'!$I$14+СВЦЭМ!$D$10+'СЕТ СН'!$I$6-'СЕТ СН'!$I$26</f>
        <v>2023.39595607</v>
      </c>
      <c r="K183" s="36">
        <f>SUMIFS(СВЦЭМ!$D$39:$D$782,СВЦЭМ!$A$39:$A$782,$A183,СВЦЭМ!$B$39:$B$782,K$155)+'СЕТ СН'!$I$14+СВЦЭМ!$D$10+'СЕТ СН'!$I$6-'СЕТ СН'!$I$26</f>
        <v>1977.9961873500001</v>
      </c>
      <c r="L183" s="36">
        <f>SUMIFS(СВЦЭМ!$D$39:$D$782,СВЦЭМ!$A$39:$A$782,$A183,СВЦЭМ!$B$39:$B$782,L$155)+'СЕТ СН'!$I$14+СВЦЭМ!$D$10+'СЕТ СН'!$I$6-'СЕТ СН'!$I$26</f>
        <v>1989.72416681</v>
      </c>
      <c r="M183" s="36">
        <f>SUMIFS(СВЦЭМ!$D$39:$D$782,СВЦЭМ!$A$39:$A$782,$A183,СВЦЭМ!$B$39:$B$782,M$155)+'СЕТ СН'!$I$14+СВЦЭМ!$D$10+'СЕТ СН'!$I$6-'СЕТ СН'!$I$26</f>
        <v>2001.78043695</v>
      </c>
      <c r="N183" s="36">
        <f>SUMIFS(СВЦЭМ!$D$39:$D$782,СВЦЭМ!$A$39:$A$782,$A183,СВЦЭМ!$B$39:$B$782,N$155)+'СЕТ СН'!$I$14+СВЦЭМ!$D$10+'СЕТ СН'!$I$6-'СЕТ СН'!$I$26</f>
        <v>2034.3725894200002</v>
      </c>
      <c r="O183" s="36">
        <f>SUMIFS(СВЦЭМ!$D$39:$D$782,СВЦЭМ!$A$39:$A$782,$A183,СВЦЭМ!$B$39:$B$782,O$155)+'СЕТ СН'!$I$14+СВЦЭМ!$D$10+'СЕТ СН'!$I$6-'СЕТ СН'!$I$26</f>
        <v>2075.7459446800003</v>
      </c>
      <c r="P183" s="36">
        <f>SUMIFS(СВЦЭМ!$D$39:$D$782,СВЦЭМ!$A$39:$A$782,$A183,СВЦЭМ!$B$39:$B$782,P$155)+'СЕТ СН'!$I$14+СВЦЭМ!$D$10+'СЕТ СН'!$I$6-'СЕТ СН'!$I$26</f>
        <v>2092.2847906500001</v>
      </c>
      <c r="Q183" s="36">
        <f>SUMIFS(СВЦЭМ!$D$39:$D$782,СВЦЭМ!$A$39:$A$782,$A183,СВЦЭМ!$B$39:$B$782,Q$155)+'СЕТ СН'!$I$14+СВЦЭМ!$D$10+'СЕТ СН'!$I$6-'СЕТ СН'!$I$26</f>
        <v>2101.1337689000002</v>
      </c>
      <c r="R183" s="36">
        <f>SUMIFS(СВЦЭМ!$D$39:$D$782,СВЦЭМ!$A$39:$A$782,$A183,СВЦЭМ!$B$39:$B$782,R$155)+'СЕТ СН'!$I$14+СВЦЭМ!$D$10+'СЕТ СН'!$I$6-'СЕТ СН'!$I$26</f>
        <v>2067.9286226100003</v>
      </c>
      <c r="S183" s="36">
        <f>SUMIFS(СВЦЭМ!$D$39:$D$782,СВЦЭМ!$A$39:$A$782,$A183,СВЦЭМ!$B$39:$B$782,S$155)+'СЕТ СН'!$I$14+СВЦЭМ!$D$10+'СЕТ СН'!$I$6-'СЕТ СН'!$I$26</f>
        <v>2041.11712412</v>
      </c>
      <c r="T183" s="36">
        <f>SUMIFS(СВЦЭМ!$D$39:$D$782,СВЦЭМ!$A$39:$A$782,$A183,СВЦЭМ!$B$39:$B$782,T$155)+'СЕТ СН'!$I$14+СВЦЭМ!$D$10+'СЕТ СН'!$I$6-'СЕТ СН'!$I$26</f>
        <v>2039.4059986700001</v>
      </c>
      <c r="U183" s="36">
        <f>SUMIFS(СВЦЭМ!$D$39:$D$782,СВЦЭМ!$A$39:$A$782,$A183,СВЦЭМ!$B$39:$B$782,U$155)+'СЕТ СН'!$I$14+СВЦЭМ!$D$10+'СЕТ СН'!$I$6-'СЕТ СН'!$I$26</f>
        <v>2049.55263113</v>
      </c>
      <c r="V183" s="36">
        <f>SUMIFS(СВЦЭМ!$D$39:$D$782,СВЦЭМ!$A$39:$A$782,$A183,СВЦЭМ!$B$39:$B$782,V$155)+'СЕТ СН'!$I$14+СВЦЭМ!$D$10+'СЕТ СН'!$I$6-'СЕТ СН'!$I$26</f>
        <v>2029.92576323</v>
      </c>
      <c r="W183" s="36">
        <f>SUMIFS(СВЦЭМ!$D$39:$D$782,СВЦЭМ!$A$39:$A$782,$A183,СВЦЭМ!$B$39:$B$782,W$155)+'СЕТ СН'!$I$14+СВЦЭМ!$D$10+'СЕТ СН'!$I$6-'СЕТ СН'!$I$26</f>
        <v>2069.5889291100002</v>
      </c>
      <c r="X183" s="36">
        <f>SUMIFS(СВЦЭМ!$D$39:$D$782,СВЦЭМ!$A$39:$A$782,$A183,СВЦЭМ!$B$39:$B$782,X$155)+'СЕТ СН'!$I$14+СВЦЭМ!$D$10+'СЕТ СН'!$I$6-'СЕТ СН'!$I$26</f>
        <v>2064.0921341399999</v>
      </c>
      <c r="Y183" s="36">
        <f>SUMIFS(СВЦЭМ!$D$39:$D$782,СВЦЭМ!$A$39:$A$782,$A183,СВЦЭМ!$B$39:$B$782,Y$155)+'СЕТ СН'!$I$14+СВЦЭМ!$D$10+'СЕТ СН'!$I$6-'СЕТ СН'!$I$26</f>
        <v>2092.7504390200002</v>
      </c>
    </row>
    <row r="184" spans="1:27" ht="15.75" x14ac:dyDescent="0.2">
      <c r="A184" s="35">
        <f t="shared" si="4"/>
        <v>44590</v>
      </c>
      <c r="B184" s="36">
        <f>SUMIFS(СВЦЭМ!$D$39:$D$782,СВЦЭМ!$A$39:$A$782,$A184,СВЦЭМ!$B$39:$B$782,B$155)+'СЕТ СН'!$I$14+СВЦЭМ!$D$10+'СЕТ СН'!$I$6-'СЕТ СН'!$I$26</f>
        <v>2114.2256571400003</v>
      </c>
      <c r="C184" s="36">
        <f>SUMIFS(СВЦЭМ!$D$39:$D$782,СВЦЭМ!$A$39:$A$782,$A184,СВЦЭМ!$B$39:$B$782,C$155)+'СЕТ СН'!$I$14+СВЦЭМ!$D$10+'СЕТ СН'!$I$6-'СЕТ СН'!$I$26</f>
        <v>2072.6539200300003</v>
      </c>
      <c r="D184" s="36">
        <f>SUMIFS(СВЦЭМ!$D$39:$D$782,СВЦЭМ!$A$39:$A$782,$A184,СВЦЭМ!$B$39:$B$782,D$155)+'СЕТ СН'!$I$14+СВЦЭМ!$D$10+'СЕТ СН'!$I$6-'СЕТ СН'!$I$26</f>
        <v>2109.7332732300001</v>
      </c>
      <c r="E184" s="36">
        <f>SUMIFS(СВЦЭМ!$D$39:$D$782,СВЦЭМ!$A$39:$A$782,$A184,СВЦЭМ!$B$39:$B$782,E$155)+'СЕТ СН'!$I$14+СВЦЭМ!$D$10+'СЕТ СН'!$I$6-'СЕТ СН'!$I$26</f>
        <v>2115.75135671</v>
      </c>
      <c r="F184" s="36">
        <f>SUMIFS(СВЦЭМ!$D$39:$D$782,СВЦЭМ!$A$39:$A$782,$A184,СВЦЭМ!$B$39:$B$782,F$155)+'СЕТ СН'!$I$14+СВЦЭМ!$D$10+'СЕТ СН'!$I$6-'СЕТ СН'!$I$26</f>
        <v>2100.0782904799999</v>
      </c>
      <c r="G184" s="36">
        <f>SUMIFS(СВЦЭМ!$D$39:$D$782,СВЦЭМ!$A$39:$A$782,$A184,СВЦЭМ!$B$39:$B$782,G$155)+'СЕТ СН'!$I$14+СВЦЭМ!$D$10+'СЕТ СН'!$I$6-'СЕТ СН'!$I$26</f>
        <v>2080.3420493100002</v>
      </c>
      <c r="H184" s="36">
        <f>SUMIFS(СВЦЭМ!$D$39:$D$782,СВЦЭМ!$A$39:$A$782,$A184,СВЦЭМ!$B$39:$B$782,H$155)+'СЕТ СН'!$I$14+СВЦЭМ!$D$10+'СЕТ СН'!$I$6-'СЕТ СН'!$I$26</f>
        <v>2029.38993435</v>
      </c>
      <c r="I184" s="36">
        <f>SUMIFS(СВЦЭМ!$D$39:$D$782,СВЦЭМ!$A$39:$A$782,$A184,СВЦЭМ!$B$39:$B$782,I$155)+'СЕТ СН'!$I$14+СВЦЭМ!$D$10+'СЕТ СН'!$I$6-'СЕТ СН'!$I$26</f>
        <v>1995.0044444300001</v>
      </c>
      <c r="J184" s="36">
        <f>SUMIFS(СВЦЭМ!$D$39:$D$782,СВЦЭМ!$A$39:$A$782,$A184,СВЦЭМ!$B$39:$B$782,J$155)+'СЕТ СН'!$I$14+СВЦЭМ!$D$10+'СЕТ СН'!$I$6-'СЕТ СН'!$I$26</f>
        <v>1965.7791615900001</v>
      </c>
      <c r="K184" s="36">
        <f>SUMIFS(СВЦЭМ!$D$39:$D$782,СВЦЭМ!$A$39:$A$782,$A184,СВЦЭМ!$B$39:$B$782,K$155)+'СЕТ СН'!$I$14+СВЦЭМ!$D$10+'СЕТ СН'!$I$6-'СЕТ СН'!$I$26</f>
        <v>1968.0248020900001</v>
      </c>
      <c r="L184" s="36">
        <f>SUMIFS(СВЦЭМ!$D$39:$D$782,СВЦЭМ!$A$39:$A$782,$A184,СВЦЭМ!$B$39:$B$782,L$155)+'СЕТ СН'!$I$14+СВЦЭМ!$D$10+'СЕТ СН'!$I$6-'СЕТ СН'!$I$26</f>
        <v>1959.1692159900001</v>
      </c>
      <c r="M184" s="36">
        <f>SUMIFS(СВЦЭМ!$D$39:$D$782,СВЦЭМ!$A$39:$A$782,$A184,СВЦЭМ!$B$39:$B$782,M$155)+'СЕТ СН'!$I$14+СВЦЭМ!$D$10+'СЕТ СН'!$I$6-'СЕТ СН'!$I$26</f>
        <v>1942.29820806</v>
      </c>
      <c r="N184" s="36">
        <f>SUMIFS(СВЦЭМ!$D$39:$D$782,СВЦЭМ!$A$39:$A$782,$A184,СВЦЭМ!$B$39:$B$782,N$155)+'СЕТ СН'!$I$14+СВЦЭМ!$D$10+'СЕТ СН'!$I$6-'СЕТ СН'!$I$26</f>
        <v>1970.3158986800001</v>
      </c>
      <c r="O184" s="36">
        <f>SUMIFS(СВЦЭМ!$D$39:$D$782,СВЦЭМ!$A$39:$A$782,$A184,СВЦЭМ!$B$39:$B$782,O$155)+'СЕТ СН'!$I$14+СВЦЭМ!$D$10+'СЕТ СН'!$I$6-'СЕТ СН'!$I$26</f>
        <v>2011.59375578</v>
      </c>
      <c r="P184" s="36">
        <f>SUMIFS(СВЦЭМ!$D$39:$D$782,СВЦЭМ!$A$39:$A$782,$A184,СВЦЭМ!$B$39:$B$782,P$155)+'СЕТ СН'!$I$14+СВЦЭМ!$D$10+'СЕТ СН'!$I$6-'СЕТ СН'!$I$26</f>
        <v>2028.1194431000001</v>
      </c>
      <c r="Q184" s="36">
        <f>SUMIFS(СВЦЭМ!$D$39:$D$782,СВЦЭМ!$A$39:$A$782,$A184,СВЦЭМ!$B$39:$B$782,Q$155)+'СЕТ СН'!$I$14+СВЦЭМ!$D$10+'СЕТ СН'!$I$6-'СЕТ СН'!$I$26</f>
        <v>2031.3891032200002</v>
      </c>
      <c r="R184" s="36">
        <f>SUMIFS(СВЦЭМ!$D$39:$D$782,СВЦЭМ!$A$39:$A$782,$A184,СВЦЭМ!$B$39:$B$782,R$155)+'СЕТ СН'!$I$14+СВЦЭМ!$D$10+'СЕТ СН'!$I$6-'СЕТ СН'!$I$26</f>
        <v>2006.03980617</v>
      </c>
      <c r="S184" s="36">
        <f>SUMIFS(СВЦЭМ!$D$39:$D$782,СВЦЭМ!$A$39:$A$782,$A184,СВЦЭМ!$B$39:$B$782,S$155)+'СЕТ СН'!$I$14+СВЦЭМ!$D$10+'СЕТ СН'!$I$6-'СЕТ СН'!$I$26</f>
        <v>1983.2762313400001</v>
      </c>
      <c r="T184" s="36">
        <f>SUMIFS(СВЦЭМ!$D$39:$D$782,СВЦЭМ!$A$39:$A$782,$A184,СВЦЭМ!$B$39:$B$782,T$155)+'СЕТ СН'!$I$14+СВЦЭМ!$D$10+'СЕТ СН'!$I$6-'СЕТ СН'!$I$26</f>
        <v>1969.4431468100001</v>
      </c>
      <c r="U184" s="36">
        <f>SUMIFS(СВЦЭМ!$D$39:$D$782,СВЦЭМ!$A$39:$A$782,$A184,СВЦЭМ!$B$39:$B$782,U$155)+'СЕТ СН'!$I$14+СВЦЭМ!$D$10+'СЕТ СН'!$I$6-'СЕТ СН'!$I$26</f>
        <v>1957.63011916</v>
      </c>
      <c r="V184" s="36">
        <f>SUMIFS(СВЦЭМ!$D$39:$D$782,СВЦЭМ!$A$39:$A$782,$A184,СВЦЭМ!$B$39:$B$782,V$155)+'СЕТ СН'!$I$14+СВЦЭМ!$D$10+'СЕТ СН'!$I$6-'СЕТ СН'!$I$26</f>
        <v>1965.6008355600002</v>
      </c>
      <c r="W184" s="36">
        <f>SUMIFS(СВЦЭМ!$D$39:$D$782,СВЦЭМ!$A$39:$A$782,$A184,СВЦЭМ!$B$39:$B$782,W$155)+'СЕТ СН'!$I$14+СВЦЭМ!$D$10+'СЕТ СН'!$I$6-'СЕТ СН'!$I$26</f>
        <v>1978.86576846</v>
      </c>
      <c r="X184" s="36">
        <f>SUMIFS(СВЦЭМ!$D$39:$D$782,СВЦЭМ!$A$39:$A$782,$A184,СВЦЭМ!$B$39:$B$782,X$155)+'СЕТ СН'!$I$14+СВЦЭМ!$D$10+'СЕТ СН'!$I$6-'СЕТ СН'!$I$26</f>
        <v>1974.79034647</v>
      </c>
      <c r="Y184" s="36">
        <f>SUMIFS(СВЦЭМ!$D$39:$D$782,СВЦЭМ!$A$39:$A$782,$A184,СВЦЭМ!$B$39:$B$782,Y$155)+'СЕТ СН'!$I$14+СВЦЭМ!$D$10+'СЕТ СН'!$I$6-'СЕТ СН'!$I$26</f>
        <v>2018.37798522</v>
      </c>
    </row>
    <row r="185" spans="1:27" ht="15.75" x14ac:dyDescent="0.2">
      <c r="A185" s="35">
        <f t="shared" si="4"/>
        <v>44591</v>
      </c>
      <c r="B185" s="36">
        <f>SUMIFS(СВЦЭМ!$D$39:$D$782,СВЦЭМ!$A$39:$A$782,$A185,СВЦЭМ!$B$39:$B$782,B$155)+'СЕТ СН'!$I$14+СВЦЭМ!$D$10+'СЕТ СН'!$I$6-'СЕТ СН'!$I$26</f>
        <v>2067.9979201699998</v>
      </c>
      <c r="C185" s="36">
        <f>SUMIFS(СВЦЭМ!$D$39:$D$782,СВЦЭМ!$A$39:$A$782,$A185,СВЦЭМ!$B$39:$B$782,C$155)+'СЕТ СН'!$I$14+СВЦЭМ!$D$10+'СЕТ СН'!$I$6-'СЕТ СН'!$I$26</f>
        <v>2081.0868793600002</v>
      </c>
      <c r="D185" s="36">
        <f>SUMIFS(СВЦЭМ!$D$39:$D$782,СВЦЭМ!$A$39:$A$782,$A185,СВЦЭМ!$B$39:$B$782,D$155)+'СЕТ СН'!$I$14+СВЦЭМ!$D$10+'СЕТ СН'!$I$6-'СЕТ СН'!$I$26</f>
        <v>2105.1516467000001</v>
      </c>
      <c r="E185" s="36">
        <f>SUMIFS(СВЦЭМ!$D$39:$D$782,СВЦЭМ!$A$39:$A$782,$A185,СВЦЭМ!$B$39:$B$782,E$155)+'СЕТ СН'!$I$14+СВЦЭМ!$D$10+'СЕТ СН'!$I$6-'СЕТ СН'!$I$26</f>
        <v>2106.38102957</v>
      </c>
      <c r="F185" s="36">
        <f>SUMIFS(СВЦЭМ!$D$39:$D$782,СВЦЭМ!$A$39:$A$782,$A185,СВЦЭМ!$B$39:$B$782,F$155)+'СЕТ СН'!$I$14+СВЦЭМ!$D$10+'СЕТ СН'!$I$6-'СЕТ СН'!$I$26</f>
        <v>2102.3253260600004</v>
      </c>
      <c r="G185" s="36">
        <f>SUMIFS(СВЦЭМ!$D$39:$D$782,СВЦЭМ!$A$39:$A$782,$A185,СВЦЭМ!$B$39:$B$782,G$155)+'СЕТ СН'!$I$14+СВЦЭМ!$D$10+'СЕТ СН'!$I$6-'СЕТ СН'!$I$26</f>
        <v>2057.21440059</v>
      </c>
      <c r="H185" s="36">
        <f>SUMIFS(СВЦЭМ!$D$39:$D$782,СВЦЭМ!$A$39:$A$782,$A185,СВЦЭМ!$B$39:$B$782,H$155)+'СЕТ СН'!$I$14+СВЦЭМ!$D$10+'СЕТ СН'!$I$6-'СЕТ СН'!$I$26</f>
        <v>2054.4442641800001</v>
      </c>
      <c r="I185" s="36">
        <f>SUMIFS(СВЦЭМ!$D$39:$D$782,СВЦЭМ!$A$39:$A$782,$A185,СВЦЭМ!$B$39:$B$782,I$155)+'СЕТ СН'!$I$14+СВЦЭМ!$D$10+'СЕТ СН'!$I$6-'СЕТ СН'!$I$26</f>
        <v>2009.5584646900002</v>
      </c>
      <c r="J185" s="36">
        <f>SUMIFS(СВЦЭМ!$D$39:$D$782,СВЦЭМ!$A$39:$A$782,$A185,СВЦЭМ!$B$39:$B$782,J$155)+'СЕТ СН'!$I$14+СВЦЭМ!$D$10+'СЕТ СН'!$I$6-'СЕТ СН'!$I$26</f>
        <v>1978.6821398100001</v>
      </c>
      <c r="K185" s="36">
        <f>SUMIFS(СВЦЭМ!$D$39:$D$782,СВЦЭМ!$A$39:$A$782,$A185,СВЦЭМ!$B$39:$B$782,K$155)+'СЕТ СН'!$I$14+СВЦЭМ!$D$10+'СЕТ СН'!$I$6-'СЕТ СН'!$I$26</f>
        <v>1979.0790629600001</v>
      </c>
      <c r="L185" s="36">
        <f>SUMIFS(СВЦЭМ!$D$39:$D$782,СВЦЭМ!$A$39:$A$782,$A185,СВЦЭМ!$B$39:$B$782,L$155)+'СЕТ СН'!$I$14+СВЦЭМ!$D$10+'СЕТ СН'!$I$6-'СЕТ СН'!$I$26</f>
        <v>1976.3413957400001</v>
      </c>
      <c r="M185" s="36">
        <f>SUMIFS(СВЦЭМ!$D$39:$D$782,СВЦЭМ!$A$39:$A$782,$A185,СВЦЭМ!$B$39:$B$782,M$155)+'СЕТ СН'!$I$14+СВЦЭМ!$D$10+'СЕТ СН'!$I$6-'СЕТ СН'!$I$26</f>
        <v>1966.69783295</v>
      </c>
      <c r="N185" s="36">
        <f>SUMIFS(СВЦЭМ!$D$39:$D$782,СВЦЭМ!$A$39:$A$782,$A185,СВЦЭМ!$B$39:$B$782,N$155)+'СЕТ СН'!$I$14+СВЦЭМ!$D$10+'СЕТ СН'!$I$6-'СЕТ СН'!$I$26</f>
        <v>1986.6225969900001</v>
      </c>
      <c r="O185" s="36">
        <f>SUMIFS(СВЦЭМ!$D$39:$D$782,СВЦЭМ!$A$39:$A$782,$A185,СВЦЭМ!$B$39:$B$782,O$155)+'СЕТ СН'!$I$14+СВЦЭМ!$D$10+'СЕТ СН'!$I$6-'СЕТ СН'!$I$26</f>
        <v>2025.6116405400001</v>
      </c>
      <c r="P185" s="36">
        <f>SUMIFS(СВЦЭМ!$D$39:$D$782,СВЦЭМ!$A$39:$A$782,$A185,СВЦЭМ!$B$39:$B$782,P$155)+'СЕТ СН'!$I$14+СВЦЭМ!$D$10+'СЕТ СН'!$I$6-'СЕТ СН'!$I$26</f>
        <v>2038.9922765200001</v>
      </c>
      <c r="Q185" s="36">
        <f>SUMIFS(СВЦЭМ!$D$39:$D$782,СВЦЭМ!$A$39:$A$782,$A185,СВЦЭМ!$B$39:$B$782,Q$155)+'СЕТ СН'!$I$14+СВЦЭМ!$D$10+'СЕТ СН'!$I$6-'СЕТ СН'!$I$26</f>
        <v>2032.50659191</v>
      </c>
      <c r="R185" s="36">
        <f>SUMIFS(СВЦЭМ!$D$39:$D$782,СВЦЭМ!$A$39:$A$782,$A185,СВЦЭМ!$B$39:$B$782,R$155)+'СЕТ СН'!$I$14+СВЦЭМ!$D$10+'СЕТ СН'!$I$6-'СЕТ СН'!$I$26</f>
        <v>1993.0954265500002</v>
      </c>
      <c r="S185" s="36">
        <f>SUMIFS(СВЦЭМ!$D$39:$D$782,СВЦЭМ!$A$39:$A$782,$A185,СВЦЭМ!$B$39:$B$782,S$155)+'СЕТ СН'!$I$14+СВЦЭМ!$D$10+'СЕТ СН'!$I$6-'СЕТ СН'!$I$26</f>
        <v>1959.0011664800002</v>
      </c>
      <c r="T185" s="36">
        <f>SUMIFS(СВЦЭМ!$D$39:$D$782,СВЦЭМ!$A$39:$A$782,$A185,СВЦЭМ!$B$39:$B$782,T$155)+'СЕТ СН'!$I$14+СВЦЭМ!$D$10+'СЕТ СН'!$I$6-'СЕТ СН'!$I$26</f>
        <v>1932.8644047</v>
      </c>
      <c r="U185" s="36">
        <f>SUMIFS(СВЦЭМ!$D$39:$D$782,СВЦЭМ!$A$39:$A$782,$A185,СВЦЭМ!$B$39:$B$782,U$155)+'СЕТ СН'!$I$14+СВЦЭМ!$D$10+'СЕТ СН'!$I$6-'СЕТ СН'!$I$26</f>
        <v>1992.7949306600001</v>
      </c>
      <c r="V185" s="36">
        <f>SUMIFS(СВЦЭМ!$D$39:$D$782,СВЦЭМ!$A$39:$A$782,$A185,СВЦЭМ!$B$39:$B$782,V$155)+'СЕТ СН'!$I$14+СВЦЭМ!$D$10+'СЕТ СН'!$I$6-'СЕТ СН'!$I$26</f>
        <v>2009.09259449</v>
      </c>
      <c r="W185" s="36">
        <f>SUMIFS(СВЦЭМ!$D$39:$D$782,СВЦЭМ!$A$39:$A$782,$A185,СВЦЭМ!$B$39:$B$782,W$155)+'СЕТ СН'!$I$14+СВЦЭМ!$D$10+'СЕТ СН'!$I$6-'СЕТ СН'!$I$26</f>
        <v>2029.1363294</v>
      </c>
      <c r="X185" s="36">
        <f>SUMIFS(СВЦЭМ!$D$39:$D$782,СВЦЭМ!$A$39:$A$782,$A185,СВЦЭМ!$B$39:$B$782,X$155)+'СЕТ СН'!$I$14+СВЦЭМ!$D$10+'СЕТ СН'!$I$6-'СЕТ СН'!$I$26</f>
        <v>2020.4889020200001</v>
      </c>
      <c r="Y185" s="36">
        <f>SUMIFS(СВЦЭМ!$D$39:$D$782,СВЦЭМ!$A$39:$A$782,$A185,СВЦЭМ!$B$39:$B$782,Y$155)+'СЕТ СН'!$I$14+СВЦЭМ!$D$10+'СЕТ СН'!$I$6-'СЕТ СН'!$I$26</f>
        <v>2071.97656168</v>
      </c>
    </row>
    <row r="186" spans="1:27" ht="15.75" x14ac:dyDescent="0.2">
      <c r="A186" s="35">
        <f t="shared" si="4"/>
        <v>44592</v>
      </c>
      <c r="B186" s="36">
        <f>SUMIFS(СВЦЭМ!$D$39:$D$782,СВЦЭМ!$A$39:$A$782,$A186,СВЦЭМ!$B$39:$B$782,B$155)+'СЕТ СН'!$I$14+СВЦЭМ!$D$10+'СЕТ СН'!$I$6-'СЕТ СН'!$I$26</f>
        <v>2055.0876419599999</v>
      </c>
      <c r="C186" s="36">
        <f>SUMIFS(СВЦЭМ!$D$39:$D$782,СВЦЭМ!$A$39:$A$782,$A186,СВЦЭМ!$B$39:$B$782,C$155)+'СЕТ СН'!$I$14+СВЦЭМ!$D$10+'СЕТ СН'!$I$6-'СЕТ СН'!$I$26</f>
        <v>2078.2559229500002</v>
      </c>
      <c r="D186" s="36">
        <f>SUMIFS(СВЦЭМ!$D$39:$D$782,СВЦЭМ!$A$39:$A$782,$A186,СВЦЭМ!$B$39:$B$782,D$155)+'СЕТ СН'!$I$14+СВЦЭМ!$D$10+'СЕТ СН'!$I$6-'СЕТ СН'!$I$26</f>
        <v>2104.1649111300003</v>
      </c>
      <c r="E186" s="36">
        <f>SUMIFS(СВЦЭМ!$D$39:$D$782,СВЦЭМ!$A$39:$A$782,$A186,СВЦЭМ!$B$39:$B$782,E$155)+'СЕТ СН'!$I$14+СВЦЭМ!$D$10+'СЕТ СН'!$I$6-'СЕТ СН'!$I$26</f>
        <v>2104.9296146000001</v>
      </c>
      <c r="F186" s="36">
        <f>SUMIFS(СВЦЭМ!$D$39:$D$782,СВЦЭМ!$A$39:$A$782,$A186,СВЦЭМ!$B$39:$B$782,F$155)+'СЕТ СН'!$I$14+СВЦЭМ!$D$10+'СЕТ СН'!$I$6-'СЕТ СН'!$I$26</f>
        <v>2081.1201672900002</v>
      </c>
      <c r="G186" s="36">
        <f>SUMIFS(СВЦЭМ!$D$39:$D$782,СВЦЭМ!$A$39:$A$782,$A186,СВЦЭМ!$B$39:$B$782,G$155)+'СЕТ СН'!$I$14+СВЦЭМ!$D$10+'СЕТ СН'!$I$6-'СЕТ СН'!$I$26</f>
        <v>2049.3386685100004</v>
      </c>
      <c r="H186" s="36">
        <f>SUMIFS(СВЦЭМ!$D$39:$D$782,СВЦЭМ!$A$39:$A$782,$A186,СВЦЭМ!$B$39:$B$782,H$155)+'СЕТ СН'!$I$14+СВЦЭМ!$D$10+'СЕТ СН'!$I$6-'СЕТ СН'!$I$26</f>
        <v>2031.8443227100001</v>
      </c>
      <c r="I186" s="36">
        <f>SUMIFS(СВЦЭМ!$D$39:$D$782,СВЦЭМ!$A$39:$A$782,$A186,СВЦЭМ!$B$39:$B$782,I$155)+'СЕТ СН'!$I$14+СВЦЭМ!$D$10+'СЕТ СН'!$I$6-'СЕТ СН'!$I$26</f>
        <v>1986.59049994</v>
      </c>
      <c r="J186" s="36">
        <f>SUMIFS(СВЦЭМ!$D$39:$D$782,СВЦЭМ!$A$39:$A$782,$A186,СВЦЭМ!$B$39:$B$782,J$155)+'СЕТ СН'!$I$14+СВЦЭМ!$D$10+'СЕТ СН'!$I$6-'СЕТ СН'!$I$26</f>
        <v>1988.11378094</v>
      </c>
      <c r="K186" s="36">
        <f>SUMIFS(СВЦЭМ!$D$39:$D$782,СВЦЭМ!$A$39:$A$782,$A186,СВЦЭМ!$B$39:$B$782,K$155)+'СЕТ СН'!$I$14+СВЦЭМ!$D$10+'СЕТ СН'!$I$6-'СЕТ СН'!$I$26</f>
        <v>2000.93012256</v>
      </c>
      <c r="L186" s="36">
        <f>SUMIFS(СВЦЭМ!$D$39:$D$782,СВЦЭМ!$A$39:$A$782,$A186,СВЦЭМ!$B$39:$B$782,L$155)+'СЕТ СН'!$I$14+СВЦЭМ!$D$10+'СЕТ СН'!$I$6-'СЕТ СН'!$I$26</f>
        <v>2001.1122587500001</v>
      </c>
      <c r="M186" s="36">
        <f>SUMIFS(СВЦЭМ!$D$39:$D$782,СВЦЭМ!$A$39:$A$782,$A186,СВЦЭМ!$B$39:$B$782,M$155)+'СЕТ СН'!$I$14+СВЦЭМ!$D$10+'СЕТ СН'!$I$6-'СЕТ СН'!$I$26</f>
        <v>1984.4196024500002</v>
      </c>
      <c r="N186" s="36">
        <f>SUMIFS(СВЦЭМ!$D$39:$D$782,СВЦЭМ!$A$39:$A$782,$A186,СВЦЭМ!$B$39:$B$782,N$155)+'СЕТ СН'!$I$14+СВЦЭМ!$D$10+'СЕТ СН'!$I$6-'СЕТ СН'!$I$26</f>
        <v>2007.6630619100001</v>
      </c>
      <c r="O186" s="36">
        <f>SUMIFS(СВЦЭМ!$D$39:$D$782,СВЦЭМ!$A$39:$A$782,$A186,СВЦЭМ!$B$39:$B$782,O$155)+'СЕТ СН'!$I$14+СВЦЭМ!$D$10+'СЕТ СН'!$I$6-'СЕТ СН'!$I$26</f>
        <v>2058.9984056900003</v>
      </c>
      <c r="P186" s="36">
        <f>SUMIFS(СВЦЭМ!$D$39:$D$782,СВЦЭМ!$A$39:$A$782,$A186,СВЦЭМ!$B$39:$B$782,P$155)+'СЕТ СН'!$I$14+СВЦЭМ!$D$10+'СЕТ СН'!$I$6-'СЕТ СН'!$I$26</f>
        <v>2062.5887057</v>
      </c>
      <c r="Q186" s="36">
        <f>SUMIFS(СВЦЭМ!$D$39:$D$782,СВЦЭМ!$A$39:$A$782,$A186,СВЦЭМ!$B$39:$B$782,Q$155)+'СЕТ СН'!$I$14+СВЦЭМ!$D$10+'СЕТ СН'!$I$6-'СЕТ СН'!$I$26</f>
        <v>2050.8082889699999</v>
      </c>
      <c r="R186" s="36">
        <f>SUMIFS(СВЦЭМ!$D$39:$D$782,СВЦЭМ!$A$39:$A$782,$A186,СВЦЭМ!$B$39:$B$782,R$155)+'СЕТ СН'!$I$14+СВЦЭМ!$D$10+'СЕТ СН'!$I$6-'СЕТ СН'!$I$26</f>
        <v>2032.8179523800002</v>
      </c>
      <c r="S186" s="36">
        <f>SUMIFS(СВЦЭМ!$D$39:$D$782,СВЦЭМ!$A$39:$A$782,$A186,СВЦЭМ!$B$39:$B$782,S$155)+'СЕТ СН'!$I$14+СВЦЭМ!$D$10+'СЕТ СН'!$I$6-'СЕТ СН'!$I$26</f>
        <v>2001.20033362</v>
      </c>
      <c r="T186" s="36">
        <f>SUMIFS(СВЦЭМ!$D$39:$D$782,СВЦЭМ!$A$39:$A$782,$A186,СВЦЭМ!$B$39:$B$782,T$155)+'СЕТ СН'!$I$14+СВЦЭМ!$D$10+'СЕТ СН'!$I$6-'СЕТ СН'!$I$26</f>
        <v>1991.2219232100001</v>
      </c>
      <c r="U186" s="36">
        <f>SUMIFS(СВЦЭМ!$D$39:$D$782,СВЦЭМ!$A$39:$A$782,$A186,СВЦЭМ!$B$39:$B$782,U$155)+'СЕТ СН'!$I$14+СВЦЭМ!$D$10+'СЕТ СН'!$I$6-'СЕТ СН'!$I$26</f>
        <v>1988.98918699</v>
      </c>
      <c r="V186" s="36">
        <f>SUMIFS(СВЦЭМ!$D$39:$D$782,СВЦЭМ!$A$39:$A$782,$A186,СВЦЭМ!$B$39:$B$782,V$155)+'СЕТ СН'!$I$14+СВЦЭМ!$D$10+'СЕТ СН'!$I$6-'СЕТ СН'!$I$26</f>
        <v>2010.40362716</v>
      </c>
      <c r="W186" s="36">
        <f>SUMIFS(СВЦЭМ!$D$39:$D$782,СВЦЭМ!$A$39:$A$782,$A186,СВЦЭМ!$B$39:$B$782,W$155)+'СЕТ СН'!$I$14+СВЦЭМ!$D$10+'СЕТ СН'!$I$6-'СЕТ СН'!$I$26</f>
        <v>2015.1133736500001</v>
      </c>
      <c r="X186" s="36">
        <f>SUMIFS(СВЦЭМ!$D$39:$D$782,СВЦЭМ!$A$39:$A$782,$A186,СВЦЭМ!$B$39:$B$782,X$155)+'СЕТ СН'!$I$14+СВЦЭМ!$D$10+'СЕТ СН'!$I$6-'СЕТ СН'!$I$26</f>
        <v>2025.0716470100001</v>
      </c>
      <c r="Y186" s="36">
        <f>SUMIFS(СВЦЭМ!$D$39:$D$782,СВЦЭМ!$A$39:$A$782,$A186,СВЦЭМ!$B$39:$B$782,Y$155)+'СЕТ СН'!$I$14+СВЦЭМ!$D$10+'СЕТ СН'!$I$6-'СЕТ СН'!$I$26</f>
        <v>2084.39703611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01.01.2022</v>
      </c>
      <c r="B192" s="36">
        <f>SUMIFS(СВЦЭМ!$E$39:$E$782,СВЦЭМ!$A$39:$A$782,$A192,СВЦЭМ!$B$39:$B$782,B$191)+'СЕТ СН'!$F$15</f>
        <v>162.11299983999999</v>
      </c>
      <c r="C192" s="36">
        <f>SUMIFS(СВЦЭМ!$E$39:$E$782,СВЦЭМ!$A$39:$A$782,$A192,СВЦЭМ!$B$39:$B$782,C$191)+'СЕТ СН'!$F$15</f>
        <v>163.17339056</v>
      </c>
      <c r="D192" s="36">
        <f>SUMIFS(СВЦЭМ!$E$39:$E$782,СВЦЭМ!$A$39:$A$782,$A192,СВЦЭМ!$B$39:$B$782,D$191)+'СЕТ СН'!$F$15</f>
        <v>166.01692702</v>
      </c>
      <c r="E192" s="36">
        <f>SUMIFS(СВЦЭМ!$E$39:$E$782,СВЦЭМ!$A$39:$A$782,$A192,СВЦЭМ!$B$39:$B$782,E$191)+'СЕТ СН'!$F$15</f>
        <v>166.68528574999999</v>
      </c>
      <c r="F192" s="36">
        <f>SUMIFS(СВЦЭМ!$E$39:$E$782,СВЦЭМ!$A$39:$A$782,$A192,СВЦЭМ!$B$39:$B$782,F$191)+'СЕТ СН'!$F$15</f>
        <v>168.00123726999999</v>
      </c>
      <c r="G192" s="36">
        <f>SUMIFS(СВЦЭМ!$E$39:$E$782,СВЦЭМ!$A$39:$A$782,$A192,СВЦЭМ!$B$39:$B$782,G$191)+'СЕТ СН'!$F$15</f>
        <v>167.87085472000001</v>
      </c>
      <c r="H192" s="36">
        <f>SUMIFS(СВЦЭМ!$E$39:$E$782,СВЦЭМ!$A$39:$A$782,$A192,СВЦЭМ!$B$39:$B$782,H$191)+'СЕТ СН'!$F$15</f>
        <v>164.18369340000001</v>
      </c>
      <c r="I192" s="36">
        <f>SUMIFS(СВЦЭМ!$E$39:$E$782,СВЦЭМ!$A$39:$A$782,$A192,СВЦЭМ!$B$39:$B$782,I$191)+'СЕТ СН'!$F$15</f>
        <v>165.83543198999999</v>
      </c>
      <c r="J192" s="36">
        <f>SUMIFS(СВЦЭМ!$E$39:$E$782,СВЦЭМ!$A$39:$A$782,$A192,СВЦЭМ!$B$39:$B$782,J$191)+'СЕТ СН'!$F$15</f>
        <v>164.89989775999999</v>
      </c>
      <c r="K192" s="36">
        <f>SUMIFS(СВЦЭМ!$E$39:$E$782,СВЦЭМ!$A$39:$A$782,$A192,СВЦЭМ!$B$39:$B$782,K$191)+'СЕТ СН'!$F$15</f>
        <v>160.67599763000001</v>
      </c>
      <c r="L192" s="36">
        <f>SUMIFS(СВЦЭМ!$E$39:$E$782,СВЦЭМ!$A$39:$A$782,$A192,СВЦЭМ!$B$39:$B$782,L$191)+'СЕТ СН'!$F$15</f>
        <v>158.64976192</v>
      </c>
      <c r="M192" s="36">
        <f>SUMIFS(СВЦЭМ!$E$39:$E$782,СВЦЭМ!$A$39:$A$782,$A192,СВЦЭМ!$B$39:$B$782,M$191)+'СЕТ СН'!$F$15</f>
        <v>153.91510840999999</v>
      </c>
      <c r="N192" s="36">
        <f>SUMIFS(СВЦЭМ!$E$39:$E$782,СВЦЭМ!$A$39:$A$782,$A192,СВЦЭМ!$B$39:$B$782,N$191)+'СЕТ СН'!$F$15</f>
        <v>154.03629805</v>
      </c>
      <c r="O192" s="36">
        <f>SUMIFS(СВЦЭМ!$E$39:$E$782,СВЦЭМ!$A$39:$A$782,$A192,СВЦЭМ!$B$39:$B$782,O$191)+'СЕТ СН'!$F$15</f>
        <v>158.41811337999999</v>
      </c>
      <c r="P192" s="36">
        <f>SUMIFS(СВЦЭМ!$E$39:$E$782,СВЦЭМ!$A$39:$A$782,$A192,СВЦЭМ!$B$39:$B$782,P$191)+'СЕТ СН'!$F$15</f>
        <v>161.29523266999999</v>
      </c>
      <c r="Q192" s="36">
        <f>SUMIFS(СВЦЭМ!$E$39:$E$782,СВЦЭМ!$A$39:$A$782,$A192,СВЦЭМ!$B$39:$B$782,Q$191)+'СЕТ СН'!$F$15</f>
        <v>161.52911971</v>
      </c>
      <c r="R192" s="36">
        <f>SUMIFS(СВЦЭМ!$E$39:$E$782,СВЦЭМ!$A$39:$A$782,$A192,СВЦЭМ!$B$39:$B$782,R$191)+'СЕТ СН'!$F$15</f>
        <v>154.7017548</v>
      </c>
      <c r="S192" s="36">
        <f>SUMIFS(СВЦЭМ!$E$39:$E$782,СВЦЭМ!$A$39:$A$782,$A192,СВЦЭМ!$B$39:$B$782,S$191)+'СЕТ СН'!$F$15</f>
        <v>152.27318940999999</v>
      </c>
      <c r="T192" s="36">
        <f>SUMIFS(СВЦЭМ!$E$39:$E$782,СВЦЭМ!$A$39:$A$782,$A192,СВЦЭМ!$B$39:$B$782,T$191)+'СЕТ СН'!$F$15</f>
        <v>152.58514919999999</v>
      </c>
      <c r="U192" s="36">
        <f>SUMIFS(СВЦЭМ!$E$39:$E$782,СВЦЭМ!$A$39:$A$782,$A192,СВЦЭМ!$B$39:$B$782,U$191)+'СЕТ СН'!$F$15</f>
        <v>151.67663279999999</v>
      </c>
      <c r="V192" s="36">
        <f>SUMIFS(СВЦЭМ!$E$39:$E$782,СВЦЭМ!$A$39:$A$782,$A192,СВЦЭМ!$B$39:$B$782,V$191)+'СЕТ СН'!$F$15</f>
        <v>152.51976844999999</v>
      </c>
      <c r="W192" s="36">
        <f>SUMIFS(СВЦЭМ!$E$39:$E$782,СВЦЭМ!$A$39:$A$782,$A192,СВЦЭМ!$B$39:$B$782,W$191)+'СЕТ СН'!$F$15</f>
        <v>156.20277318000001</v>
      </c>
      <c r="X192" s="36">
        <f>SUMIFS(СВЦЭМ!$E$39:$E$782,СВЦЭМ!$A$39:$A$782,$A192,СВЦЭМ!$B$39:$B$782,X$191)+'СЕТ СН'!$F$15</f>
        <v>157.86390143</v>
      </c>
      <c r="Y192" s="36">
        <f>SUMIFS(СВЦЭМ!$E$39:$E$782,СВЦЭМ!$A$39:$A$782,$A192,СВЦЭМ!$B$39:$B$782,Y$191)+'СЕТ СН'!$F$15</f>
        <v>160.13984162</v>
      </c>
      <c r="AA192" s="45"/>
    </row>
    <row r="193" spans="1:25" ht="15.75" x14ac:dyDescent="0.2">
      <c r="A193" s="35">
        <f>A192+1</f>
        <v>44563</v>
      </c>
      <c r="B193" s="36">
        <f>SUMIFS(СВЦЭМ!$E$39:$E$782,СВЦЭМ!$A$39:$A$782,$A193,СВЦЭМ!$B$39:$B$782,B$191)+'СЕТ СН'!$F$15</f>
        <v>157.90384501</v>
      </c>
      <c r="C193" s="36">
        <f>SUMIFS(СВЦЭМ!$E$39:$E$782,СВЦЭМ!$A$39:$A$782,$A193,СВЦЭМ!$B$39:$B$782,C$191)+'СЕТ СН'!$F$15</f>
        <v>157.44786424</v>
      </c>
      <c r="D193" s="36">
        <f>SUMIFS(СВЦЭМ!$E$39:$E$782,СВЦЭМ!$A$39:$A$782,$A193,СВЦЭМ!$B$39:$B$782,D$191)+'СЕТ СН'!$F$15</f>
        <v>161.95340605000001</v>
      </c>
      <c r="E193" s="36">
        <f>SUMIFS(СВЦЭМ!$E$39:$E$782,СВЦЭМ!$A$39:$A$782,$A193,СВЦЭМ!$B$39:$B$782,E$191)+'СЕТ СН'!$F$15</f>
        <v>162.58744716999999</v>
      </c>
      <c r="F193" s="36">
        <f>SUMIFS(СВЦЭМ!$E$39:$E$782,СВЦЭМ!$A$39:$A$782,$A193,СВЦЭМ!$B$39:$B$782,F$191)+'СЕТ СН'!$F$15</f>
        <v>161.58336491</v>
      </c>
      <c r="G193" s="36">
        <f>SUMIFS(СВЦЭМ!$E$39:$E$782,СВЦЭМ!$A$39:$A$782,$A193,СВЦЭМ!$B$39:$B$782,G$191)+'СЕТ СН'!$F$15</f>
        <v>161.23474142000001</v>
      </c>
      <c r="H193" s="36">
        <f>SUMIFS(СВЦЭМ!$E$39:$E$782,СВЦЭМ!$A$39:$A$782,$A193,СВЦЭМ!$B$39:$B$782,H$191)+'СЕТ СН'!$F$15</f>
        <v>158.92005025</v>
      </c>
      <c r="I193" s="36">
        <f>SUMIFS(СВЦЭМ!$E$39:$E$782,СВЦЭМ!$A$39:$A$782,$A193,СВЦЭМ!$B$39:$B$782,I$191)+'СЕТ СН'!$F$15</f>
        <v>162.34542454000001</v>
      </c>
      <c r="J193" s="36">
        <f>SUMIFS(СВЦЭМ!$E$39:$E$782,СВЦЭМ!$A$39:$A$782,$A193,СВЦЭМ!$B$39:$B$782,J$191)+'СЕТ СН'!$F$15</f>
        <v>160.14254654999999</v>
      </c>
      <c r="K193" s="36">
        <f>SUMIFS(СВЦЭМ!$E$39:$E$782,СВЦЭМ!$A$39:$A$782,$A193,СВЦЭМ!$B$39:$B$782,K$191)+'СЕТ СН'!$F$15</f>
        <v>156.97657249</v>
      </c>
      <c r="L193" s="36">
        <f>SUMIFS(СВЦЭМ!$E$39:$E$782,СВЦЭМ!$A$39:$A$782,$A193,СВЦЭМ!$B$39:$B$782,L$191)+'СЕТ СН'!$F$15</f>
        <v>155.11155144</v>
      </c>
      <c r="M193" s="36">
        <f>SUMIFS(СВЦЭМ!$E$39:$E$782,СВЦЭМ!$A$39:$A$782,$A193,СВЦЭМ!$B$39:$B$782,M$191)+'СЕТ СН'!$F$15</f>
        <v>157.08649736999999</v>
      </c>
      <c r="N193" s="36">
        <f>SUMIFS(СВЦЭМ!$E$39:$E$782,СВЦЭМ!$A$39:$A$782,$A193,СВЦЭМ!$B$39:$B$782,N$191)+'СЕТ СН'!$F$15</f>
        <v>159.14835332000001</v>
      </c>
      <c r="O193" s="36">
        <f>SUMIFS(СВЦЭМ!$E$39:$E$782,СВЦЭМ!$A$39:$A$782,$A193,СВЦЭМ!$B$39:$B$782,O$191)+'СЕТ СН'!$F$15</f>
        <v>159.09921369</v>
      </c>
      <c r="P193" s="36">
        <f>SUMIFS(СВЦЭМ!$E$39:$E$782,СВЦЭМ!$A$39:$A$782,$A193,СВЦЭМ!$B$39:$B$782,P$191)+'СЕТ СН'!$F$15</f>
        <v>159.28922663</v>
      </c>
      <c r="Q193" s="36">
        <f>SUMIFS(СВЦЭМ!$E$39:$E$782,СВЦЭМ!$A$39:$A$782,$A193,СВЦЭМ!$B$39:$B$782,Q$191)+'СЕТ СН'!$F$15</f>
        <v>157.97595609000001</v>
      </c>
      <c r="R193" s="36">
        <f>SUMIFS(СВЦЭМ!$E$39:$E$782,СВЦЭМ!$A$39:$A$782,$A193,СВЦЭМ!$B$39:$B$782,R$191)+'СЕТ СН'!$F$15</f>
        <v>155.77369594000001</v>
      </c>
      <c r="S193" s="36">
        <f>SUMIFS(СВЦЭМ!$E$39:$E$782,СВЦЭМ!$A$39:$A$782,$A193,СВЦЭМ!$B$39:$B$782,S$191)+'СЕТ СН'!$F$15</f>
        <v>153.86079586</v>
      </c>
      <c r="T193" s="36">
        <f>SUMIFS(СВЦЭМ!$E$39:$E$782,СВЦЭМ!$A$39:$A$782,$A193,СВЦЭМ!$B$39:$B$782,T$191)+'СЕТ СН'!$F$15</f>
        <v>153.85313374</v>
      </c>
      <c r="U193" s="36">
        <f>SUMIFS(СВЦЭМ!$E$39:$E$782,СВЦЭМ!$A$39:$A$782,$A193,СВЦЭМ!$B$39:$B$782,U$191)+'СЕТ СН'!$F$15</f>
        <v>153.84704872</v>
      </c>
      <c r="V193" s="36">
        <f>SUMIFS(СВЦЭМ!$E$39:$E$782,СВЦЭМ!$A$39:$A$782,$A193,СВЦЭМ!$B$39:$B$782,V$191)+'СЕТ СН'!$F$15</f>
        <v>155.28446306000001</v>
      </c>
      <c r="W193" s="36">
        <f>SUMIFS(СВЦЭМ!$E$39:$E$782,СВЦЭМ!$A$39:$A$782,$A193,СВЦЭМ!$B$39:$B$782,W$191)+'СЕТ СН'!$F$15</f>
        <v>156.63571142000001</v>
      </c>
      <c r="X193" s="36">
        <f>SUMIFS(СВЦЭМ!$E$39:$E$782,СВЦЭМ!$A$39:$A$782,$A193,СВЦЭМ!$B$39:$B$782,X$191)+'СЕТ СН'!$F$15</f>
        <v>162.60981848</v>
      </c>
      <c r="Y193" s="36">
        <f>SUMIFS(СВЦЭМ!$E$39:$E$782,СВЦЭМ!$A$39:$A$782,$A193,СВЦЭМ!$B$39:$B$782,Y$191)+'СЕТ СН'!$F$15</f>
        <v>165.54127181000001</v>
      </c>
    </row>
    <row r="194" spans="1:25" ht="15.75" x14ac:dyDescent="0.2">
      <c r="A194" s="35">
        <f t="shared" ref="A194:A222" si="5">A193+1</f>
        <v>44564</v>
      </c>
      <c r="B194" s="36">
        <f>SUMIFS(СВЦЭМ!$E$39:$E$782,СВЦЭМ!$A$39:$A$782,$A194,СВЦЭМ!$B$39:$B$782,B$191)+'СЕТ СН'!$F$15</f>
        <v>160.49432813999999</v>
      </c>
      <c r="C194" s="36">
        <f>SUMIFS(СВЦЭМ!$E$39:$E$782,СВЦЭМ!$A$39:$A$782,$A194,СВЦЭМ!$B$39:$B$782,C$191)+'СЕТ СН'!$F$15</f>
        <v>159.07797889</v>
      </c>
      <c r="D194" s="36">
        <f>SUMIFS(СВЦЭМ!$E$39:$E$782,СВЦЭМ!$A$39:$A$782,$A194,СВЦЭМ!$B$39:$B$782,D$191)+'СЕТ СН'!$F$15</f>
        <v>164.49612005</v>
      </c>
      <c r="E194" s="36">
        <f>SUMIFS(СВЦЭМ!$E$39:$E$782,СВЦЭМ!$A$39:$A$782,$A194,СВЦЭМ!$B$39:$B$782,E$191)+'СЕТ СН'!$F$15</f>
        <v>165.34418144</v>
      </c>
      <c r="F194" s="36">
        <f>SUMIFS(СВЦЭМ!$E$39:$E$782,СВЦЭМ!$A$39:$A$782,$A194,СВЦЭМ!$B$39:$B$782,F$191)+'СЕТ СН'!$F$15</f>
        <v>165.98913091</v>
      </c>
      <c r="G194" s="36">
        <f>SUMIFS(СВЦЭМ!$E$39:$E$782,СВЦЭМ!$A$39:$A$782,$A194,СВЦЭМ!$B$39:$B$782,G$191)+'СЕТ СН'!$F$15</f>
        <v>165.36003238999999</v>
      </c>
      <c r="H194" s="36">
        <f>SUMIFS(СВЦЭМ!$E$39:$E$782,СВЦЭМ!$A$39:$A$782,$A194,СВЦЭМ!$B$39:$B$782,H$191)+'СЕТ СН'!$F$15</f>
        <v>161.62203775</v>
      </c>
      <c r="I194" s="36">
        <f>SUMIFS(СВЦЭМ!$E$39:$E$782,СВЦЭМ!$A$39:$A$782,$A194,СВЦЭМ!$B$39:$B$782,I$191)+'СЕТ СН'!$F$15</f>
        <v>163.37666801</v>
      </c>
      <c r="J194" s="36">
        <f>SUMIFS(СВЦЭМ!$E$39:$E$782,СВЦЭМ!$A$39:$A$782,$A194,СВЦЭМ!$B$39:$B$782,J$191)+'СЕТ СН'!$F$15</f>
        <v>160.17251655000001</v>
      </c>
      <c r="K194" s="36">
        <f>SUMIFS(СВЦЭМ!$E$39:$E$782,СВЦЭМ!$A$39:$A$782,$A194,СВЦЭМ!$B$39:$B$782,K$191)+'СЕТ СН'!$F$15</f>
        <v>156.77763479000001</v>
      </c>
      <c r="L194" s="36">
        <f>SUMIFS(СВЦЭМ!$E$39:$E$782,СВЦЭМ!$A$39:$A$782,$A194,СВЦЭМ!$B$39:$B$782,L$191)+'СЕТ СН'!$F$15</f>
        <v>157.05855066999999</v>
      </c>
      <c r="M194" s="36">
        <f>SUMIFS(СВЦЭМ!$E$39:$E$782,СВЦЭМ!$A$39:$A$782,$A194,СВЦЭМ!$B$39:$B$782,M$191)+'СЕТ СН'!$F$15</f>
        <v>159.24419309999999</v>
      </c>
      <c r="N194" s="36">
        <f>SUMIFS(СВЦЭМ!$E$39:$E$782,СВЦЭМ!$A$39:$A$782,$A194,СВЦЭМ!$B$39:$B$782,N$191)+'СЕТ СН'!$F$15</f>
        <v>160.37276027999999</v>
      </c>
      <c r="O194" s="36">
        <f>SUMIFS(СВЦЭМ!$E$39:$E$782,СВЦЭМ!$A$39:$A$782,$A194,СВЦЭМ!$B$39:$B$782,O$191)+'СЕТ СН'!$F$15</f>
        <v>164.82919812</v>
      </c>
      <c r="P194" s="36">
        <f>SUMIFS(СВЦЭМ!$E$39:$E$782,СВЦЭМ!$A$39:$A$782,$A194,СВЦЭМ!$B$39:$B$782,P$191)+'СЕТ СН'!$F$15</f>
        <v>165.32229411</v>
      </c>
      <c r="Q194" s="36">
        <f>SUMIFS(СВЦЭМ!$E$39:$E$782,СВЦЭМ!$A$39:$A$782,$A194,СВЦЭМ!$B$39:$B$782,Q$191)+'СЕТ СН'!$F$15</f>
        <v>164.65183173</v>
      </c>
      <c r="R194" s="36">
        <f>SUMIFS(СВЦЭМ!$E$39:$E$782,СВЦЭМ!$A$39:$A$782,$A194,СВЦЭМ!$B$39:$B$782,R$191)+'СЕТ СН'!$F$15</f>
        <v>158.55079032</v>
      </c>
      <c r="S194" s="36">
        <f>SUMIFS(СВЦЭМ!$E$39:$E$782,СВЦЭМ!$A$39:$A$782,$A194,СВЦЭМ!$B$39:$B$782,S$191)+'СЕТ СН'!$F$15</f>
        <v>155.35268151</v>
      </c>
      <c r="T194" s="36">
        <f>SUMIFS(СВЦЭМ!$E$39:$E$782,СВЦЭМ!$A$39:$A$782,$A194,СВЦЭМ!$B$39:$B$782,T$191)+'СЕТ СН'!$F$15</f>
        <v>154.44698301</v>
      </c>
      <c r="U194" s="36">
        <f>SUMIFS(СВЦЭМ!$E$39:$E$782,СВЦЭМ!$A$39:$A$782,$A194,СВЦЭМ!$B$39:$B$782,U$191)+'СЕТ СН'!$F$15</f>
        <v>155.92635412999999</v>
      </c>
      <c r="V194" s="36">
        <f>SUMIFS(СВЦЭМ!$E$39:$E$782,СВЦЭМ!$A$39:$A$782,$A194,СВЦЭМ!$B$39:$B$782,V$191)+'СЕТ СН'!$F$15</f>
        <v>156.53454119</v>
      </c>
      <c r="W194" s="36">
        <f>SUMIFS(СВЦЭМ!$E$39:$E$782,СВЦЭМ!$A$39:$A$782,$A194,СВЦЭМ!$B$39:$B$782,W$191)+'СЕТ СН'!$F$15</f>
        <v>159.19479627000001</v>
      </c>
      <c r="X194" s="36">
        <f>SUMIFS(СВЦЭМ!$E$39:$E$782,СВЦЭМ!$A$39:$A$782,$A194,СВЦЭМ!$B$39:$B$782,X$191)+'СЕТ СН'!$F$15</f>
        <v>161.69496079999999</v>
      </c>
      <c r="Y194" s="36">
        <f>SUMIFS(СВЦЭМ!$E$39:$E$782,СВЦЭМ!$A$39:$A$782,$A194,СВЦЭМ!$B$39:$B$782,Y$191)+'СЕТ СН'!$F$15</f>
        <v>163.08501290000001</v>
      </c>
    </row>
    <row r="195" spans="1:25" ht="15.75" x14ac:dyDescent="0.2">
      <c r="A195" s="35">
        <f t="shared" si="5"/>
        <v>44565</v>
      </c>
      <c r="B195" s="36">
        <f>SUMIFS(СВЦЭМ!$E$39:$E$782,СВЦЭМ!$A$39:$A$782,$A195,СВЦЭМ!$B$39:$B$782,B$191)+'СЕТ СН'!$F$15</f>
        <v>147.78603583</v>
      </c>
      <c r="C195" s="36">
        <f>SUMIFS(СВЦЭМ!$E$39:$E$782,СВЦЭМ!$A$39:$A$782,$A195,СВЦЭМ!$B$39:$B$782,C$191)+'СЕТ СН'!$F$15</f>
        <v>150.49926649</v>
      </c>
      <c r="D195" s="36">
        <f>SUMIFS(СВЦЭМ!$E$39:$E$782,СВЦЭМ!$A$39:$A$782,$A195,СВЦЭМ!$B$39:$B$782,D$191)+'СЕТ СН'!$F$15</f>
        <v>157.41049692000001</v>
      </c>
      <c r="E195" s="36">
        <f>SUMIFS(СВЦЭМ!$E$39:$E$782,СВЦЭМ!$A$39:$A$782,$A195,СВЦЭМ!$B$39:$B$782,E$191)+'СЕТ СН'!$F$15</f>
        <v>159.6877581</v>
      </c>
      <c r="F195" s="36">
        <f>SUMIFS(СВЦЭМ!$E$39:$E$782,СВЦЭМ!$A$39:$A$782,$A195,СВЦЭМ!$B$39:$B$782,F$191)+'СЕТ СН'!$F$15</f>
        <v>159.90307917000001</v>
      </c>
      <c r="G195" s="36">
        <f>SUMIFS(СВЦЭМ!$E$39:$E$782,СВЦЭМ!$A$39:$A$782,$A195,СВЦЭМ!$B$39:$B$782,G$191)+'СЕТ СН'!$F$15</f>
        <v>159.33488557999999</v>
      </c>
      <c r="H195" s="36">
        <f>SUMIFS(СВЦЭМ!$E$39:$E$782,СВЦЭМ!$A$39:$A$782,$A195,СВЦЭМ!$B$39:$B$782,H$191)+'СЕТ СН'!$F$15</f>
        <v>155.78756662999999</v>
      </c>
      <c r="I195" s="36">
        <f>SUMIFS(СВЦЭМ!$E$39:$E$782,СВЦЭМ!$A$39:$A$782,$A195,СВЦЭМ!$B$39:$B$782,I$191)+'СЕТ СН'!$F$15</f>
        <v>158.68531447000001</v>
      </c>
      <c r="J195" s="36">
        <f>SUMIFS(СВЦЭМ!$E$39:$E$782,СВЦЭМ!$A$39:$A$782,$A195,СВЦЭМ!$B$39:$B$782,J$191)+'СЕТ СН'!$F$15</f>
        <v>157.13860718000001</v>
      </c>
      <c r="K195" s="36">
        <f>SUMIFS(СВЦЭМ!$E$39:$E$782,СВЦЭМ!$A$39:$A$782,$A195,СВЦЭМ!$B$39:$B$782,K$191)+'СЕТ СН'!$F$15</f>
        <v>153.31721157999999</v>
      </c>
      <c r="L195" s="36">
        <f>SUMIFS(СВЦЭМ!$E$39:$E$782,СВЦЭМ!$A$39:$A$782,$A195,СВЦЭМ!$B$39:$B$782,L$191)+'СЕТ СН'!$F$15</f>
        <v>154.96078197</v>
      </c>
      <c r="M195" s="36">
        <f>SUMIFS(СВЦЭМ!$E$39:$E$782,СВЦЭМ!$A$39:$A$782,$A195,СВЦЭМ!$B$39:$B$782,M$191)+'СЕТ СН'!$F$15</f>
        <v>155.58048794999999</v>
      </c>
      <c r="N195" s="36">
        <f>SUMIFS(СВЦЭМ!$E$39:$E$782,СВЦЭМ!$A$39:$A$782,$A195,СВЦЭМ!$B$39:$B$782,N$191)+'СЕТ СН'!$F$15</f>
        <v>157.00618759</v>
      </c>
      <c r="O195" s="36">
        <f>SUMIFS(СВЦЭМ!$E$39:$E$782,СВЦЭМ!$A$39:$A$782,$A195,СВЦЭМ!$B$39:$B$782,O$191)+'СЕТ СН'!$F$15</f>
        <v>158.83561146</v>
      </c>
      <c r="P195" s="36">
        <f>SUMIFS(СВЦЭМ!$E$39:$E$782,СВЦЭМ!$A$39:$A$782,$A195,СВЦЭМ!$B$39:$B$782,P$191)+'СЕТ СН'!$F$15</f>
        <v>159.32797020999999</v>
      </c>
      <c r="Q195" s="36">
        <f>SUMIFS(СВЦЭМ!$E$39:$E$782,СВЦЭМ!$A$39:$A$782,$A195,СВЦЭМ!$B$39:$B$782,Q$191)+'СЕТ СН'!$F$15</f>
        <v>157.42462753000001</v>
      </c>
      <c r="R195" s="36">
        <f>SUMIFS(СВЦЭМ!$E$39:$E$782,СВЦЭМ!$A$39:$A$782,$A195,СВЦЭМ!$B$39:$B$782,R$191)+'СЕТ СН'!$F$15</f>
        <v>152.36392322</v>
      </c>
      <c r="S195" s="36">
        <f>SUMIFS(СВЦЭМ!$E$39:$E$782,СВЦЭМ!$A$39:$A$782,$A195,СВЦЭМ!$B$39:$B$782,S$191)+'СЕТ СН'!$F$15</f>
        <v>153.47643095000001</v>
      </c>
      <c r="T195" s="36">
        <f>SUMIFS(СВЦЭМ!$E$39:$E$782,СВЦЭМ!$A$39:$A$782,$A195,СВЦЭМ!$B$39:$B$782,T$191)+'СЕТ СН'!$F$15</f>
        <v>153.04433096</v>
      </c>
      <c r="U195" s="36">
        <f>SUMIFS(СВЦЭМ!$E$39:$E$782,СВЦЭМ!$A$39:$A$782,$A195,СВЦЭМ!$B$39:$B$782,U$191)+'СЕТ СН'!$F$15</f>
        <v>153.12861949000001</v>
      </c>
      <c r="V195" s="36">
        <f>SUMIFS(СВЦЭМ!$E$39:$E$782,СВЦЭМ!$A$39:$A$782,$A195,СВЦЭМ!$B$39:$B$782,V$191)+'СЕТ СН'!$F$15</f>
        <v>151.38675072999999</v>
      </c>
      <c r="W195" s="36">
        <f>SUMIFS(СВЦЭМ!$E$39:$E$782,СВЦЭМ!$A$39:$A$782,$A195,СВЦЭМ!$B$39:$B$782,W$191)+'СЕТ СН'!$F$15</f>
        <v>153.27751183000001</v>
      </c>
      <c r="X195" s="36">
        <f>SUMIFS(СВЦЭМ!$E$39:$E$782,СВЦЭМ!$A$39:$A$782,$A195,СВЦЭМ!$B$39:$B$782,X$191)+'СЕТ СН'!$F$15</f>
        <v>154.65862103000001</v>
      </c>
      <c r="Y195" s="36">
        <f>SUMIFS(СВЦЭМ!$E$39:$E$782,СВЦЭМ!$A$39:$A$782,$A195,СВЦЭМ!$B$39:$B$782,Y$191)+'СЕТ СН'!$F$15</f>
        <v>158.32154940000001</v>
      </c>
    </row>
    <row r="196" spans="1:25" ht="15.75" x14ac:dyDescent="0.2">
      <c r="A196" s="35">
        <f t="shared" si="5"/>
        <v>44566</v>
      </c>
      <c r="B196" s="36">
        <f>SUMIFS(СВЦЭМ!$E$39:$E$782,СВЦЭМ!$A$39:$A$782,$A196,СВЦЭМ!$B$39:$B$782,B$191)+'СЕТ СН'!$F$15</f>
        <v>147.36196853000001</v>
      </c>
      <c r="C196" s="36">
        <f>SUMIFS(СВЦЭМ!$E$39:$E$782,СВЦЭМ!$A$39:$A$782,$A196,СВЦЭМ!$B$39:$B$782,C$191)+'СЕТ СН'!$F$15</f>
        <v>149.04392134</v>
      </c>
      <c r="D196" s="36">
        <f>SUMIFS(СВЦЭМ!$E$39:$E$782,СВЦЭМ!$A$39:$A$782,$A196,СВЦЭМ!$B$39:$B$782,D$191)+'СЕТ СН'!$F$15</f>
        <v>152.67471993999999</v>
      </c>
      <c r="E196" s="36">
        <f>SUMIFS(СВЦЭМ!$E$39:$E$782,СВЦЭМ!$A$39:$A$782,$A196,СВЦЭМ!$B$39:$B$782,E$191)+'СЕТ СН'!$F$15</f>
        <v>154.61307733999999</v>
      </c>
      <c r="F196" s="36">
        <f>SUMIFS(СВЦЭМ!$E$39:$E$782,СВЦЭМ!$A$39:$A$782,$A196,СВЦЭМ!$B$39:$B$782,F$191)+'СЕТ СН'!$F$15</f>
        <v>153.58683117000001</v>
      </c>
      <c r="G196" s="36">
        <f>SUMIFS(СВЦЭМ!$E$39:$E$782,СВЦЭМ!$A$39:$A$782,$A196,СВЦЭМ!$B$39:$B$782,G$191)+'СЕТ СН'!$F$15</f>
        <v>151.31370222000001</v>
      </c>
      <c r="H196" s="36">
        <f>SUMIFS(СВЦЭМ!$E$39:$E$782,СВЦЭМ!$A$39:$A$782,$A196,СВЦЭМ!$B$39:$B$782,H$191)+'СЕТ СН'!$F$15</f>
        <v>147.66479838000001</v>
      </c>
      <c r="I196" s="36">
        <f>SUMIFS(СВЦЭМ!$E$39:$E$782,СВЦЭМ!$A$39:$A$782,$A196,СВЦЭМ!$B$39:$B$782,I$191)+'СЕТ СН'!$F$15</f>
        <v>147.03551446</v>
      </c>
      <c r="J196" s="36">
        <f>SUMIFS(СВЦЭМ!$E$39:$E$782,СВЦЭМ!$A$39:$A$782,$A196,СВЦЭМ!$B$39:$B$782,J$191)+'СЕТ СН'!$F$15</f>
        <v>147.84641920999999</v>
      </c>
      <c r="K196" s="36">
        <f>SUMIFS(СВЦЭМ!$E$39:$E$782,СВЦЭМ!$A$39:$A$782,$A196,СВЦЭМ!$B$39:$B$782,K$191)+'СЕТ СН'!$F$15</f>
        <v>145.99021755000001</v>
      </c>
      <c r="L196" s="36">
        <f>SUMIFS(СВЦЭМ!$E$39:$E$782,СВЦЭМ!$A$39:$A$782,$A196,СВЦЭМ!$B$39:$B$782,L$191)+'СЕТ СН'!$F$15</f>
        <v>146.1103426</v>
      </c>
      <c r="M196" s="36">
        <f>SUMIFS(СВЦЭМ!$E$39:$E$782,СВЦЭМ!$A$39:$A$782,$A196,СВЦЭМ!$B$39:$B$782,M$191)+'СЕТ СН'!$F$15</f>
        <v>144.56275117000001</v>
      </c>
      <c r="N196" s="36">
        <f>SUMIFS(СВЦЭМ!$E$39:$E$782,СВЦЭМ!$A$39:$A$782,$A196,СВЦЭМ!$B$39:$B$782,N$191)+'СЕТ СН'!$F$15</f>
        <v>147.62413011000001</v>
      </c>
      <c r="O196" s="36">
        <f>SUMIFS(СВЦЭМ!$E$39:$E$782,СВЦЭМ!$A$39:$A$782,$A196,СВЦЭМ!$B$39:$B$782,O$191)+'СЕТ СН'!$F$15</f>
        <v>152.12166697999999</v>
      </c>
      <c r="P196" s="36">
        <f>SUMIFS(СВЦЭМ!$E$39:$E$782,СВЦЭМ!$A$39:$A$782,$A196,СВЦЭМ!$B$39:$B$782,P$191)+'СЕТ СН'!$F$15</f>
        <v>151.80946354</v>
      </c>
      <c r="Q196" s="36">
        <f>SUMIFS(СВЦЭМ!$E$39:$E$782,СВЦЭМ!$A$39:$A$782,$A196,СВЦЭМ!$B$39:$B$782,Q$191)+'СЕТ СН'!$F$15</f>
        <v>151.07547663</v>
      </c>
      <c r="R196" s="36">
        <f>SUMIFS(СВЦЭМ!$E$39:$E$782,СВЦЭМ!$A$39:$A$782,$A196,СВЦЭМ!$B$39:$B$782,R$191)+'СЕТ СН'!$F$15</f>
        <v>143.58020963999999</v>
      </c>
      <c r="S196" s="36">
        <f>SUMIFS(СВЦЭМ!$E$39:$E$782,СВЦЭМ!$A$39:$A$782,$A196,СВЦЭМ!$B$39:$B$782,S$191)+'СЕТ СН'!$F$15</f>
        <v>143.17397066999999</v>
      </c>
      <c r="T196" s="36">
        <f>SUMIFS(СВЦЭМ!$E$39:$E$782,СВЦЭМ!$A$39:$A$782,$A196,СВЦЭМ!$B$39:$B$782,T$191)+'СЕТ СН'!$F$15</f>
        <v>143.20178928999999</v>
      </c>
      <c r="U196" s="36">
        <f>SUMIFS(СВЦЭМ!$E$39:$E$782,СВЦЭМ!$A$39:$A$782,$A196,СВЦЭМ!$B$39:$B$782,U$191)+'СЕТ СН'!$F$15</f>
        <v>143.00508038000001</v>
      </c>
      <c r="V196" s="36">
        <f>SUMIFS(СВЦЭМ!$E$39:$E$782,СВЦЭМ!$A$39:$A$782,$A196,СВЦЭМ!$B$39:$B$782,V$191)+'СЕТ СН'!$F$15</f>
        <v>142.27804234000001</v>
      </c>
      <c r="W196" s="36">
        <f>SUMIFS(СВЦЭМ!$E$39:$E$782,СВЦЭМ!$A$39:$A$782,$A196,СВЦЭМ!$B$39:$B$782,W$191)+'СЕТ СН'!$F$15</f>
        <v>147.81619064</v>
      </c>
      <c r="X196" s="36">
        <f>SUMIFS(СВЦЭМ!$E$39:$E$782,СВЦЭМ!$A$39:$A$782,$A196,СВЦЭМ!$B$39:$B$782,X$191)+'СЕТ СН'!$F$15</f>
        <v>150.26747950999999</v>
      </c>
      <c r="Y196" s="36">
        <f>SUMIFS(СВЦЭМ!$E$39:$E$782,СВЦЭМ!$A$39:$A$782,$A196,СВЦЭМ!$B$39:$B$782,Y$191)+'СЕТ СН'!$F$15</f>
        <v>152.63162854000001</v>
      </c>
    </row>
    <row r="197" spans="1:25" ht="15.75" x14ac:dyDescent="0.2">
      <c r="A197" s="35">
        <f t="shared" si="5"/>
        <v>44567</v>
      </c>
      <c r="B197" s="36">
        <f>SUMIFS(СВЦЭМ!$E$39:$E$782,СВЦЭМ!$A$39:$A$782,$A197,СВЦЭМ!$B$39:$B$782,B$191)+'СЕТ СН'!$F$15</f>
        <v>149.45443485999999</v>
      </c>
      <c r="C197" s="36">
        <f>SUMIFS(СВЦЭМ!$E$39:$E$782,СВЦЭМ!$A$39:$A$782,$A197,СВЦЭМ!$B$39:$B$782,C$191)+'СЕТ СН'!$F$15</f>
        <v>153.03047548999999</v>
      </c>
      <c r="D197" s="36">
        <f>SUMIFS(СВЦЭМ!$E$39:$E$782,СВЦЭМ!$A$39:$A$782,$A197,СВЦЭМ!$B$39:$B$782,D$191)+'СЕТ СН'!$F$15</f>
        <v>154.84967983999999</v>
      </c>
      <c r="E197" s="36">
        <f>SUMIFS(СВЦЭМ!$E$39:$E$782,СВЦЭМ!$A$39:$A$782,$A197,СВЦЭМ!$B$39:$B$782,E$191)+'СЕТ СН'!$F$15</f>
        <v>157.05068127000001</v>
      </c>
      <c r="F197" s="36">
        <f>SUMIFS(СВЦЭМ!$E$39:$E$782,СВЦЭМ!$A$39:$A$782,$A197,СВЦЭМ!$B$39:$B$782,F$191)+'СЕТ СН'!$F$15</f>
        <v>156.81412904000001</v>
      </c>
      <c r="G197" s="36">
        <f>SUMIFS(СВЦЭМ!$E$39:$E$782,СВЦЭМ!$A$39:$A$782,$A197,СВЦЭМ!$B$39:$B$782,G$191)+'СЕТ СН'!$F$15</f>
        <v>154.22899654</v>
      </c>
      <c r="H197" s="36">
        <f>SUMIFS(СВЦЭМ!$E$39:$E$782,СВЦЭМ!$A$39:$A$782,$A197,СВЦЭМ!$B$39:$B$782,H$191)+'СЕТ СН'!$F$15</f>
        <v>150.08531052000001</v>
      </c>
      <c r="I197" s="36">
        <f>SUMIFS(СВЦЭМ!$E$39:$E$782,СВЦЭМ!$A$39:$A$782,$A197,СВЦЭМ!$B$39:$B$782,I$191)+'СЕТ СН'!$F$15</f>
        <v>147.46577232999999</v>
      </c>
      <c r="J197" s="36">
        <f>SUMIFS(СВЦЭМ!$E$39:$E$782,СВЦЭМ!$A$39:$A$782,$A197,СВЦЭМ!$B$39:$B$782,J$191)+'СЕТ СН'!$F$15</f>
        <v>144.58124692000001</v>
      </c>
      <c r="K197" s="36">
        <f>SUMIFS(СВЦЭМ!$E$39:$E$782,СВЦЭМ!$A$39:$A$782,$A197,СВЦЭМ!$B$39:$B$782,K$191)+'СЕТ СН'!$F$15</f>
        <v>144.80893918999999</v>
      </c>
      <c r="L197" s="36">
        <f>SUMIFS(СВЦЭМ!$E$39:$E$782,СВЦЭМ!$A$39:$A$782,$A197,СВЦЭМ!$B$39:$B$782,L$191)+'СЕТ СН'!$F$15</f>
        <v>147.82730814999999</v>
      </c>
      <c r="M197" s="36">
        <f>SUMIFS(СВЦЭМ!$E$39:$E$782,СВЦЭМ!$A$39:$A$782,$A197,СВЦЭМ!$B$39:$B$782,M$191)+'СЕТ СН'!$F$15</f>
        <v>147.83134684999999</v>
      </c>
      <c r="N197" s="36">
        <f>SUMIFS(СВЦЭМ!$E$39:$E$782,СВЦЭМ!$A$39:$A$782,$A197,СВЦЭМ!$B$39:$B$782,N$191)+'СЕТ СН'!$F$15</f>
        <v>151.79083872000001</v>
      </c>
      <c r="O197" s="36">
        <f>SUMIFS(СВЦЭМ!$E$39:$E$782,СВЦЭМ!$A$39:$A$782,$A197,СВЦЭМ!$B$39:$B$782,O$191)+'СЕТ СН'!$F$15</f>
        <v>157.26277938999999</v>
      </c>
      <c r="P197" s="36">
        <f>SUMIFS(СВЦЭМ!$E$39:$E$782,СВЦЭМ!$A$39:$A$782,$A197,СВЦЭМ!$B$39:$B$782,P$191)+'СЕТ СН'!$F$15</f>
        <v>158.38475489000001</v>
      </c>
      <c r="Q197" s="36">
        <f>SUMIFS(СВЦЭМ!$E$39:$E$782,СВЦЭМ!$A$39:$A$782,$A197,СВЦЭМ!$B$39:$B$782,Q$191)+'СЕТ СН'!$F$15</f>
        <v>156.90299676000001</v>
      </c>
      <c r="R197" s="36">
        <f>SUMIFS(СВЦЭМ!$E$39:$E$782,СВЦЭМ!$A$39:$A$782,$A197,СВЦЭМ!$B$39:$B$782,R$191)+'СЕТ СН'!$F$15</f>
        <v>150.20822544000001</v>
      </c>
      <c r="S197" s="36">
        <f>SUMIFS(СВЦЭМ!$E$39:$E$782,СВЦЭМ!$A$39:$A$782,$A197,СВЦЭМ!$B$39:$B$782,S$191)+'СЕТ СН'!$F$15</f>
        <v>147.46883391</v>
      </c>
      <c r="T197" s="36">
        <f>SUMIFS(СВЦЭМ!$E$39:$E$782,СВЦЭМ!$A$39:$A$782,$A197,СВЦЭМ!$B$39:$B$782,T$191)+'СЕТ СН'!$F$15</f>
        <v>146.81610712</v>
      </c>
      <c r="U197" s="36">
        <f>SUMIFS(СВЦЭМ!$E$39:$E$782,СВЦЭМ!$A$39:$A$782,$A197,СВЦЭМ!$B$39:$B$782,U$191)+'СЕТ СН'!$F$15</f>
        <v>147.77525251</v>
      </c>
      <c r="V197" s="36">
        <f>SUMIFS(СВЦЭМ!$E$39:$E$782,СВЦЭМ!$A$39:$A$782,$A197,СВЦЭМ!$B$39:$B$782,V$191)+'СЕТ СН'!$F$15</f>
        <v>148.52869588999999</v>
      </c>
      <c r="W197" s="36">
        <f>SUMIFS(СВЦЭМ!$E$39:$E$782,СВЦЭМ!$A$39:$A$782,$A197,СВЦЭМ!$B$39:$B$782,W$191)+'СЕТ СН'!$F$15</f>
        <v>150.24306898</v>
      </c>
      <c r="X197" s="36">
        <f>SUMIFS(СВЦЭМ!$E$39:$E$782,СВЦЭМ!$A$39:$A$782,$A197,СВЦЭМ!$B$39:$B$782,X$191)+'СЕТ СН'!$F$15</f>
        <v>152.93927729000001</v>
      </c>
      <c r="Y197" s="36">
        <f>SUMIFS(СВЦЭМ!$E$39:$E$782,СВЦЭМ!$A$39:$A$782,$A197,СВЦЭМ!$B$39:$B$782,Y$191)+'СЕТ СН'!$F$15</f>
        <v>157.45960324000001</v>
      </c>
    </row>
    <row r="198" spans="1:25" ht="15.75" x14ac:dyDescent="0.2">
      <c r="A198" s="35">
        <f t="shared" si="5"/>
        <v>44568</v>
      </c>
      <c r="B198" s="36">
        <f>SUMIFS(СВЦЭМ!$E$39:$E$782,СВЦЭМ!$A$39:$A$782,$A198,СВЦЭМ!$B$39:$B$782,B$191)+'СЕТ СН'!$F$15</f>
        <v>162.74822395999999</v>
      </c>
      <c r="C198" s="36">
        <f>SUMIFS(СВЦЭМ!$E$39:$E$782,СВЦЭМ!$A$39:$A$782,$A198,СВЦЭМ!$B$39:$B$782,C$191)+'СЕТ СН'!$F$15</f>
        <v>159.06530065000001</v>
      </c>
      <c r="D198" s="36">
        <f>SUMIFS(СВЦЭМ!$E$39:$E$782,СВЦЭМ!$A$39:$A$782,$A198,СВЦЭМ!$B$39:$B$782,D$191)+'СЕТ СН'!$F$15</f>
        <v>162.76524692000001</v>
      </c>
      <c r="E198" s="36">
        <f>SUMIFS(СВЦЭМ!$E$39:$E$782,СВЦЭМ!$A$39:$A$782,$A198,СВЦЭМ!$B$39:$B$782,E$191)+'СЕТ СН'!$F$15</f>
        <v>162.28745735000001</v>
      </c>
      <c r="F198" s="36">
        <f>SUMIFS(СВЦЭМ!$E$39:$E$782,СВЦЭМ!$A$39:$A$782,$A198,СВЦЭМ!$B$39:$B$782,F$191)+'СЕТ СН'!$F$15</f>
        <v>161.49927994000001</v>
      </c>
      <c r="G198" s="36">
        <f>SUMIFS(СВЦЭМ!$E$39:$E$782,СВЦЭМ!$A$39:$A$782,$A198,СВЦЭМ!$B$39:$B$782,G$191)+'СЕТ СН'!$F$15</f>
        <v>160.97575778999999</v>
      </c>
      <c r="H198" s="36">
        <f>SUMIFS(СВЦЭМ!$E$39:$E$782,СВЦЭМ!$A$39:$A$782,$A198,СВЦЭМ!$B$39:$B$782,H$191)+'СЕТ СН'!$F$15</f>
        <v>157.22031344000001</v>
      </c>
      <c r="I198" s="36">
        <f>SUMIFS(СВЦЭМ!$E$39:$E$782,СВЦЭМ!$A$39:$A$782,$A198,СВЦЭМ!$B$39:$B$782,I$191)+'СЕТ СН'!$F$15</f>
        <v>155.69278937000001</v>
      </c>
      <c r="J198" s="36">
        <f>SUMIFS(СВЦЭМ!$E$39:$E$782,СВЦЭМ!$A$39:$A$782,$A198,СВЦЭМ!$B$39:$B$782,J$191)+'СЕТ СН'!$F$15</f>
        <v>157.81423208000001</v>
      </c>
      <c r="K198" s="36">
        <f>SUMIFS(СВЦЭМ!$E$39:$E$782,СВЦЭМ!$A$39:$A$782,$A198,СВЦЭМ!$B$39:$B$782,K$191)+'СЕТ СН'!$F$15</f>
        <v>153.12234609999999</v>
      </c>
      <c r="L198" s="36">
        <f>SUMIFS(СВЦЭМ!$E$39:$E$782,СВЦЭМ!$A$39:$A$782,$A198,СВЦЭМ!$B$39:$B$782,L$191)+'СЕТ СН'!$F$15</f>
        <v>155.76723648000001</v>
      </c>
      <c r="M198" s="36">
        <f>SUMIFS(СВЦЭМ!$E$39:$E$782,СВЦЭМ!$A$39:$A$782,$A198,СВЦЭМ!$B$39:$B$782,M$191)+'СЕТ СН'!$F$15</f>
        <v>151.87937658000001</v>
      </c>
      <c r="N198" s="36">
        <f>SUMIFS(СВЦЭМ!$E$39:$E$782,СВЦЭМ!$A$39:$A$782,$A198,СВЦЭМ!$B$39:$B$782,N$191)+'СЕТ СН'!$F$15</f>
        <v>156.63393987000001</v>
      </c>
      <c r="O198" s="36">
        <f>SUMIFS(СВЦЭМ!$E$39:$E$782,СВЦЭМ!$A$39:$A$782,$A198,СВЦЭМ!$B$39:$B$782,O$191)+'СЕТ СН'!$F$15</f>
        <v>159.82884104999999</v>
      </c>
      <c r="P198" s="36">
        <f>SUMIFS(СВЦЭМ!$E$39:$E$782,СВЦЭМ!$A$39:$A$782,$A198,СВЦЭМ!$B$39:$B$782,P$191)+'СЕТ СН'!$F$15</f>
        <v>159.31638265000001</v>
      </c>
      <c r="Q198" s="36">
        <f>SUMIFS(СВЦЭМ!$E$39:$E$782,СВЦЭМ!$A$39:$A$782,$A198,СВЦЭМ!$B$39:$B$782,Q$191)+'СЕТ СН'!$F$15</f>
        <v>158.27600959</v>
      </c>
      <c r="R198" s="36">
        <f>SUMIFS(СВЦЭМ!$E$39:$E$782,СВЦЭМ!$A$39:$A$782,$A198,СВЦЭМ!$B$39:$B$782,R$191)+'СЕТ СН'!$F$15</f>
        <v>154.46920287</v>
      </c>
      <c r="S198" s="36">
        <f>SUMIFS(СВЦЭМ!$E$39:$E$782,СВЦЭМ!$A$39:$A$782,$A198,СВЦЭМ!$B$39:$B$782,S$191)+'СЕТ СН'!$F$15</f>
        <v>149.82446254999999</v>
      </c>
      <c r="T198" s="36">
        <f>SUMIFS(СВЦЭМ!$E$39:$E$782,СВЦЭМ!$A$39:$A$782,$A198,СВЦЭМ!$B$39:$B$782,T$191)+'СЕТ СН'!$F$15</f>
        <v>153.32276128999999</v>
      </c>
      <c r="U198" s="36">
        <f>SUMIFS(СВЦЭМ!$E$39:$E$782,СВЦЭМ!$A$39:$A$782,$A198,СВЦЭМ!$B$39:$B$782,U$191)+'СЕТ СН'!$F$15</f>
        <v>153.76333746</v>
      </c>
      <c r="V198" s="36">
        <f>SUMIFS(СВЦЭМ!$E$39:$E$782,СВЦЭМ!$A$39:$A$782,$A198,СВЦЭМ!$B$39:$B$782,V$191)+'СЕТ СН'!$F$15</f>
        <v>153.04564499</v>
      </c>
      <c r="W198" s="36">
        <f>SUMIFS(СВЦЭМ!$E$39:$E$782,СВЦЭМ!$A$39:$A$782,$A198,СВЦЭМ!$B$39:$B$782,W$191)+'СЕТ СН'!$F$15</f>
        <v>153.58268181</v>
      </c>
      <c r="X198" s="36">
        <f>SUMIFS(СВЦЭМ!$E$39:$E$782,СВЦЭМ!$A$39:$A$782,$A198,СВЦЭМ!$B$39:$B$782,X$191)+'СЕТ СН'!$F$15</f>
        <v>161.96681171</v>
      </c>
      <c r="Y198" s="36">
        <f>SUMIFS(СВЦЭМ!$E$39:$E$782,СВЦЭМ!$A$39:$A$782,$A198,СВЦЭМ!$B$39:$B$782,Y$191)+'СЕТ СН'!$F$15</f>
        <v>162.30552187000001</v>
      </c>
    </row>
    <row r="199" spans="1:25" ht="15.75" x14ac:dyDescent="0.2">
      <c r="A199" s="35">
        <f t="shared" si="5"/>
        <v>44569</v>
      </c>
      <c r="B199" s="36">
        <f>SUMIFS(СВЦЭМ!$E$39:$E$782,СВЦЭМ!$A$39:$A$782,$A199,СВЦЭМ!$B$39:$B$782,B$191)+'СЕТ СН'!$F$15</f>
        <v>161.88545336000001</v>
      </c>
      <c r="C199" s="36">
        <f>SUMIFS(СВЦЭМ!$E$39:$E$782,СВЦЭМ!$A$39:$A$782,$A199,СВЦЭМ!$B$39:$B$782,C$191)+'СЕТ СН'!$F$15</f>
        <v>157.60116811</v>
      </c>
      <c r="D199" s="36">
        <f>SUMIFS(СВЦЭМ!$E$39:$E$782,СВЦЭМ!$A$39:$A$782,$A199,СВЦЭМ!$B$39:$B$782,D$191)+'СЕТ СН'!$F$15</f>
        <v>162.04755011</v>
      </c>
      <c r="E199" s="36">
        <f>SUMIFS(СВЦЭМ!$E$39:$E$782,СВЦЭМ!$A$39:$A$782,$A199,СВЦЭМ!$B$39:$B$782,E$191)+'СЕТ СН'!$F$15</f>
        <v>161.82676008999999</v>
      </c>
      <c r="F199" s="36">
        <f>SUMIFS(СВЦЭМ!$E$39:$E$782,СВЦЭМ!$A$39:$A$782,$A199,СВЦЭМ!$B$39:$B$782,F$191)+'СЕТ СН'!$F$15</f>
        <v>160.8709552</v>
      </c>
      <c r="G199" s="36">
        <f>SUMIFS(СВЦЭМ!$E$39:$E$782,СВЦЭМ!$A$39:$A$782,$A199,СВЦЭМ!$B$39:$B$782,G$191)+'СЕТ СН'!$F$15</f>
        <v>159.79115694999999</v>
      </c>
      <c r="H199" s="36">
        <f>SUMIFS(СВЦЭМ!$E$39:$E$782,СВЦЭМ!$A$39:$A$782,$A199,СВЦЭМ!$B$39:$B$782,H$191)+'СЕТ СН'!$F$15</f>
        <v>153.23658523</v>
      </c>
      <c r="I199" s="36">
        <f>SUMIFS(СВЦЭМ!$E$39:$E$782,СВЦЭМ!$A$39:$A$782,$A199,СВЦЭМ!$B$39:$B$782,I$191)+'СЕТ СН'!$F$15</f>
        <v>151.99470413</v>
      </c>
      <c r="J199" s="36">
        <f>SUMIFS(СВЦЭМ!$E$39:$E$782,СВЦЭМ!$A$39:$A$782,$A199,СВЦЭМ!$B$39:$B$782,J$191)+'СЕТ СН'!$F$15</f>
        <v>150.07463225000001</v>
      </c>
      <c r="K199" s="36">
        <f>SUMIFS(СВЦЭМ!$E$39:$E$782,СВЦЭМ!$A$39:$A$782,$A199,СВЦЭМ!$B$39:$B$782,K$191)+'СЕТ СН'!$F$15</f>
        <v>152.39705873</v>
      </c>
      <c r="L199" s="36">
        <f>SUMIFS(СВЦЭМ!$E$39:$E$782,СВЦЭМ!$A$39:$A$782,$A199,СВЦЭМ!$B$39:$B$782,L$191)+'СЕТ СН'!$F$15</f>
        <v>153.14942818</v>
      </c>
      <c r="M199" s="36">
        <f>SUMIFS(СВЦЭМ!$E$39:$E$782,СВЦЭМ!$A$39:$A$782,$A199,СВЦЭМ!$B$39:$B$782,M$191)+'СЕТ СН'!$F$15</f>
        <v>149.7170879</v>
      </c>
      <c r="N199" s="36">
        <f>SUMIFS(СВЦЭМ!$E$39:$E$782,СВЦЭМ!$A$39:$A$782,$A199,СВЦЭМ!$B$39:$B$782,N$191)+'СЕТ СН'!$F$15</f>
        <v>152.18404459999999</v>
      </c>
      <c r="O199" s="36">
        <f>SUMIFS(СВЦЭМ!$E$39:$E$782,СВЦЭМ!$A$39:$A$782,$A199,СВЦЭМ!$B$39:$B$782,O$191)+'СЕТ СН'!$F$15</f>
        <v>156.59975696999999</v>
      </c>
      <c r="P199" s="36">
        <f>SUMIFS(СВЦЭМ!$E$39:$E$782,СВЦЭМ!$A$39:$A$782,$A199,СВЦЭМ!$B$39:$B$782,P$191)+'СЕТ СН'!$F$15</f>
        <v>156.83353055000001</v>
      </c>
      <c r="Q199" s="36">
        <f>SUMIFS(СВЦЭМ!$E$39:$E$782,СВЦЭМ!$A$39:$A$782,$A199,СВЦЭМ!$B$39:$B$782,Q$191)+'СЕТ СН'!$F$15</f>
        <v>155.84897050000001</v>
      </c>
      <c r="R199" s="36">
        <f>SUMIFS(СВЦЭМ!$E$39:$E$782,СВЦЭМ!$A$39:$A$782,$A199,СВЦЭМ!$B$39:$B$782,R$191)+'СЕТ СН'!$F$15</f>
        <v>151.37012519000001</v>
      </c>
      <c r="S199" s="36">
        <f>SUMIFS(СВЦЭМ!$E$39:$E$782,СВЦЭМ!$A$39:$A$782,$A199,СВЦЭМ!$B$39:$B$782,S$191)+'СЕТ СН'!$F$15</f>
        <v>147.88497473999999</v>
      </c>
      <c r="T199" s="36">
        <f>SUMIFS(СВЦЭМ!$E$39:$E$782,СВЦЭМ!$A$39:$A$782,$A199,СВЦЭМ!$B$39:$B$782,T$191)+'СЕТ СН'!$F$15</f>
        <v>154.62138913999999</v>
      </c>
      <c r="U199" s="36">
        <f>SUMIFS(СВЦЭМ!$E$39:$E$782,СВЦЭМ!$A$39:$A$782,$A199,СВЦЭМ!$B$39:$B$782,U$191)+'СЕТ СН'!$F$15</f>
        <v>154.63381024</v>
      </c>
      <c r="V199" s="36">
        <f>SUMIFS(СВЦЭМ!$E$39:$E$782,СВЦЭМ!$A$39:$A$782,$A199,СВЦЭМ!$B$39:$B$782,V$191)+'СЕТ СН'!$F$15</f>
        <v>154.71965653000001</v>
      </c>
      <c r="W199" s="36">
        <f>SUMIFS(СВЦЭМ!$E$39:$E$782,СВЦЭМ!$A$39:$A$782,$A199,СВЦЭМ!$B$39:$B$782,W$191)+'СЕТ СН'!$F$15</f>
        <v>155.02342587999999</v>
      </c>
      <c r="X199" s="36">
        <f>SUMIFS(СВЦЭМ!$E$39:$E$782,СВЦЭМ!$A$39:$A$782,$A199,СВЦЭМ!$B$39:$B$782,X$191)+'СЕТ СН'!$F$15</f>
        <v>161.17603926999999</v>
      </c>
      <c r="Y199" s="36">
        <f>SUMIFS(СВЦЭМ!$E$39:$E$782,СВЦЭМ!$A$39:$A$782,$A199,СВЦЭМ!$B$39:$B$782,Y$191)+'СЕТ СН'!$F$15</f>
        <v>164.75054252999999</v>
      </c>
    </row>
    <row r="200" spans="1:25" ht="15.75" x14ac:dyDescent="0.2">
      <c r="A200" s="35">
        <f t="shared" si="5"/>
        <v>44570</v>
      </c>
      <c r="B200" s="36">
        <f>SUMIFS(СВЦЭМ!$E$39:$E$782,СВЦЭМ!$A$39:$A$782,$A200,СВЦЭМ!$B$39:$B$782,B$191)+'СЕТ СН'!$F$15</f>
        <v>155.74569227000001</v>
      </c>
      <c r="C200" s="36">
        <f>SUMIFS(СВЦЭМ!$E$39:$E$782,СВЦЭМ!$A$39:$A$782,$A200,СВЦЭМ!$B$39:$B$782,C$191)+'СЕТ СН'!$F$15</f>
        <v>158.25823248</v>
      </c>
      <c r="D200" s="36">
        <f>SUMIFS(СВЦЭМ!$E$39:$E$782,СВЦЭМ!$A$39:$A$782,$A200,СВЦЭМ!$B$39:$B$782,D$191)+'СЕТ СН'!$F$15</f>
        <v>165.46478404999999</v>
      </c>
      <c r="E200" s="36">
        <f>SUMIFS(СВЦЭМ!$E$39:$E$782,СВЦЭМ!$A$39:$A$782,$A200,СВЦЭМ!$B$39:$B$782,E$191)+'СЕТ СН'!$F$15</f>
        <v>165.19990897</v>
      </c>
      <c r="F200" s="36">
        <f>SUMIFS(СВЦЭМ!$E$39:$E$782,СВЦЭМ!$A$39:$A$782,$A200,СВЦЭМ!$B$39:$B$782,F$191)+'СЕТ СН'!$F$15</f>
        <v>165.26428397999999</v>
      </c>
      <c r="G200" s="36">
        <f>SUMIFS(СВЦЭМ!$E$39:$E$782,СВЦЭМ!$A$39:$A$782,$A200,СВЦЭМ!$B$39:$B$782,G$191)+'СЕТ СН'!$F$15</f>
        <v>164.87703647999999</v>
      </c>
      <c r="H200" s="36">
        <f>SUMIFS(СВЦЭМ!$E$39:$E$782,СВЦЭМ!$A$39:$A$782,$A200,СВЦЭМ!$B$39:$B$782,H$191)+'СЕТ СН'!$F$15</f>
        <v>160.78197195000001</v>
      </c>
      <c r="I200" s="36">
        <f>SUMIFS(СВЦЭМ!$E$39:$E$782,СВЦЭМ!$A$39:$A$782,$A200,СВЦЭМ!$B$39:$B$782,I$191)+'СЕТ СН'!$F$15</f>
        <v>161.71197343</v>
      </c>
      <c r="J200" s="36">
        <f>SUMIFS(СВЦЭМ!$E$39:$E$782,СВЦЭМ!$A$39:$A$782,$A200,СВЦЭМ!$B$39:$B$782,J$191)+'СЕТ СН'!$F$15</f>
        <v>158.26901796999999</v>
      </c>
      <c r="K200" s="36">
        <f>SUMIFS(СВЦЭМ!$E$39:$E$782,СВЦЭМ!$A$39:$A$782,$A200,СВЦЭМ!$B$39:$B$782,K$191)+'СЕТ СН'!$F$15</f>
        <v>154.22934416999999</v>
      </c>
      <c r="L200" s="36">
        <f>SUMIFS(СВЦЭМ!$E$39:$E$782,СВЦЭМ!$A$39:$A$782,$A200,СВЦЭМ!$B$39:$B$782,L$191)+'СЕТ СН'!$F$15</f>
        <v>155.08861669999999</v>
      </c>
      <c r="M200" s="36">
        <f>SUMIFS(СВЦЭМ!$E$39:$E$782,СВЦЭМ!$A$39:$A$782,$A200,СВЦЭМ!$B$39:$B$782,M$191)+'СЕТ СН'!$F$15</f>
        <v>155.48284021000001</v>
      </c>
      <c r="N200" s="36">
        <f>SUMIFS(СВЦЭМ!$E$39:$E$782,СВЦЭМ!$A$39:$A$782,$A200,СВЦЭМ!$B$39:$B$782,N$191)+'СЕТ СН'!$F$15</f>
        <v>158.12018816</v>
      </c>
      <c r="O200" s="36">
        <f>SUMIFS(СВЦЭМ!$E$39:$E$782,СВЦЭМ!$A$39:$A$782,$A200,СВЦЭМ!$B$39:$B$782,O$191)+'СЕТ СН'!$F$15</f>
        <v>161.79205313</v>
      </c>
      <c r="P200" s="36">
        <f>SUMIFS(СВЦЭМ!$E$39:$E$782,СВЦЭМ!$A$39:$A$782,$A200,СВЦЭМ!$B$39:$B$782,P$191)+'СЕТ СН'!$F$15</f>
        <v>161.05827246999999</v>
      </c>
      <c r="Q200" s="36">
        <f>SUMIFS(СВЦЭМ!$E$39:$E$782,СВЦЭМ!$A$39:$A$782,$A200,СВЦЭМ!$B$39:$B$782,Q$191)+'СЕТ СН'!$F$15</f>
        <v>161.15849005000001</v>
      </c>
      <c r="R200" s="36">
        <f>SUMIFS(СВЦЭМ!$E$39:$E$782,СВЦЭМ!$A$39:$A$782,$A200,СВЦЭМ!$B$39:$B$782,R$191)+'СЕТ СН'!$F$15</f>
        <v>157.53031669999999</v>
      </c>
      <c r="S200" s="36">
        <f>SUMIFS(СВЦЭМ!$E$39:$E$782,СВЦЭМ!$A$39:$A$782,$A200,СВЦЭМ!$B$39:$B$782,S$191)+'СЕТ СН'!$F$15</f>
        <v>153.41816890999999</v>
      </c>
      <c r="T200" s="36">
        <f>SUMIFS(СВЦЭМ!$E$39:$E$782,СВЦЭМ!$A$39:$A$782,$A200,СВЦЭМ!$B$39:$B$782,T$191)+'СЕТ СН'!$F$15</f>
        <v>153.78124984999999</v>
      </c>
      <c r="U200" s="36">
        <f>SUMIFS(СВЦЭМ!$E$39:$E$782,СВЦЭМ!$A$39:$A$782,$A200,СВЦЭМ!$B$39:$B$782,U$191)+'СЕТ СН'!$F$15</f>
        <v>155.72679729999999</v>
      </c>
      <c r="V200" s="36">
        <f>SUMIFS(СВЦЭМ!$E$39:$E$782,СВЦЭМ!$A$39:$A$782,$A200,СВЦЭМ!$B$39:$B$782,V$191)+'СЕТ СН'!$F$15</f>
        <v>155.25202596</v>
      </c>
      <c r="W200" s="36">
        <f>SUMIFS(СВЦЭМ!$E$39:$E$782,СВЦЭМ!$A$39:$A$782,$A200,СВЦЭМ!$B$39:$B$782,W$191)+'СЕТ СН'!$F$15</f>
        <v>156.7856056</v>
      </c>
      <c r="X200" s="36">
        <f>SUMIFS(СВЦЭМ!$E$39:$E$782,СВЦЭМ!$A$39:$A$782,$A200,СВЦЭМ!$B$39:$B$782,X$191)+'СЕТ СН'!$F$15</f>
        <v>157.61288511000001</v>
      </c>
      <c r="Y200" s="36">
        <f>SUMIFS(СВЦЭМ!$E$39:$E$782,СВЦЭМ!$A$39:$A$782,$A200,СВЦЭМ!$B$39:$B$782,Y$191)+'СЕТ СН'!$F$15</f>
        <v>162.67686886000001</v>
      </c>
    </row>
    <row r="201" spans="1:25" ht="15.75" x14ac:dyDescent="0.2">
      <c r="A201" s="35">
        <f t="shared" si="5"/>
        <v>44571</v>
      </c>
      <c r="B201" s="36">
        <f>SUMIFS(СВЦЭМ!$E$39:$E$782,СВЦЭМ!$A$39:$A$782,$A201,СВЦЭМ!$B$39:$B$782,B$191)+'СЕТ СН'!$F$15</f>
        <v>162.89865617999999</v>
      </c>
      <c r="C201" s="36">
        <f>SUMIFS(СВЦЭМ!$E$39:$E$782,СВЦЭМ!$A$39:$A$782,$A201,СВЦЭМ!$B$39:$B$782,C$191)+'СЕТ СН'!$F$15</f>
        <v>162.29703377000001</v>
      </c>
      <c r="D201" s="36">
        <f>SUMIFS(СВЦЭМ!$E$39:$E$782,СВЦЭМ!$A$39:$A$782,$A201,СВЦЭМ!$B$39:$B$782,D$191)+'СЕТ СН'!$F$15</f>
        <v>164.95175929000001</v>
      </c>
      <c r="E201" s="36">
        <f>SUMIFS(СВЦЭМ!$E$39:$E$782,СВЦЭМ!$A$39:$A$782,$A201,СВЦЭМ!$B$39:$B$782,E$191)+'СЕТ СН'!$F$15</f>
        <v>165.45865312000001</v>
      </c>
      <c r="F201" s="36">
        <f>SUMIFS(СВЦЭМ!$E$39:$E$782,СВЦЭМ!$A$39:$A$782,$A201,СВЦЭМ!$B$39:$B$782,F$191)+'СЕТ СН'!$F$15</f>
        <v>163.16336405000001</v>
      </c>
      <c r="G201" s="36">
        <f>SUMIFS(СВЦЭМ!$E$39:$E$782,СВЦЭМ!$A$39:$A$782,$A201,СВЦЭМ!$B$39:$B$782,G$191)+'СЕТ СН'!$F$15</f>
        <v>162.17331603</v>
      </c>
      <c r="H201" s="36">
        <f>SUMIFS(СВЦЭМ!$E$39:$E$782,СВЦЭМ!$A$39:$A$782,$A201,СВЦЭМ!$B$39:$B$782,H$191)+'СЕТ СН'!$F$15</f>
        <v>155.25993955000001</v>
      </c>
      <c r="I201" s="36">
        <f>SUMIFS(СВЦЭМ!$E$39:$E$782,СВЦЭМ!$A$39:$A$782,$A201,СВЦЭМ!$B$39:$B$782,I$191)+'СЕТ СН'!$F$15</f>
        <v>154.96658059999999</v>
      </c>
      <c r="J201" s="36">
        <f>SUMIFS(СВЦЭМ!$E$39:$E$782,СВЦЭМ!$A$39:$A$782,$A201,СВЦЭМ!$B$39:$B$782,J$191)+'СЕТ СН'!$F$15</f>
        <v>154.14729534</v>
      </c>
      <c r="K201" s="36">
        <f>SUMIFS(СВЦЭМ!$E$39:$E$782,СВЦЭМ!$A$39:$A$782,$A201,СВЦЭМ!$B$39:$B$782,K$191)+'СЕТ СН'!$F$15</f>
        <v>148.46321180999999</v>
      </c>
      <c r="L201" s="36">
        <f>SUMIFS(СВЦЭМ!$E$39:$E$782,СВЦЭМ!$A$39:$A$782,$A201,СВЦЭМ!$B$39:$B$782,L$191)+'СЕТ СН'!$F$15</f>
        <v>154.25802625</v>
      </c>
      <c r="M201" s="36">
        <f>SUMIFS(СВЦЭМ!$E$39:$E$782,СВЦЭМ!$A$39:$A$782,$A201,СВЦЭМ!$B$39:$B$782,M$191)+'СЕТ СН'!$F$15</f>
        <v>153.14357778999999</v>
      </c>
      <c r="N201" s="36">
        <f>SUMIFS(СВЦЭМ!$E$39:$E$782,СВЦЭМ!$A$39:$A$782,$A201,СВЦЭМ!$B$39:$B$782,N$191)+'СЕТ СН'!$F$15</f>
        <v>155.44683859</v>
      </c>
      <c r="O201" s="36">
        <f>SUMIFS(СВЦЭМ!$E$39:$E$782,СВЦЭМ!$A$39:$A$782,$A201,СВЦЭМ!$B$39:$B$782,O$191)+'СЕТ СН'!$F$15</f>
        <v>160.55241570999999</v>
      </c>
      <c r="P201" s="36">
        <f>SUMIFS(СВЦЭМ!$E$39:$E$782,СВЦЭМ!$A$39:$A$782,$A201,СВЦЭМ!$B$39:$B$782,P$191)+'СЕТ СН'!$F$15</f>
        <v>160.81562056000001</v>
      </c>
      <c r="Q201" s="36">
        <f>SUMIFS(СВЦЭМ!$E$39:$E$782,СВЦЭМ!$A$39:$A$782,$A201,СВЦЭМ!$B$39:$B$782,Q$191)+'СЕТ СН'!$F$15</f>
        <v>158.51403275999999</v>
      </c>
      <c r="R201" s="36">
        <f>SUMIFS(СВЦЭМ!$E$39:$E$782,СВЦЭМ!$A$39:$A$782,$A201,СВЦЭМ!$B$39:$B$782,R$191)+'СЕТ СН'!$F$15</f>
        <v>154.76667332</v>
      </c>
      <c r="S201" s="36">
        <f>SUMIFS(СВЦЭМ!$E$39:$E$782,СВЦЭМ!$A$39:$A$782,$A201,СВЦЭМ!$B$39:$B$782,S$191)+'СЕТ СН'!$F$15</f>
        <v>150.29510324</v>
      </c>
      <c r="T201" s="36">
        <f>SUMIFS(СВЦЭМ!$E$39:$E$782,СВЦЭМ!$A$39:$A$782,$A201,СВЦЭМ!$B$39:$B$782,T$191)+'СЕТ СН'!$F$15</f>
        <v>148.97595009</v>
      </c>
      <c r="U201" s="36">
        <f>SUMIFS(СВЦЭМ!$E$39:$E$782,СВЦЭМ!$A$39:$A$782,$A201,СВЦЭМ!$B$39:$B$782,U$191)+'СЕТ СН'!$F$15</f>
        <v>150.14880260000001</v>
      </c>
      <c r="V201" s="36">
        <f>SUMIFS(СВЦЭМ!$E$39:$E$782,СВЦЭМ!$A$39:$A$782,$A201,СВЦЭМ!$B$39:$B$782,V$191)+'СЕТ СН'!$F$15</f>
        <v>155.62289595999999</v>
      </c>
      <c r="W201" s="36">
        <f>SUMIFS(СВЦЭМ!$E$39:$E$782,СВЦЭМ!$A$39:$A$782,$A201,СВЦЭМ!$B$39:$B$782,W$191)+'СЕТ СН'!$F$15</f>
        <v>155.17422457999999</v>
      </c>
      <c r="X201" s="36">
        <f>SUMIFS(СВЦЭМ!$E$39:$E$782,СВЦЭМ!$A$39:$A$782,$A201,СВЦЭМ!$B$39:$B$782,X$191)+'СЕТ СН'!$F$15</f>
        <v>156.83188823</v>
      </c>
      <c r="Y201" s="36">
        <f>SUMIFS(СВЦЭМ!$E$39:$E$782,СВЦЭМ!$A$39:$A$782,$A201,СВЦЭМ!$B$39:$B$782,Y$191)+'СЕТ СН'!$F$15</f>
        <v>160.28649442</v>
      </c>
    </row>
    <row r="202" spans="1:25" ht="15.75" x14ac:dyDescent="0.2">
      <c r="A202" s="35">
        <f t="shared" si="5"/>
        <v>44572</v>
      </c>
      <c r="B202" s="36">
        <f>SUMIFS(СВЦЭМ!$E$39:$E$782,СВЦЭМ!$A$39:$A$782,$A202,СВЦЭМ!$B$39:$B$782,B$191)+'СЕТ СН'!$F$15</f>
        <v>162.05461344</v>
      </c>
      <c r="C202" s="36">
        <f>SUMIFS(СВЦЭМ!$E$39:$E$782,СВЦЭМ!$A$39:$A$782,$A202,СВЦЭМ!$B$39:$B$782,C$191)+'СЕТ СН'!$F$15</f>
        <v>165.28255629</v>
      </c>
      <c r="D202" s="36">
        <f>SUMIFS(СВЦЭМ!$E$39:$E$782,СВЦЭМ!$A$39:$A$782,$A202,СВЦЭМ!$B$39:$B$782,D$191)+'СЕТ СН'!$F$15</f>
        <v>169.87431746999999</v>
      </c>
      <c r="E202" s="36">
        <f>SUMIFS(СВЦЭМ!$E$39:$E$782,СВЦЭМ!$A$39:$A$782,$A202,СВЦЭМ!$B$39:$B$782,E$191)+'СЕТ СН'!$F$15</f>
        <v>168.34760424000001</v>
      </c>
      <c r="F202" s="36">
        <f>SUMIFS(СВЦЭМ!$E$39:$E$782,СВЦЭМ!$A$39:$A$782,$A202,СВЦЭМ!$B$39:$B$782,F$191)+'СЕТ СН'!$F$15</f>
        <v>166.61616821999999</v>
      </c>
      <c r="G202" s="36">
        <f>SUMIFS(СВЦЭМ!$E$39:$E$782,СВЦЭМ!$A$39:$A$782,$A202,СВЦЭМ!$B$39:$B$782,G$191)+'СЕТ СН'!$F$15</f>
        <v>163.77320531000001</v>
      </c>
      <c r="H202" s="36">
        <f>SUMIFS(СВЦЭМ!$E$39:$E$782,СВЦЭМ!$A$39:$A$782,$A202,СВЦЭМ!$B$39:$B$782,H$191)+'СЕТ СН'!$F$15</f>
        <v>156.54277249</v>
      </c>
      <c r="I202" s="36">
        <f>SUMIFS(СВЦЭМ!$E$39:$E$782,СВЦЭМ!$A$39:$A$782,$A202,СВЦЭМ!$B$39:$B$782,I$191)+'СЕТ СН'!$F$15</f>
        <v>155.91450592999999</v>
      </c>
      <c r="J202" s="36">
        <f>SUMIFS(СВЦЭМ!$E$39:$E$782,СВЦЭМ!$A$39:$A$782,$A202,СВЦЭМ!$B$39:$B$782,J$191)+'СЕТ СН'!$F$15</f>
        <v>153.35676174</v>
      </c>
      <c r="K202" s="36">
        <f>SUMIFS(СВЦЭМ!$E$39:$E$782,СВЦЭМ!$A$39:$A$782,$A202,СВЦЭМ!$B$39:$B$782,K$191)+'СЕТ СН'!$F$15</f>
        <v>151.17956312000001</v>
      </c>
      <c r="L202" s="36">
        <f>SUMIFS(СВЦЭМ!$E$39:$E$782,СВЦЭМ!$A$39:$A$782,$A202,СВЦЭМ!$B$39:$B$782,L$191)+'СЕТ СН'!$F$15</f>
        <v>151.31579407000001</v>
      </c>
      <c r="M202" s="36">
        <f>SUMIFS(СВЦЭМ!$E$39:$E$782,СВЦЭМ!$A$39:$A$782,$A202,СВЦЭМ!$B$39:$B$782,M$191)+'СЕТ СН'!$F$15</f>
        <v>151.71585630000001</v>
      </c>
      <c r="N202" s="36">
        <f>SUMIFS(СВЦЭМ!$E$39:$E$782,СВЦЭМ!$A$39:$A$782,$A202,СВЦЭМ!$B$39:$B$782,N$191)+'СЕТ СН'!$F$15</f>
        <v>153.79258523999999</v>
      </c>
      <c r="O202" s="36">
        <f>SUMIFS(СВЦЭМ!$E$39:$E$782,СВЦЭМ!$A$39:$A$782,$A202,СВЦЭМ!$B$39:$B$782,O$191)+'СЕТ СН'!$F$15</f>
        <v>158.32365444999999</v>
      </c>
      <c r="P202" s="36">
        <f>SUMIFS(СВЦЭМ!$E$39:$E$782,СВЦЭМ!$A$39:$A$782,$A202,СВЦЭМ!$B$39:$B$782,P$191)+'СЕТ СН'!$F$15</f>
        <v>158.83975169000001</v>
      </c>
      <c r="Q202" s="36">
        <f>SUMIFS(СВЦЭМ!$E$39:$E$782,СВЦЭМ!$A$39:$A$782,$A202,СВЦЭМ!$B$39:$B$782,Q$191)+'СЕТ СН'!$F$15</f>
        <v>159.18029308999999</v>
      </c>
      <c r="R202" s="36">
        <f>SUMIFS(СВЦЭМ!$E$39:$E$782,СВЦЭМ!$A$39:$A$782,$A202,СВЦЭМ!$B$39:$B$782,R$191)+'СЕТ СН'!$F$15</f>
        <v>153.55999488</v>
      </c>
      <c r="S202" s="36">
        <f>SUMIFS(СВЦЭМ!$E$39:$E$782,СВЦЭМ!$A$39:$A$782,$A202,СВЦЭМ!$B$39:$B$782,S$191)+'СЕТ СН'!$F$15</f>
        <v>148.64845371000001</v>
      </c>
      <c r="T202" s="36">
        <f>SUMIFS(СВЦЭМ!$E$39:$E$782,СВЦЭМ!$A$39:$A$782,$A202,СВЦЭМ!$B$39:$B$782,T$191)+'СЕТ СН'!$F$15</f>
        <v>147.86778240000001</v>
      </c>
      <c r="U202" s="36">
        <f>SUMIFS(СВЦЭМ!$E$39:$E$782,СВЦЭМ!$A$39:$A$782,$A202,СВЦЭМ!$B$39:$B$782,U$191)+'СЕТ СН'!$F$15</f>
        <v>149.91172352000001</v>
      </c>
      <c r="V202" s="36">
        <f>SUMIFS(СВЦЭМ!$E$39:$E$782,СВЦЭМ!$A$39:$A$782,$A202,СВЦЭМ!$B$39:$B$782,V$191)+'СЕТ СН'!$F$15</f>
        <v>153.25479548999999</v>
      </c>
      <c r="W202" s="36">
        <f>SUMIFS(СВЦЭМ!$E$39:$E$782,СВЦЭМ!$A$39:$A$782,$A202,СВЦЭМ!$B$39:$B$782,W$191)+'СЕТ СН'!$F$15</f>
        <v>156.82099044</v>
      </c>
      <c r="X202" s="36">
        <f>SUMIFS(СВЦЭМ!$E$39:$E$782,СВЦЭМ!$A$39:$A$782,$A202,СВЦЭМ!$B$39:$B$782,X$191)+'СЕТ СН'!$F$15</f>
        <v>159.38166867000001</v>
      </c>
      <c r="Y202" s="36">
        <f>SUMIFS(СВЦЭМ!$E$39:$E$782,СВЦЭМ!$A$39:$A$782,$A202,СВЦЭМ!$B$39:$B$782,Y$191)+'СЕТ СН'!$F$15</f>
        <v>162.54649916</v>
      </c>
    </row>
    <row r="203" spans="1:25" ht="15.75" x14ac:dyDescent="0.2">
      <c r="A203" s="35">
        <f t="shared" si="5"/>
        <v>44573</v>
      </c>
      <c r="B203" s="36">
        <f>SUMIFS(СВЦЭМ!$E$39:$E$782,СВЦЭМ!$A$39:$A$782,$A203,СВЦЭМ!$B$39:$B$782,B$191)+'СЕТ СН'!$F$15</f>
        <v>162.88589307999999</v>
      </c>
      <c r="C203" s="36">
        <f>SUMIFS(СВЦЭМ!$E$39:$E$782,СВЦЭМ!$A$39:$A$782,$A203,СВЦЭМ!$B$39:$B$782,C$191)+'СЕТ СН'!$F$15</f>
        <v>164.68879662000001</v>
      </c>
      <c r="D203" s="36">
        <f>SUMIFS(СВЦЭМ!$E$39:$E$782,СВЦЭМ!$A$39:$A$782,$A203,СВЦЭМ!$B$39:$B$782,D$191)+'СЕТ СН'!$F$15</f>
        <v>167.02213671999999</v>
      </c>
      <c r="E203" s="36">
        <f>SUMIFS(СВЦЭМ!$E$39:$E$782,СВЦЭМ!$A$39:$A$782,$A203,СВЦЭМ!$B$39:$B$782,E$191)+'СЕТ СН'!$F$15</f>
        <v>167.70315736000001</v>
      </c>
      <c r="F203" s="36">
        <f>SUMIFS(СВЦЭМ!$E$39:$E$782,СВЦЭМ!$A$39:$A$782,$A203,СВЦЭМ!$B$39:$B$782,F$191)+'СЕТ СН'!$F$15</f>
        <v>166.04424376</v>
      </c>
      <c r="G203" s="36">
        <f>SUMIFS(СВЦЭМ!$E$39:$E$782,СВЦЭМ!$A$39:$A$782,$A203,СВЦЭМ!$B$39:$B$782,G$191)+'СЕТ СН'!$F$15</f>
        <v>161.47903775</v>
      </c>
      <c r="H203" s="36">
        <f>SUMIFS(СВЦЭМ!$E$39:$E$782,СВЦЭМ!$A$39:$A$782,$A203,СВЦЭМ!$B$39:$B$782,H$191)+'СЕТ СН'!$F$15</f>
        <v>154.03359187999999</v>
      </c>
      <c r="I203" s="36">
        <f>SUMIFS(СВЦЭМ!$E$39:$E$782,СВЦЭМ!$A$39:$A$782,$A203,СВЦЭМ!$B$39:$B$782,I$191)+'СЕТ СН'!$F$15</f>
        <v>155.64784865999999</v>
      </c>
      <c r="J203" s="36">
        <f>SUMIFS(СВЦЭМ!$E$39:$E$782,СВЦЭМ!$A$39:$A$782,$A203,СВЦЭМ!$B$39:$B$782,J$191)+'СЕТ СН'!$F$15</f>
        <v>152.95581773999999</v>
      </c>
      <c r="K203" s="36">
        <f>SUMIFS(СВЦЭМ!$E$39:$E$782,СВЦЭМ!$A$39:$A$782,$A203,СВЦЭМ!$B$39:$B$782,K$191)+'СЕТ СН'!$F$15</f>
        <v>153.39116328</v>
      </c>
      <c r="L203" s="36">
        <f>SUMIFS(СВЦЭМ!$E$39:$E$782,СВЦЭМ!$A$39:$A$782,$A203,СВЦЭМ!$B$39:$B$782,L$191)+'СЕТ СН'!$F$15</f>
        <v>153.75261024</v>
      </c>
      <c r="M203" s="36">
        <f>SUMIFS(СВЦЭМ!$E$39:$E$782,СВЦЭМ!$A$39:$A$782,$A203,СВЦЭМ!$B$39:$B$782,M$191)+'СЕТ СН'!$F$15</f>
        <v>153.38808347</v>
      </c>
      <c r="N203" s="36">
        <f>SUMIFS(СВЦЭМ!$E$39:$E$782,СВЦЭМ!$A$39:$A$782,$A203,СВЦЭМ!$B$39:$B$782,N$191)+'СЕТ СН'!$F$15</f>
        <v>156.27335234</v>
      </c>
      <c r="O203" s="36">
        <f>SUMIFS(СВЦЭМ!$E$39:$E$782,СВЦЭМ!$A$39:$A$782,$A203,СВЦЭМ!$B$39:$B$782,O$191)+'СЕТ СН'!$F$15</f>
        <v>160.61580848</v>
      </c>
      <c r="P203" s="36">
        <f>SUMIFS(СВЦЭМ!$E$39:$E$782,СВЦЭМ!$A$39:$A$782,$A203,СВЦЭМ!$B$39:$B$782,P$191)+'СЕТ СН'!$F$15</f>
        <v>161.70898227999999</v>
      </c>
      <c r="Q203" s="36">
        <f>SUMIFS(СВЦЭМ!$E$39:$E$782,СВЦЭМ!$A$39:$A$782,$A203,СВЦЭМ!$B$39:$B$782,Q$191)+'СЕТ СН'!$F$15</f>
        <v>161.57640189</v>
      </c>
      <c r="R203" s="36">
        <f>SUMIFS(СВЦЭМ!$E$39:$E$782,СВЦЭМ!$A$39:$A$782,$A203,СВЦЭМ!$B$39:$B$782,R$191)+'СЕТ СН'!$F$15</f>
        <v>154.9977446</v>
      </c>
      <c r="S203" s="36">
        <f>SUMIFS(СВЦЭМ!$E$39:$E$782,СВЦЭМ!$A$39:$A$782,$A203,СВЦЭМ!$B$39:$B$782,S$191)+'СЕТ СН'!$F$15</f>
        <v>149.43826926</v>
      </c>
      <c r="T203" s="36">
        <f>SUMIFS(СВЦЭМ!$E$39:$E$782,СВЦЭМ!$A$39:$A$782,$A203,СВЦЭМ!$B$39:$B$782,T$191)+'СЕТ СН'!$F$15</f>
        <v>150.0173685</v>
      </c>
      <c r="U203" s="36">
        <f>SUMIFS(СВЦЭМ!$E$39:$E$782,СВЦЭМ!$A$39:$A$782,$A203,СВЦЭМ!$B$39:$B$782,U$191)+'СЕТ СН'!$F$15</f>
        <v>151.98821717000001</v>
      </c>
      <c r="V203" s="36">
        <f>SUMIFS(СВЦЭМ!$E$39:$E$782,СВЦЭМ!$A$39:$A$782,$A203,СВЦЭМ!$B$39:$B$782,V$191)+'СЕТ СН'!$F$15</f>
        <v>153.83778647</v>
      </c>
      <c r="W203" s="36">
        <f>SUMIFS(СВЦЭМ!$E$39:$E$782,СВЦЭМ!$A$39:$A$782,$A203,СВЦЭМ!$B$39:$B$782,W$191)+'СЕТ СН'!$F$15</f>
        <v>156.30485433999999</v>
      </c>
      <c r="X203" s="36">
        <f>SUMIFS(СВЦЭМ!$E$39:$E$782,СВЦЭМ!$A$39:$A$782,$A203,СВЦЭМ!$B$39:$B$782,X$191)+'СЕТ СН'!$F$15</f>
        <v>158.68876408</v>
      </c>
      <c r="Y203" s="36">
        <f>SUMIFS(СВЦЭМ!$E$39:$E$782,СВЦЭМ!$A$39:$A$782,$A203,СВЦЭМ!$B$39:$B$782,Y$191)+'СЕТ СН'!$F$15</f>
        <v>160.31205248000001</v>
      </c>
    </row>
    <row r="204" spans="1:25" ht="15.75" x14ac:dyDescent="0.2">
      <c r="A204" s="35">
        <f t="shared" si="5"/>
        <v>44574</v>
      </c>
      <c r="B204" s="36">
        <f>SUMIFS(СВЦЭМ!$E$39:$E$782,СВЦЭМ!$A$39:$A$782,$A204,СВЦЭМ!$B$39:$B$782,B$191)+'СЕТ СН'!$F$15</f>
        <v>165.61772869999999</v>
      </c>
      <c r="C204" s="36">
        <f>SUMIFS(СВЦЭМ!$E$39:$E$782,СВЦЭМ!$A$39:$A$782,$A204,СВЦЭМ!$B$39:$B$782,C$191)+'СЕТ СН'!$F$15</f>
        <v>167.99430709000001</v>
      </c>
      <c r="D204" s="36">
        <f>SUMIFS(СВЦЭМ!$E$39:$E$782,СВЦЭМ!$A$39:$A$782,$A204,СВЦЭМ!$B$39:$B$782,D$191)+'СЕТ СН'!$F$15</f>
        <v>168.19465319</v>
      </c>
      <c r="E204" s="36">
        <f>SUMIFS(СВЦЭМ!$E$39:$E$782,СВЦЭМ!$A$39:$A$782,$A204,СВЦЭМ!$B$39:$B$782,E$191)+'СЕТ СН'!$F$15</f>
        <v>168.76835127999999</v>
      </c>
      <c r="F204" s="36">
        <f>SUMIFS(СВЦЭМ!$E$39:$E$782,СВЦЭМ!$A$39:$A$782,$A204,СВЦЭМ!$B$39:$B$782,F$191)+'СЕТ СН'!$F$15</f>
        <v>167.84078439000001</v>
      </c>
      <c r="G204" s="36">
        <f>SUMIFS(СВЦЭМ!$E$39:$E$782,СВЦЭМ!$A$39:$A$782,$A204,СВЦЭМ!$B$39:$B$782,G$191)+'СЕТ СН'!$F$15</f>
        <v>161.20750138</v>
      </c>
      <c r="H204" s="36">
        <f>SUMIFS(СВЦЭМ!$E$39:$E$782,СВЦЭМ!$A$39:$A$782,$A204,СВЦЭМ!$B$39:$B$782,H$191)+'СЕТ СН'!$F$15</f>
        <v>155.55990693999999</v>
      </c>
      <c r="I204" s="36">
        <f>SUMIFS(СВЦЭМ!$E$39:$E$782,СВЦЭМ!$A$39:$A$782,$A204,СВЦЭМ!$B$39:$B$782,I$191)+'СЕТ СН'!$F$15</f>
        <v>155.42583153999999</v>
      </c>
      <c r="J204" s="36">
        <f>SUMIFS(СВЦЭМ!$E$39:$E$782,СВЦЭМ!$A$39:$A$782,$A204,СВЦЭМ!$B$39:$B$782,J$191)+'СЕТ СН'!$F$15</f>
        <v>155.02092249</v>
      </c>
      <c r="K204" s="36">
        <f>SUMIFS(СВЦЭМ!$E$39:$E$782,СВЦЭМ!$A$39:$A$782,$A204,СВЦЭМ!$B$39:$B$782,K$191)+'СЕТ СН'!$F$15</f>
        <v>154.03237055</v>
      </c>
      <c r="L204" s="36">
        <f>SUMIFS(СВЦЭМ!$E$39:$E$782,СВЦЭМ!$A$39:$A$782,$A204,СВЦЭМ!$B$39:$B$782,L$191)+'СЕТ СН'!$F$15</f>
        <v>154.40450032999999</v>
      </c>
      <c r="M204" s="36">
        <f>SUMIFS(СВЦЭМ!$E$39:$E$782,СВЦЭМ!$A$39:$A$782,$A204,СВЦЭМ!$B$39:$B$782,M$191)+'СЕТ СН'!$F$15</f>
        <v>156.97614313</v>
      </c>
      <c r="N204" s="36">
        <f>SUMIFS(СВЦЭМ!$E$39:$E$782,СВЦЭМ!$A$39:$A$782,$A204,СВЦЭМ!$B$39:$B$782,N$191)+'СЕТ СН'!$F$15</f>
        <v>159.00933015999999</v>
      </c>
      <c r="O204" s="36">
        <f>SUMIFS(СВЦЭМ!$E$39:$E$782,СВЦЭМ!$A$39:$A$782,$A204,СВЦЭМ!$B$39:$B$782,O$191)+'СЕТ СН'!$F$15</f>
        <v>163.67666829000001</v>
      </c>
      <c r="P204" s="36">
        <f>SUMIFS(СВЦЭМ!$E$39:$E$782,СВЦЭМ!$A$39:$A$782,$A204,СВЦЭМ!$B$39:$B$782,P$191)+'СЕТ СН'!$F$15</f>
        <v>164.11727207000001</v>
      </c>
      <c r="Q204" s="36">
        <f>SUMIFS(СВЦЭМ!$E$39:$E$782,СВЦЭМ!$A$39:$A$782,$A204,СВЦЭМ!$B$39:$B$782,Q$191)+'СЕТ СН'!$F$15</f>
        <v>164.39702783999999</v>
      </c>
      <c r="R204" s="36">
        <f>SUMIFS(СВЦЭМ!$E$39:$E$782,СВЦЭМ!$A$39:$A$782,$A204,СВЦЭМ!$B$39:$B$782,R$191)+'СЕТ СН'!$F$15</f>
        <v>158.47103612999999</v>
      </c>
      <c r="S204" s="36">
        <f>SUMIFS(СВЦЭМ!$E$39:$E$782,СВЦЭМ!$A$39:$A$782,$A204,СВЦЭМ!$B$39:$B$782,S$191)+'СЕТ СН'!$F$15</f>
        <v>154.04540313000001</v>
      </c>
      <c r="T204" s="36">
        <f>SUMIFS(СВЦЭМ!$E$39:$E$782,СВЦЭМ!$A$39:$A$782,$A204,СВЦЭМ!$B$39:$B$782,T$191)+'СЕТ СН'!$F$15</f>
        <v>155.44572307000001</v>
      </c>
      <c r="U204" s="36">
        <f>SUMIFS(СВЦЭМ!$E$39:$E$782,СВЦЭМ!$A$39:$A$782,$A204,СВЦЭМ!$B$39:$B$782,U$191)+'СЕТ СН'!$F$15</f>
        <v>156.43001770000001</v>
      </c>
      <c r="V204" s="36">
        <f>SUMIFS(СВЦЭМ!$E$39:$E$782,СВЦЭМ!$A$39:$A$782,$A204,СВЦЭМ!$B$39:$B$782,V$191)+'СЕТ СН'!$F$15</f>
        <v>156.05832738999999</v>
      </c>
      <c r="W204" s="36">
        <f>SUMIFS(СВЦЭМ!$E$39:$E$782,СВЦЭМ!$A$39:$A$782,$A204,СВЦЭМ!$B$39:$B$782,W$191)+'СЕТ СН'!$F$15</f>
        <v>158.21907805999999</v>
      </c>
      <c r="X204" s="36">
        <f>SUMIFS(СВЦЭМ!$E$39:$E$782,СВЦЭМ!$A$39:$A$782,$A204,СВЦЭМ!$B$39:$B$782,X$191)+'СЕТ СН'!$F$15</f>
        <v>160.72014512999999</v>
      </c>
      <c r="Y204" s="36">
        <f>SUMIFS(СВЦЭМ!$E$39:$E$782,СВЦЭМ!$A$39:$A$782,$A204,СВЦЭМ!$B$39:$B$782,Y$191)+'СЕТ СН'!$F$15</f>
        <v>164.82873025000001</v>
      </c>
    </row>
    <row r="205" spans="1:25" ht="15.75" x14ac:dyDescent="0.2">
      <c r="A205" s="35">
        <f t="shared" si="5"/>
        <v>44575</v>
      </c>
      <c r="B205" s="36">
        <f>SUMIFS(СВЦЭМ!$E$39:$E$782,СВЦЭМ!$A$39:$A$782,$A205,СВЦЭМ!$B$39:$B$782,B$191)+'СЕТ СН'!$F$15</f>
        <v>167.71847980000001</v>
      </c>
      <c r="C205" s="36">
        <f>SUMIFS(СВЦЭМ!$E$39:$E$782,СВЦЭМ!$A$39:$A$782,$A205,СВЦЭМ!$B$39:$B$782,C$191)+'СЕТ СН'!$F$15</f>
        <v>170.94587709000001</v>
      </c>
      <c r="D205" s="36">
        <f>SUMIFS(СВЦЭМ!$E$39:$E$782,СВЦЭМ!$A$39:$A$782,$A205,СВЦЭМ!$B$39:$B$782,D$191)+'СЕТ СН'!$F$15</f>
        <v>173.19789299999999</v>
      </c>
      <c r="E205" s="36">
        <f>SUMIFS(СВЦЭМ!$E$39:$E$782,СВЦЭМ!$A$39:$A$782,$A205,СВЦЭМ!$B$39:$B$782,E$191)+'СЕТ СН'!$F$15</f>
        <v>172.56261681000001</v>
      </c>
      <c r="F205" s="36">
        <f>SUMIFS(СВЦЭМ!$E$39:$E$782,СВЦЭМ!$A$39:$A$782,$A205,СВЦЭМ!$B$39:$B$782,F$191)+'СЕТ СН'!$F$15</f>
        <v>171.68384707000001</v>
      </c>
      <c r="G205" s="36">
        <f>SUMIFS(СВЦЭМ!$E$39:$E$782,СВЦЭМ!$A$39:$A$782,$A205,СВЦЭМ!$B$39:$B$782,G$191)+'СЕТ СН'!$F$15</f>
        <v>168.87348132</v>
      </c>
      <c r="H205" s="36">
        <f>SUMIFS(СВЦЭМ!$E$39:$E$782,СВЦЭМ!$A$39:$A$782,$A205,СВЦЭМ!$B$39:$B$782,H$191)+'СЕТ СН'!$F$15</f>
        <v>162.78398275999999</v>
      </c>
      <c r="I205" s="36">
        <f>SUMIFS(СВЦЭМ!$E$39:$E$782,СВЦЭМ!$A$39:$A$782,$A205,СВЦЭМ!$B$39:$B$782,I$191)+'СЕТ СН'!$F$15</f>
        <v>158.74357194999999</v>
      </c>
      <c r="J205" s="36">
        <f>SUMIFS(СВЦЭМ!$E$39:$E$782,СВЦЭМ!$A$39:$A$782,$A205,СВЦЭМ!$B$39:$B$782,J$191)+'СЕТ СН'!$F$15</f>
        <v>157.73930156</v>
      </c>
      <c r="K205" s="36">
        <f>SUMIFS(СВЦЭМ!$E$39:$E$782,СВЦЭМ!$A$39:$A$782,$A205,СВЦЭМ!$B$39:$B$782,K$191)+'СЕТ СН'!$F$15</f>
        <v>156.27441211999999</v>
      </c>
      <c r="L205" s="36">
        <f>SUMIFS(СВЦЭМ!$E$39:$E$782,СВЦЭМ!$A$39:$A$782,$A205,СВЦЭМ!$B$39:$B$782,L$191)+'СЕТ СН'!$F$15</f>
        <v>158.65834587000001</v>
      </c>
      <c r="M205" s="36">
        <f>SUMIFS(СВЦЭМ!$E$39:$E$782,СВЦЭМ!$A$39:$A$782,$A205,СВЦЭМ!$B$39:$B$782,M$191)+'СЕТ СН'!$F$15</f>
        <v>160.35362269000001</v>
      </c>
      <c r="N205" s="36">
        <f>SUMIFS(СВЦЭМ!$E$39:$E$782,СВЦЭМ!$A$39:$A$782,$A205,СВЦЭМ!$B$39:$B$782,N$191)+'СЕТ СН'!$F$15</f>
        <v>161.16793403</v>
      </c>
      <c r="O205" s="36">
        <f>SUMIFS(СВЦЭМ!$E$39:$E$782,СВЦЭМ!$A$39:$A$782,$A205,СВЦЭМ!$B$39:$B$782,O$191)+'СЕТ СН'!$F$15</f>
        <v>164.80737292000001</v>
      </c>
      <c r="P205" s="36">
        <f>SUMIFS(СВЦЭМ!$E$39:$E$782,СВЦЭМ!$A$39:$A$782,$A205,СВЦЭМ!$B$39:$B$782,P$191)+'СЕТ СН'!$F$15</f>
        <v>167.96931359000001</v>
      </c>
      <c r="Q205" s="36">
        <f>SUMIFS(СВЦЭМ!$E$39:$E$782,СВЦЭМ!$A$39:$A$782,$A205,СВЦЭМ!$B$39:$B$782,Q$191)+'СЕТ СН'!$F$15</f>
        <v>166.81157934999999</v>
      </c>
      <c r="R205" s="36">
        <f>SUMIFS(СВЦЭМ!$E$39:$E$782,СВЦЭМ!$A$39:$A$782,$A205,СВЦЭМ!$B$39:$B$782,R$191)+'СЕТ СН'!$F$15</f>
        <v>160.29804422999999</v>
      </c>
      <c r="S205" s="36">
        <f>SUMIFS(СВЦЭМ!$E$39:$E$782,СВЦЭМ!$A$39:$A$782,$A205,СВЦЭМ!$B$39:$B$782,S$191)+'СЕТ СН'!$F$15</f>
        <v>158.05008975000001</v>
      </c>
      <c r="T205" s="36">
        <f>SUMIFS(СВЦЭМ!$E$39:$E$782,СВЦЭМ!$A$39:$A$782,$A205,СВЦЭМ!$B$39:$B$782,T$191)+'СЕТ СН'!$F$15</f>
        <v>156.51701595</v>
      </c>
      <c r="U205" s="36">
        <f>SUMIFS(СВЦЭМ!$E$39:$E$782,СВЦЭМ!$A$39:$A$782,$A205,СВЦЭМ!$B$39:$B$782,U$191)+'СЕТ СН'!$F$15</f>
        <v>158.01683713</v>
      </c>
      <c r="V205" s="36">
        <f>SUMIFS(СВЦЭМ!$E$39:$E$782,СВЦЭМ!$A$39:$A$782,$A205,СВЦЭМ!$B$39:$B$782,V$191)+'СЕТ СН'!$F$15</f>
        <v>159.82101517000001</v>
      </c>
      <c r="W205" s="36">
        <f>SUMIFS(СВЦЭМ!$E$39:$E$782,СВЦЭМ!$A$39:$A$782,$A205,СВЦЭМ!$B$39:$B$782,W$191)+'СЕТ СН'!$F$15</f>
        <v>159.65956499999999</v>
      </c>
      <c r="X205" s="36">
        <f>SUMIFS(СВЦЭМ!$E$39:$E$782,СВЦЭМ!$A$39:$A$782,$A205,СВЦЭМ!$B$39:$B$782,X$191)+'СЕТ СН'!$F$15</f>
        <v>161.76650981</v>
      </c>
      <c r="Y205" s="36">
        <f>SUMIFS(СВЦЭМ!$E$39:$E$782,СВЦЭМ!$A$39:$A$782,$A205,СВЦЭМ!$B$39:$B$782,Y$191)+'СЕТ СН'!$F$15</f>
        <v>163.62759978</v>
      </c>
    </row>
    <row r="206" spans="1:25" ht="15.75" x14ac:dyDescent="0.2">
      <c r="A206" s="35">
        <f t="shared" si="5"/>
        <v>44576</v>
      </c>
      <c r="B206" s="36">
        <f>SUMIFS(СВЦЭМ!$E$39:$E$782,СВЦЭМ!$A$39:$A$782,$A206,СВЦЭМ!$B$39:$B$782,B$191)+'СЕТ СН'!$F$15</f>
        <v>161.26437068000001</v>
      </c>
      <c r="C206" s="36">
        <f>SUMIFS(СВЦЭМ!$E$39:$E$782,СВЦЭМ!$A$39:$A$782,$A206,СВЦЭМ!$B$39:$B$782,C$191)+'СЕТ СН'!$F$15</f>
        <v>153.85357293999999</v>
      </c>
      <c r="D206" s="36">
        <f>SUMIFS(СВЦЭМ!$E$39:$E$782,СВЦЭМ!$A$39:$A$782,$A206,СВЦЭМ!$B$39:$B$782,D$191)+'СЕТ СН'!$F$15</f>
        <v>160.02637661</v>
      </c>
      <c r="E206" s="36">
        <f>SUMIFS(СВЦЭМ!$E$39:$E$782,СВЦЭМ!$A$39:$A$782,$A206,СВЦЭМ!$B$39:$B$782,E$191)+'СЕТ СН'!$F$15</f>
        <v>161.68024399999999</v>
      </c>
      <c r="F206" s="36">
        <f>SUMIFS(СВЦЭМ!$E$39:$E$782,СВЦЭМ!$A$39:$A$782,$A206,СВЦЭМ!$B$39:$B$782,F$191)+'СЕТ СН'!$F$15</f>
        <v>161.67257771000001</v>
      </c>
      <c r="G206" s="36">
        <f>SUMIFS(СВЦЭМ!$E$39:$E$782,СВЦЭМ!$A$39:$A$782,$A206,СВЦЭМ!$B$39:$B$782,G$191)+'СЕТ СН'!$F$15</f>
        <v>160.50537107</v>
      </c>
      <c r="H206" s="36">
        <f>SUMIFS(СВЦЭМ!$E$39:$E$782,СВЦЭМ!$A$39:$A$782,$A206,СВЦЭМ!$B$39:$B$782,H$191)+'СЕТ СН'!$F$15</f>
        <v>155.43706835</v>
      </c>
      <c r="I206" s="36">
        <f>SUMIFS(СВЦЭМ!$E$39:$E$782,СВЦЭМ!$A$39:$A$782,$A206,СВЦЭМ!$B$39:$B$782,I$191)+'СЕТ СН'!$F$15</f>
        <v>153.85015683</v>
      </c>
      <c r="J206" s="36">
        <f>SUMIFS(СВЦЭМ!$E$39:$E$782,СВЦЭМ!$A$39:$A$782,$A206,СВЦЭМ!$B$39:$B$782,J$191)+'СЕТ СН'!$F$15</f>
        <v>150.94785623999999</v>
      </c>
      <c r="K206" s="36">
        <f>SUMIFS(СВЦЭМ!$E$39:$E$782,СВЦЭМ!$A$39:$A$782,$A206,СВЦЭМ!$B$39:$B$782,K$191)+'СЕТ СН'!$F$15</f>
        <v>148.18019029000001</v>
      </c>
      <c r="L206" s="36">
        <f>SUMIFS(СВЦЭМ!$E$39:$E$782,СВЦЭМ!$A$39:$A$782,$A206,СВЦЭМ!$B$39:$B$782,L$191)+'СЕТ СН'!$F$15</f>
        <v>146.93591574000001</v>
      </c>
      <c r="M206" s="36">
        <f>SUMIFS(СВЦЭМ!$E$39:$E$782,СВЦЭМ!$A$39:$A$782,$A206,СВЦЭМ!$B$39:$B$782,M$191)+'СЕТ СН'!$F$15</f>
        <v>148.68102665999999</v>
      </c>
      <c r="N206" s="36">
        <f>SUMIFS(СВЦЭМ!$E$39:$E$782,СВЦЭМ!$A$39:$A$782,$A206,СВЦЭМ!$B$39:$B$782,N$191)+'СЕТ СН'!$F$15</f>
        <v>153.34115514000001</v>
      </c>
      <c r="O206" s="36">
        <f>SUMIFS(СВЦЭМ!$E$39:$E$782,СВЦЭМ!$A$39:$A$782,$A206,СВЦЭМ!$B$39:$B$782,O$191)+'СЕТ СН'!$F$15</f>
        <v>157.4675378</v>
      </c>
      <c r="P206" s="36">
        <f>SUMIFS(СВЦЭМ!$E$39:$E$782,СВЦЭМ!$A$39:$A$782,$A206,СВЦЭМ!$B$39:$B$782,P$191)+'СЕТ СН'!$F$15</f>
        <v>157.60138463999999</v>
      </c>
      <c r="Q206" s="36">
        <f>SUMIFS(СВЦЭМ!$E$39:$E$782,СВЦЭМ!$A$39:$A$782,$A206,СВЦЭМ!$B$39:$B$782,Q$191)+'СЕТ СН'!$F$15</f>
        <v>157.64955341000001</v>
      </c>
      <c r="R206" s="36">
        <f>SUMIFS(СВЦЭМ!$E$39:$E$782,СВЦЭМ!$A$39:$A$782,$A206,СВЦЭМ!$B$39:$B$782,R$191)+'СЕТ СН'!$F$15</f>
        <v>151.35353620000001</v>
      </c>
      <c r="S206" s="36">
        <f>SUMIFS(СВЦЭМ!$E$39:$E$782,СВЦЭМ!$A$39:$A$782,$A206,СВЦЭМ!$B$39:$B$782,S$191)+'СЕТ СН'!$F$15</f>
        <v>148.77545584000001</v>
      </c>
      <c r="T206" s="36">
        <f>SUMIFS(СВЦЭМ!$E$39:$E$782,СВЦЭМ!$A$39:$A$782,$A206,СВЦЭМ!$B$39:$B$782,T$191)+'СЕТ СН'!$F$15</f>
        <v>148.88881219000001</v>
      </c>
      <c r="U206" s="36">
        <f>SUMIFS(СВЦЭМ!$E$39:$E$782,СВЦЭМ!$A$39:$A$782,$A206,СВЦЭМ!$B$39:$B$782,U$191)+'СЕТ СН'!$F$15</f>
        <v>150.40195299999999</v>
      </c>
      <c r="V206" s="36">
        <f>SUMIFS(СВЦЭМ!$E$39:$E$782,СВЦЭМ!$A$39:$A$782,$A206,СВЦЭМ!$B$39:$B$782,V$191)+'СЕТ СН'!$F$15</f>
        <v>151.71713579999999</v>
      </c>
      <c r="W206" s="36">
        <f>SUMIFS(СВЦЭМ!$E$39:$E$782,СВЦЭМ!$A$39:$A$782,$A206,СВЦЭМ!$B$39:$B$782,W$191)+'СЕТ СН'!$F$15</f>
        <v>153.31262495999999</v>
      </c>
      <c r="X206" s="36">
        <f>SUMIFS(СВЦЭМ!$E$39:$E$782,СВЦЭМ!$A$39:$A$782,$A206,СВЦЭМ!$B$39:$B$782,X$191)+'СЕТ СН'!$F$15</f>
        <v>154.41672761999999</v>
      </c>
      <c r="Y206" s="36">
        <f>SUMIFS(СВЦЭМ!$E$39:$E$782,СВЦЭМ!$A$39:$A$782,$A206,СВЦЭМ!$B$39:$B$782,Y$191)+'СЕТ СН'!$F$15</f>
        <v>156.83453643999999</v>
      </c>
    </row>
    <row r="207" spans="1:25" ht="15.75" x14ac:dyDescent="0.2">
      <c r="A207" s="35">
        <f t="shared" si="5"/>
        <v>44577</v>
      </c>
      <c r="B207" s="36">
        <f>SUMIFS(СВЦЭМ!$E$39:$E$782,СВЦЭМ!$A$39:$A$782,$A207,СВЦЭМ!$B$39:$B$782,B$191)+'СЕТ СН'!$F$15</f>
        <v>155.64249878999999</v>
      </c>
      <c r="C207" s="36">
        <f>SUMIFS(СВЦЭМ!$E$39:$E$782,СВЦЭМ!$A$39:$A$782,$A207,СВЦЭМ!$B$39:$B$782,C$191)+'СЕТ СН'!$F$15</f>
        <v>158.50608844999999</v>
      </c>
      <c r="D207" s="36">
        <f>SUMIFS(СВЦЭМ!$E$39:$E$782,СВЦЭМ!$A$39:$A$782,$A207,СВЦЭМ!$B$39:$B$782,D$191)+'СЕТ СН'!$F$15</f>
        <v>161.18948492000001</v>
      </c>
      <c r="E207" s="36">
        <f>SUMIFS(СВЦЭМ!$E$39:$E$782,СВЦЭМ!$A$39:$A$782,$A207,СВЦЭМ!$B$39:$B$782,E$191)+'СЕТ СН'!$F$15</f>
        <v>160.5810875</v>
      </c>
      <c r="F207" s="36">
        <f>SUMIFS(СВЦЭМ!$E$39:$E$782,СВЦЭМ!$A$39:$A$782,$A207,СВЦЭМ!$B$39:$B$782,F$191)+'СЕТ СН'!$F$15</f>
        <v>160.08654247999999</v>
      </c>
      <c r="G207" s="36">
        <f>SUMIFS(СВЦЭМ!$E$39:$E$782,СВЦЭМ!$A$39:$A$782,$A207,СВЦЭМ!$B$39:$B$782,G$191)+'СЕТ СН'!$F$15</f>
        <v>159.70485421000001</v>
      </c>
      <c r="H207" s="36">
        <f>SUMIFS(СВЦЭМ!$E$39:$E$782,СВЦЭМ!$A$39:$A$782,$A207,СВЦЭМ!$B$39:$B$782,H$191)+'СЕТ СН'!$F$15</f>
        <v>154.61052333000001</v>
      </c>
      <c r="I207" s="36">
        <f>SUMIFS(СВЦЭМ!$E$39:$E$782,СВЦЭМ!$A$39:$A$782,$A207,СВЦЭМ!$B$39:$B$782,I$191)+'СЕТ СН'!$F$15</f>
        <v>151.74765694999999</v>
      </c>
      <c r="J207" s="36">
        <f>SUMIFS(СВЦЭМ!$E$39:$E$782,СВЦЭМ!$A$39:$A$782,$A207,СВЦЭМ!$B$39:$B$782,J$191)+'СЕТ СН'!$F$15</f>
        <v>150.87663021</v>
      </c>
      <c r="K207" s="36">
        <f>SUMIFS(СВЦЭМ!$E$39:$E$782,СВЦЭМ!$A$39:$A$782,$A207,СВЦЭМ!$B$39:$B$782,K$191)+'СЕТ СН'!$F$15</f>
        <v>148.83137532000001</v>
      </c>
      <c r="L207" s="36">
        <f>SUMIFS(СВЦЭМ!$E$39:$E$782,СВЦЭМ!$A$39:$A$782,$A207,СВЦЭМ!$B$39:$B$782,L$191)+'СЕТ СН'!$F$15</f>
        <v>150.29476044</v>
      </c>
      <c r="M207" s="36">
        <f>SUMIFS(СВЦЭМ!$E$39:$E$782,СВЦЭМ!$A$39:$A$782,$A207,СВЦЭМ!$B$39:$B$782,M$191)+'СЕТ СН'!$F$15</f>
        <v>153.38512610999999</v>
      </c>
      <c r="N207" s="36">
        <f>SUMIFS(СВЦЭМ!$E$39:$E$782,СВЦЭМ!$A$39:$A$782,$A207,СВЦЭМ!$B$39:$B$782,N$191)+'СЕТ СН'!$F$15</f>
        <v>157.43529444000001</v>
      </c>
      <c r="O207" s="36">
        <f>SUMIFS(СВЦЭМ!$E$39:$E$782,СВЦЭМ!$A$39:$A$782,$A207,СВЦЭМ!$B$39:$B$782,O$191)+'СЕТ СН'!$F$15</f>
        <v>162.16960562</v>
      </c>
      <c r="P207" s="36">
        <f>SUMIFS(СВЦЭМ!$E$39:$E$782,СВЦЭМ!$A$39:$A$782,$A207,СВЦЭМ!$B$39:$B$782,P$191)+'СЕТ СН'!$F$15</f>
        <v>162.67105268</v>
      </c>
      <c r="Q207" s="36">
        <f>SUMIFS(СВЦЭМ!$E$39:$E$782,СВЦЭМ!$A$39:$A$782,$A207,СВЦЭМ!$B$39:$B$782,Q$191)+'СЕТ СН'!$F$15</f>
        <v>162.73457680999999</v>
      </c>
      <c r="R207" s="36">
        <f>SUMIFS(СВЦЭМ!$E$39:$E$782,СВЦЭМ!$A$39:$A$782,$A207,СВЦЭМ!$B$39:$B$782,R$191)+'СЕТ СН'!$F$15</f>
        <v>157.03406042</v>
      </c>
      <c r="S207" s="36">
        <f>SUMIFS(СВЦЭМ!$E$39:$E$782,СВЦЭМ!$A$39:$A$782,$A207,СВЦЭМ!$B$39:$B$782,S$191)+'СЕТ СН'!$F$15</f>
        <v>151.03307813999999</v>
      </c>
      <c r="T207" s="36">
        <f>SUMIFS(СВЦЭМ!$E$39:$E$782,СВЦЭМ!$A$39:$A$782,$A207,СВЦЭМ!$B$39:$B$782,T$191)+'СЕТ СН'!$F$15</f>
        <v>150.38061966999999</v>
      </c>
      <c r="U207" s="36">
        <f>SUMIFS(СВЦЭМ!$E$39:$E$782,СВЦЭМ!$A$39:$A$782,$A207,СВЦЭМ!$B$39:$B$782,U$191)+'СЕТ СН'!$F$15</f>
        <v>152.16504552000001</v>
      </c>
      <c r="V207" s="36">
        <f>SUMIFS(СВЦЭМ!$E$39:$E$782,СВЦЭМ!$A$39:$A$782,$A207,СВЦЭМ!$B$39:$B$782,V$191)+'СЕТ СН'!$F$15</f>
        <v>153.78277259000001</v>
      </c>
      <c r="W207" s="36">
        <f>SUMIFS(СВЦЭМ!$E$39:$E$782,СВЦЭМ!$A$39:$A$782,$A207,СВЦЭМ!$B$39:$B$782,W$191)+'СЕТ СН'!$F$15</f>
        <v>156.43039845000001</v>
      </c>
      <c r="X207" s="36">
        <f>SUMIFS(СВЦЭМ!$E$39:$E$782,СВЦЭМ!$A$39:$A$782,$A207,СВЦЭМ!$B$39:$B$782,X$191)+'СЕТ СН'!$F$15</f>
        <v>158.17873895</v>
      </c>
      <c r="Y207" s="36">
        <f>SUMIFS(СВЦЭМ!$E$39:$E$782,СВЦЭМ!$A$39:$A$782,$A207,СВЦЭМ!$B$39:$B$782,Y$191)+'СЕТ СН'!$F$15</f>
        <v>160.70277052</v>
      </c>
    </row>
    <row r="208" spans="1:25" ht="15.75" x14ac:dyDescent="0.2">
      <c r="A208" s="35">
        <f t="shared" si="5"/>
        <v>44578</v>
      </c>
      <c r="B208" s="36">
        <f>SUMIFS(СВЦЭМ!$E$39:$E$782,СВЦЭМ!$A$39:$A$782,$A208,СВЦЭМ!$B$39:$B$782,B$191)+'СЕТ СН'!$F$15</f>
        <v>164.47522420999999</v>
      </c>
      <c r="C208" s="36">
        <f>SUMIFS(СВЦЭМ!$E$39:$E$782,СВЦЭМ!$A$39:$A$782,$A208,СВЦЭМ!$B$39:$B$782,C$191)+'СЕТ СН'!$F$15</f>
        <v>172.23798095999999</v>
      </c>
      <c r="D208" s="36">
        <f>SUMIFS(СВЦЭМ!$E$39:$E$782,СВЦЭМ!$A$39:$A$782,$A208,СВЦЭМ!$B$39:$B$782,D$191)+'СЕТ СН'!$F$15</f>
        <v>173.69187482000001</v>
      </c>
      <c r="E208" s="36">
        <f>SUMIFS(СВЦЭМ!$E$39:$E$782,СВЦЭМ!$A$39:$A$782,$A208,СВЦЭМ!$B$39:$B$782,E$191)+'СЕТ СН'!$F$15</f>
        <v>166.99827629000001</v>
      </c>
      <c r="F208" s="36">
        <f>SUMIFS(СВЦЭМ!$E$39:$E$782,СВЦЭМ!$A$39:$A$782,$A208,СВЦЭМ!$B$39:$B$782,F$191)+'СЕТ СН'!$F$15</f>
        <v>167.0512736</v>
      </c>
      <c r="G208" s="36">
        <f>SUMIFS(СВЦЭМ!$E$39:$E$782,СВЦЭМ!$A$39:$A$782,$A208,СВЦЭМ!$B$39:$B$782,G$191)+'СЕТ СН'!$F$15</f>
        <v>159.50326122000001</v>
      </c>
      <c r="H208" s="36">
        <f>SUMIFS(СВЦЭМ!$E$39:$E$782,СВЦЭМ!$A$39:$A$782,$A208,СВЦЭМ!$B$39:$B$782,H$191)+'СЕТ СН'!$F$15</f>
        <v>156.73015144999999</v>
      </c>
      <c r="I208" s="36">
        <f>SUMIFS(СВЦЭМ!$E$39:$E$782,СВЦЭМ!$A$39:$A$782,$A208,СВЦЭМ!$B$39:$B$782,I$191)+'СЕТ СН'!$F$15</f>
        <v>153.30968734999999</v>
      </c>
      <c r="J208" s="36">
        <f>SUMIFS(СВЦЭМ!$E$39:$E$782,СВЦЭМ!$A$39:$A$782,$A208,СВЦЭМ!$B$39:$B$782,J$191)+'СЕТ СН'!$F$15</f>
        <v>155.92341377</v>
      </c>
      <c r="K208" s="36">
        <f>SUMIFS(СВЦЭМ!$E$39:$E$782,СВЦЭМ!$A$39:$A$782,$A208,СВЦЭМ!$B$39:$B$782,K$191)+'СЕТ СН'!$F$15</f>
        <v>157.84884973999999</v>
      </c>
      <c r="L208" s="36">
        <f>SUMIFS(СВЦЭМ!$E$39:$E$782,СВЦЭМ!$A$39:$A$782,$A208,СВЦЭМ!$B$39:$B$782,L$191)+'СЕТ СН'!$F$15</f>
        <v>158.82775823</v>
      </c>
      <c r="M208" s="36">
        <f>SUMIFS(СВЦЭМ!$E$39:$E$782,СВЦЭМ!$A$39:$A$782,$A208,СВЦЭМ!$B$39:$B$782,M$191)+'СЕТ СН'!$F$15</f>
        <v>156.81496231</v>
      </c>
      <c r="N208" s="36">
        <f>SUMIFS(СВЦЭМ!$E$39:$E$782,СВЦЭМ!$A$39:$A$782,$A208,СВЦЭМ!$B$39:$B$782,N$191)+'СЕТ СН'!$F$15</f>
        <v>156.67463018000001</v>
      </c>
      <c r="O208" s="36">
        <f>SUMIFS(СВЦЭМ!$E$39:$E$782,СВЦЭМ!$A$39:$A$782,$A208,СВЦЭМ!$B$39:$B$782,O$191)+'СЕТ СН'!$F$15</f>
        <v>158.02305855</v>
      </c>
      <c r="P208" s="36">
        <f>SUMIFS(СВЦЭМ!$E$39:$E$782,СВЦЭМ!$A$39:$A$782,$A208,СВЦЭМ!$B$39:$B$782,P$191)+'СЕТ СН'!$F$15</f>
        <v>158.08441821</v>
      </c>
      <c r="Q208" s="36">
        <f>SUMIFS(СВЦЭМ!$E$39:$E$782,СВЦЭМ!$A$39:$A$782,$A208,СВЦЭМ!$B$39:$B$782,Q$191)+'СЕТ СН'!$F$15</f>
        <v>157.20546593</v>
      </c>
      <c r="R208" s="36">
        <f>SUMIFS(СВЦЭМ!$E$39:$E$782,СВЦЭМ!$A$39:$A$782,$A208,СВЦЭМ!$B$39:$B$782,R$191)+'СЕТ СН'!$F$15</f>
        <v>155.73752970000001</v>
      </c>
      <c r="S208" s="36">
        <f>SUMIFS(СВЦЭМ!$E$39:$E$782,СВЦЭМ!$A$39:$A$782,$A208,СВЦЭМ!$B$39:$B$782,S$191)+'СЕТ СН'!$F$15</f>
        <v>151.50922012000001</v>
      </c>
      <c r="T208" s="36">
        <f>SUMIFS(СВЦЭМ!$E$39:$E$782,СВЦЭМ!$A$39:$A$782,$A208,СВЦЭМ!$B$39:$B$782,T$191)+'СЕТ СН'!$F$15</f>
        <v>156.9673603</v>
      </c>
      <c r="U208" s="36">
        <f>SUMIFS(СВЦЭМ!$E$39:$E$782,СВЦЭМ!$A$39:$A$782,$A208,СВЦЭМ!$B$39:$B$782,U$191)+'СЕТ СН'!$F$15</f>
        <v>158.30611532</v>
      </c>
      <c r="V208" s="36">
        <f>SUMIFS(СВЦЭМ!$E$39:$E$782,СВЦЭМ!$A$39:$A$782,$A208,СВЦЭМ!$B$39:$B$782,V$191)+'СЕТ СН'!$F$15</f>
        <v>158.20994175999999</v>
      </c>
      <c r="W208" s="36">
        <f>SUMIFS(СВЦЭМ!$E$39:$E$782,СВЦЭМ!$A$39:$A$782,$A208,СВЦЭМ!$B$39:$B$782,W$191)+'СЕТ СН'!$F$15</f>
        <v>159.64612753</v>
      </c>
      <c r="X208" s="36">
        <f>SUMIFS(СВЦЭМ!$E$39:$E$782,СВЦЭМ!$A$39:$A$782,$A208,СВЦЭМ!$B$39:$B$782,X$191)+'СЕТ СН'!$F$15</f>
        <v>161.67915024999999</v>
      </c>
      <c r="Y208" s="36">
        <f>SUMIFS(СВЦЭМ!$E$39:$E$782,СВЦЭМ!$A$39:$A$782,$A208,СВЦЭМ!$B$39:$B$782,Y$191)+'СЕТ СН'!$F$15</f>
        <v>167.89118751000001</v>
      </c>
    </row>
    <row r="209" spans="1:25" ht="15.75" x14ac:dyDescent="0.2">
      <c r="A209" s="35">
        <f t="shared" si="5"/>
        <v>44579</v>
      </c>
      <c r="B209" s="36">
        <f>SUMIFS(СВЦЭМ!$E$39:$E$782,СВЦЭМ!$A$39:$A$782,$A209,СВЦЭМ!$B$39:$B$782,B$191)+'СЕТ СН'!$F$15</f>
        <v>163.93287538999999</v>
      </c>
      <c r="C209" s="36">
        <f>SUMIFS(СВЦЭМ!$E$39:$E$782,СВЦЭМ!$A$39:$A$782,$A209,СВЦЭМ!$B$39:$B$782,C$191)+'СЕТ СН'!$F$15</f>
        <v>166.69587571</v>
      </c>
      <c r="D209" s="36">
        <f>SUMIFS(СВЦЭМ!$E$39:$E$782,СВЦЭМ!$A$39:$A$782,$A209,СВЦЭМ!$B$39:$B$782,D$191)+'СЕТ СН'!$F$15</f>
        <v>171.66040527999999</v>
      </c>
      <c r="E209" s="36">
        <f>SUMIFS(СВЦЭМ!$E$39:$E$782,СВЦЭМ!$A$39:$A$782,$A209,СВЦЭМ!$B$39:$B$782,E$191)+'СЕТ СН'!$F$15</f>
        <v>172.55644555000001</v>
      </c>
      <c r="F209" s="36">
        <f>SUMIFS(СВЦЭМ!$E$39:$E$782,СВЦЭМ!$A$39:$A$782,$A209,СВЦЭМ!$B$39:$B$782,F$191)+'СЕТ СН'!$F$15</f>
        <v>170.81712565999999</v>
      </c>
      <c r="G209" s="36">
        <f>SUMIFS(СВЦЭМ!$E$39:$E$782,СВЦЭМ!$A$39:$A$782,$A209,СВЦЭМ!$B$39:$B$782,G$191)+'СЕТ СН'!$F$15</f>
        <v>166.02486963000001</v>
      </c>
      <c r="H209" s="36">
        <f>SUMIFS(СВЦЭМ!$E$39:$E$782,СВЦЭМ!$A$39:$A$782,$A209,СВЦЭМ!$B$39:$B$782,H$191)+'СЕТ СН'!$F$15</f>
        <v>160.54975309</v>
      </c>
      <c r="I209" s="36">
        <f>SUMIFS(СВЦЭМ!$E$39:$E$782,СВЦЭМ!$A$39:$A$782,$A209,СВЦЭМ!$B$39:$B$782,I$191)+'СЕТ СН'!$F$15</f>
        <v>156.75671323</v>
      </c>
      <c r="J209" s="36">
        <f>SUMIFS(СВЦЭМ!$E$39:$E$782,СВЦЭМ!$A$39:$A$782,$A209,СВЦЭМ!$B$39:$B$782,J$191)+'СЕТ СН'!$F$15</f>
        <v>152.38903783000001</v>
      </c>
      <c r="K209" s="36">
        <f>SUMIFS(СВЦЭМ!$E$39:$E$782,СВЦЭМ!$A$39:$A$782,$A209,СВЦЭМ!$B$39:$B$782,K$191)+'СЕТ СН'!$F$15</f>
        <v>155.63285298</v>
      </c>
      <c r="L209" s="36">
        <f>SUMIFS(СВЦЭМ!$E$39:$E$782,СВЦЭМ!$A$39:$A$782,$A209,СВЦЭМ!$B$39:$B$782,L$191)+'СЕТ СН'!$F$15</f>
        <v>156.83072788999999</v>
      </c>
      <c r="M209" s="36">
        <f>SUMIFS(СВЦЭМ!$E$39:$E$782,СВЦЭМ!$A$39:$A$782,$A209,СВЦЭМ!$B$39:$B$782,M$191)+'СЕТ СН'!$F$15</f>
        <v>159.40762938</v>
      </c>
      <c r="N209" s="36">
        <f>SUMIFS(СВЦЭМ!$E$39:$E$782,СВЦЭМ!$A$39:$A$782,$A209,СВЦЭМ!$B$39:$B$782,N$191)+'СЕТ СН'!$F$15</f>
        <v>157.77652914000001</v>
      </c>
      <c r="O209" s="36">
        <f>SUMIFS(СВЦЭМ!$E$39:$E$782,СВЦЭМ!$A$39:$A$782,$A209,СВЦЭМ!$B$39:$B$782,O$191)+'СЕТ СН'!$F$15</f>
        <v>160.00606662999999</v>
      </c>
      <c r="P209" s="36">
        <f>SUMIFS(СВЦЭМ!$E$39:$E$782,СВЦЭМ!$A$39:$A$782,$A209,СВЦЭМ!$B$39:$B$782,P$191)+'СЕТ СН'!$F$15</f>
        <v>161.84609595000001</v>
      </c>
      <c r="Q209" s="36">
        <f>SUMIFS(СВЦЭМ!$E$39:$E$782,СВЦЭМ!$A$39:$A$782,$A209,СВЦЭМ!$B$39:$B$782,Q$191)+'СЕТ СН'!$F$15</f>
        <v>162.38306444</v>
      </c>
      <c r="R209" s="36">
        <f>SUMIFS(СВЦЭМ!$E$39:$E$782,СВЦЭМ!$A$39:$A$782,$A209,СВЦЭМ!$B$39:$B$782,R$191)+'СЕТ СН'!$F$15</f>
        <v>157.30154256</v>
      </c>
      <c r="S209" s="36">
        <f>SUMIFS(СВЦЭМ!$E$39:$E$782,СВЦЭМ!$A$39:$A$782,$A209,СВЦЭМ!$B$39:$B$782,S$191)+'СЕТ СН'!$F$15</f>
        <v>155.93406289999999</v>
      </c>
      <c r="T209" s="36">
        <f>SUMIFS(СВЦЭМ!$E$39:$E$782,СВЦЭМ!$A$39:$A$782,$A209,СВЦЭМ!$B$39:$B$782,T$191)+'СЕТ СН'!$F$15</f>
        <v>156.65870185</v>
      </c>
      <c r="U209" s="36">
        <f>SUMIFS(СВЦЭМ!$E$39:$E$782,СВЦЭМ!$A$39:$A$782,$A209,СВЦЭМ!$B$39:$B$782,U$191)+'СЕТ СН'!$F$15</f>
        <v>154.73293432</v>
      </c>
      <c r="V209" s="36">
        <f>SUMIFS(СВЦЭМ!$E$39:$E$782,СВЦЭМ!$A$39:$A$782,$A209,СВЦЭМ!$B$39:$B$782,V$191)+'СЕТ СН'!$F$15</f>
        <v>153.94254526</v>
      </c>
      <c r="W209" s="36">
        <f>SUMIFS(СВЦЭМ!$E$39:$E$782,СВЦЭМ!$A$39:$A$782,$A209,СВЦЭМ!$B$39:$B$782,W$191)+'СЕТ СН'!$F$15</f>
        <v>156.07839806999999</v>
      </c>
      <c r="X209" s="36">
        <f>SUMIFS(СВЦЭМ!$E$39:$E$782,СВЦЭМ!$A$39:$A$782,$A209,СВЦЭМ!$B$39:$B$782,X$191)+'СЕТ СН'!$F$15</f>
        <v>158.73237932000001</v>
      </c>
      <c r="Y209" s="36">
        <f>SUMIFS(СВЦЭМ!$E$39:$E$782,СВЦЭМ!$A$39:$A$782,$A209,СВЦЭМ!$B$39:$B$782,Y$191)+'СЕТ СН'!$F$15</f>
        <v>159.99925223</v>
      </c>
    </row>
    <row r="210" spans="1:25" ht="15.75" x14ac:dyDescent="0.2">
      <c r="A210" s="35">
        <f t="shared" si="5"/>
        <v>44580</v>
      </c>
      <c r="B210" s="36">
        <f>SUMIFS(СВЦЭМ!$E$39:$E$782,СВЦЭМ!$A$39:$A$782,$A210,СВЦЭМ!$B$39:$B$782,B$191)+'СЕТ СН'!$F$15</f>
        <v>167.47174974000001</v>
      </c>
      <c r="C210" s="36">
        <f>SUMIFS(СВЦЭМ!$E$39:$E$782,СВЦЭМ!$A$39:$A$782,$A210,СВЦЭМ!$B$39:$B$782,C$191)+'СЕТ СН'!$F$15</f>
        <v>171.08028314000001</v>
      </c>
      <c r="D210" s="36">
        <f>SUMIFS(СВЦЭМ!$E$39:$E$782,СВЦЭМ!$A$39:$A$782,$A210,СВЦЭМ!$B$39:$B$782,D$191)+'СЕТ СН'!$F$15</f>
        <v>174.03656591999999</v>
      </c>
      <c r="E210" s="36">
        <f>SUMIFS(СВЦЭМ!$E$39:$E$782,СВЦЭМ!$A$39:$A$782,$A210,СВЦЭМ!$B$39:$B$782,E$191)+'СЕТ СН'!$F$15</f>
        <v>174.45494343999999</v>
      </c>
      <c r="F210" s="36">
        <f>SUMIFS(СВЦЭМ!$E$39:$E$782,СВЦЭМ!$A$39:$A$782,$A210,СВЦЭМ!$B$39:$B$782,F$191)+'СЕТ СН'!$F$15</f>
        <v>173.00430159999999</v>
      </c>
      <c r="G210" s="36">
        <f>SUMIFS(СВЦЭМ!$E$39:$E$782,СВЦЭМ!$A$39:$A$782,$A210,СВЦЭМ!$B$39:$B$782,G$191)+'СЕТ СН'!$F$15</f>
        <v>167.131148</v>
      </c>
      <c r="H210" s="36">
        <f>SUMIFS(СВЦЭМ!$E$39:$E$782,СВЦЭМ!$A$39:$A$782,$A210,СВЦЭМ!$B$39:$B$782,H$191)+'СЕТ СН'!$F$15</f>
        <v>162.21067775</v>
      </c>
      <c r="I210" s="36">
        <f>SUMIFS(СВЦЭМ!$E$39:$E$782,СВЦЭМ!$A$39:$A$782,$A210,СВЦЭМ!$B$39:$B$782,I$191)+'СЕТ СН'!$F$15</f>
        <v>158.36380468999999</v>
      </c>
      <c r="J210" s="36">
        <f>SUMIFS(СВЦЭМ!$E$39:$E$782,СВЦЭМ!$A$39:$A$782,$A210,СВЦЭМ!$B$39:$B$782,J$191)+'СЕТ СН'!$F$15</f>
        <v>155.83503116</v>
      </c>
      <c r="K210" s="36">
        <f>SUMIFS(СВЦЭМ!$E$39:$E$782,СВЦЭМ!$A$39:$A$782,$A210,СВЦЭМ!$B$39:$B$782,K$191)+'СЕТ СН'!$F$15</f>
        <v>155.74694349999999</v>
      </c>
      <c r="L210" s="36">
        <f>SUMIFS(СВЦЭМ!$E$39:$E$782,СВЦЭМ!$A$39:$A$782,$A210,СВЦЭМ!$B$39:$B$782,L$191)+'СЕТ СН'!$F$15</f>
        <v>156.70156764000001</v>
      </c>
      <c r="M210" s="36">
        <f>SUMIFS(СВЦЭМ!$E$39:$E$782,СВЦЭМ!$A$39:$A$782,$A210,СВЦЭМ!$B$39:$B$782,M$191)+'СЕТ СН'!$F$15</f>
        <v>157.68788537</v>
      </c>
      <c r="N210" s="36">
        <f>SUMIFS(СВЦЭМ!$E$39:$E$782,СВЦЭМ!$A$39:$A$782,$A210,СВЦЭМ!$B$39:$B$782,N$191)+'СЕТ СН'!$F$15</f>
        <v>158.11654823000001</v>
      </c>
      <c r="O210" s="36">
        <f>SUMIFS(СВЦЭМ!$E$39:$E$782,СВЦЭМ!$A$39:$A$782,$A210,СВЦЭМ!$B$39:$B$782,O$191)+'СЕТ СН'!$F$15</f>
        <v>163.12419168</v>
      </c>
      <c r="P210" s="36">
        <f>SUMIFS(СВЦЭМ!$E$39:$E$782,СВЦЭМ!$A$39:$A$782,$A210,СВЦЭМ!$B$39:$B$782,P$191)+'СЕТ СН'!$F$15</f>
        <v>163.45406688</v>
      </c>
      <c r="Q210" s="36">
        <f>SUMIFS(СВЦЭМ!$E$39:$E$782,СВЦЭМ!$A$39:$A$782,$A210,СВЦЭМ!$B$39:$B$782,Q$191)+'СЕТ СН'!$F$15</f>
        <v>162.57944941</v>
      </c>
      <c r="R210" s="36">
        <f>SUMIFS(СВЦЭМ!$E$39:$E$782,СВЦЭМ!$A$39:$A$782,$A210,СВЦЭМ!$B$39:$B$782,R$191)+'СЕТ СН'!$F$15</f>
        <v>158.70436652000001</v>
      </c>
      <c r="S210" s="36">
        <f>SUMIFS(СВЦЭМ!$E$39:$E$782,СВЦЭМ!$A$39:$A$782,$A210,СВЦЭМ!$B$39:$B$782,S$191)+'СЕТ СН'!$F$15</f>
        <v>155.58799542</v>
      </c>
      <c r="T210" s="36">
        <f>SUMIFS(СВЦЭМ!$E$39:$E$782,СВЦЭМ!$A$39:$A$782,$A210,СВЦЭМ!$B$39:$B$782,T$191)+'СЕТ СН'!$F$15</f>
        <v>154.47930529000001</v>
      </c>
      <c r="U210" s="36">
        <f>SUMIFS(СВЦЭМ!$E$39:$E$782,СВЦЭМ!$A$39:$A$782,$A210,СВЦЭМ!$B$39:$B$782,U$191)+'СЕТ СН'!$F$15</f>
        <v>155.25707272</v>
      </c>
      <c r="V210" s="36">
        <f>SUMIFS(СВЦЭМ!$E$39:$E$782,СВЦЭМ!$A$39:$A$782,$A210,СВЦЭМ!$B$39:$B$782,V$191)+'СЕТ СН'!$F$15</f>
        <v>154.26185914999999</v>
      </c>
      <c r="W210" s="36">
        <f>SUMIFS(СВЦЭМ!$E$39:$E$782,СВЦЭМ!$A$39:$A$782,$A210,СВЦЭМ!$B$39:$B$782,W$191)+'СЕТ СН'!$F$15</f>
        <v>155.90122812999999</v>
      </c>
      <c r="X210" s="36">
        <f>SUMIFS(СВЦЭМ!$E$39:$E$782,СВЦЭМ!$A$39:$A$782,$A210,СВЦЭМ!$B$39:$B$782,X$191)+'СЕТ СН'!$F$15</f>
        <v>158.32344959</v>
      </c>
      <c r="Y210" s="36">
        <f>SUMIFS(СВЦЭМ!$E$39:$E$782,СВЦЭМ!$A$39:$A$782,$A210,СВЦЭМ!$B$39:$B$782,Y$191)+'СЕТ СН'!$F$15</f>
        <v>159.63698608000001</v>
      </c>
    </row>
    <row r="211" spans="1:25" ht="15.75" x14ac:dyDescent="0.2">
      <c r="A211" s="35">
        <f t="shared" si="5"/>
        <v>44581</v>
      </c>
      <c r="B211" s="36">
        <f>SUMIFS(СВЦЭМ!$E$39:$E$782,СВЦЭМ!$A$39:$A$782,$A211,СВЦЭМ!$B$39:$B$782,B$191)+'СЕТ СН'!$F$15</f>
        <v>163.84775973000001</v>
      </c>
      <c r="C211" s="36">
        <f>SUMIFS(СВЦЭМ!$E$39:$E$782,СВЦЭМ!$A$39:$A$782,$A211,СВЦЭМ!$B$39:$B$782,C$191)+'СЕТ СН'!$F$15</f>
        <v>164.61929155999999</v>
      </c>
      <c r="D211" s="36">
        <f>SUMIFS(СВЦЭМ!$E$39:$E$782,СВЦЭМ!$A$39:$A$782,$A211,СВЦЭМ!$B$39:$B$782,D$191)+'СЕТ СН'!$F$15</f>
        <v>170.90398787999999</v>
      </c>
      <c r="E211" s="36">
        <f>SUMIFS(СВЦЭМ!$E$39:$E$782,СВЦЭМ!$A$39:$A$782,$A211,СВЦЭМ!$B$39:$B$782,E$191)+'СЕТ СН'!$F$15</f>
        <v>173.01689905000001</v>
      </c>
      <c r="F211" s="36">
        <f>SUMIFS(СВЦЭМ!$E$39:$E$782,СВЦЭМ!$A$39:$A$782,$A211,СВЦЭМ!$B$39:$B$782,F$191)+'СЕТ СН'!$F$15</f>
        <v>171.84558783</v>
      </c>
      <c r="G211" s="36">
        <f>SUMIFS(СВЦЭМ!$E$39:$E$782,СВЦЭМ!$A$39:$A$782,$A211,СВЦЭМ!$B$39:$B$782,G$191)+'СЕТ СН'!$F$15</f>
        <v>168.85261302000001</v>
      </c>
      <c r="H211" s="36">
        <f>SUMIFS(СВЦЭМ!$E$39:$E$782,СВЦЭМ!$A$39:$A$782,$A211,СВЦЭМ!$B$39:$B$782,H$191)+'СЕТ СН'!$F$15</f>
        <v>161.44875862000001</v>
      </c>
      <c r="I211" s="36">
        <f>SUMIFS(СВЦЭМ!$E$39:$E$782,СВЦЭМ!$A$39:$A$782,$A211,СВЦЭМ!$B$39:$B$782,I$191)+'СЕТ СН'!$F$15</f>
        <v>157.81221228000001</v>
      </c>
      <c r="J211" s="36">
        <f>SUMIFS(СВЦЭМ!$E$39:$E$782,СВЦЭМ!$A$39:$A$782,$A211,СВЦЭМ!$B$39:$B$782,J$191)+'СЕТ СН'!$F$15</f>
        <v>156.00488526000001</v>
      </c>
      <c r="K211" s="36">
        <f>SUMIFS(СВЦЭМ!$E$39:$E$782,СВЦЭМ!$A$39:$A$782,$A211,СВЦЭМ!$B$39:$B$782,K$191)+'СЕТ СН'!$F$15</f>
        <v>155.46989489000001</v>
      </c>
      <c r="L211" s="36">
        <f>SUMIFS(СВЦЭМ!$E$39:$E$782,СВЦЭМ!$A$39:$A$782,$A211,СВЦЭМ!$B$39:$B$782,L$191)+'СЕТ СН'!$F$15</f>
        <v>155.60891925999999</v>
      </c>
      <c r="M211" s="36">
        <f>SUMIFS(СВЦЭМ!$E$39:$E$782,СВЦЭМ!$A$39:$A$782,$A211,СВЦЭМ!$B$39:$B$782,M$191)+'СЕТ СН'!$F$15</f>
        <v>156.30101778</v>
      </c>
      <c r="N211" s="36">
        <f>SUMIFS(СВЦЭМ!$E$39:$E$782,СВЦЭМ!$A$39:$A$782,$A211,СВЦЭМ!$B$39:$B$782,N$191)+'СЕТ СН'!$F$15</f>
        <v>160.00660256</v>
      </c>
      <c r="O211" s="36">
        <f>SUMIFS(СВЦЭМ!$E$39:$E$782,СВЦЭМ!$A$39:$A$782,$A211,СВЦЭМ!$B$39:$B$782,O$191)+'СЕТ СН'!$F$15</f>
        <v>162.86138978</v>
      </c>
      <c r="P211" s="36">
        <f>SUMIFS(СВЦЭМ!$E$39:$E$782,СВЦЭМ!$A$39:$A$782,$A211,СВЦЭМ!$B$39:$B$782,P$191)+'СЕТ СН'!$F$15</f>
        <v>162.57317333</v>
      </c>
      <c r="Q211" s="36">
        <f>SUMIFS(СВЦЭМ!$E$39:$E$782,СВЦЭМ!$A$39:$A$782,$A211,СВЦЭМ!$B$39:$B$782,Q$191)+'СЕТ СН'!$F$15</f>
        <v>160.98912444000001</v>
      </c>
      <c r="R211" s="36">
        <f>SUMIFS(СВЦЭМ!$E$39:$E$782,СВЦЭМ!$A$39:$A$782,$A211,СВЦЭМ!$B$39:$B$782,R$191)+'СЕТ СН'!$F$15</f>
        <v>157.34677127</v>
      </c>
      <c r="S211" s="36">
        <f>SUMIFS(СВЦЭМ!$E$39:$E$782,СВЦЭМ!$A$39:$A$782,$A211,СВЦЭМ!$B$39:$B$782,S$191)+'СЕТ СН'!$F$15</f>
        <v>154.11921081</v>
      </c>
      <c r="T211" s="36">
        <f>SUMIFS(СВЦЭМ!$E$39:$E$782,СВЦЭМ!$A$39:$A$782,$A211,СВЦЭМ!$B$39:$B$782,T$191)+'СЕТ СН'!$F$15</f>
        <v>153.20139832999999</v>
      </c>
      <c r="U211" s="36">
        <f>SUMIFS(СВЦЭМ!$E$39:$E$782,СВЦЭМ!$A$39:$A$782,$A211,СВЦЭМ!$B$39:$B$782,U$191)+'СЕТ СН'!$F$15</f>
        <v>155.34587855000001</v>
      </c>
      <c r="V211" s="36">
        <f>SUMIFS(СВЦЭМ!$E$39:$E$782,СВЦЭМ!$A$39:$A$782,$A211,СВЦЭМ!$B$39:$B$782,V$191)+'СЕТ СН'!$F$15</f>
        <v>156.56244584999999</v>
      </c>
      <c r="W211" s="36">
        <f>SUMIFS(СВЦЭМ!$E$39:$E$782,СВЦЭМ!$A$39:$A$782,$A211,СВЦЭМ!$B$39:$B$782,W$191)+'СЕТ СН'!$F$15</f>
        <v>158.78882354000001</v>
      </c>
      <c r="X211" s="36">
        <f>SUMIFS(СВЦЭМ!$E$39:$E$782,СВЦЭМ!$A$39:$A$782,$A211,СВЦЭМ!$B$39:$B$782,X$191)+'СЕТ СН'!$F$15</f>
        <v>162.26158439</v>
      </c>
      <c r="Y211" s="36">
        <f>SUMIFS(СВЦЭМ!$E$39:$E$782,СВЦЭМ!$A$39:$A$782,$A211,СВЦЭМ!$B$39:$B$782,Y$191)+'СЕТ СН'!$F$15</f>
        <v>166.71102642</v>
      </c>
    </row>
    <row r="212" spans="1:25" ht="15.75" x14ac:dyDescent="0.2">
      <c r="A212" s="35">
        <f t="shared" si="5"/>
        <v>44582</v>
      </c>
      <c r="B212" s="36">
        <f>SUMIFS(СВЦЭМ!$E$39:$E$782,СВЦЭМ!$A$39:$A$782,$A212,СВЦЭМ!$B$39:$B$782,B$191)+'СЕТ СН'!$F$15</f>
        <v>163.81034194</v>
      </c>
      <c r="C212" s="36">
        <f>SUMIFS(СВЦЭМ!$E$39:$E$782,СВЦЭМ!$A$39:$A$782,$A212,СВЦЭМ!$B$39:$B$782,C$191)+'СЕТ СН'!$F$15</f>
        <v>163.43141732000001</v>
      </c>
      <c r="D212" s="36">
        <f>SUMIFS(СВЦЭМ!$E$39:$E$782,СВЦЭМ!$A$39:$A$782,$A212,СВЦЭМ!$B$39:$B$782,D$191)+'СЕТ СН'!$F$15</f>
        <v>166.73584116999999</v>
      </c>
      <c r="E212" s="36">
        <f>SUMIFS(СВЦЭМ!$E$39:$E$782,СВЦЭМ!$A$39:$A$782,$A212,СВЦЭМ!$B$39:$B$782,E$191)+'СЕТ СН'!$F$15</f>
        <v>166.35808173999999</v>
      </c>
      <c r="F212" s="36">
        <f>SUMIFS(СВЦЭМ!$E$39:$E$782,СВЦЭМ!$A$39:$A$782,$A212,СВЦЭМ!$B$39:$B$782,F$191)+'СЕТ СН'!$F$15</f>
        <v>165.17715935999999</v>
      </c>
      <c r="G212" s="36">
        <f>SUMIFS(СВЦЭМ!$E$39:$E$782,СВЦЭМ!$A$39:$A$782,$A212,СВЦЭМ!$B$39:$B$782,G$191)+'СЕТ СН'!$F$15</f>
        <v>163.89307964</v>
      </c>
      <c r="H212" s="36">
        <f>SUMIFS(СВЦЭМ!$E$39:$E$782,СВЦЭМ!$A$39:$A$782,$A212,СВЦЭМ!$B$39:$B$782,H$191)+'СЕТ СН'!$F$15</f>
        <v>158.09185371000001</v>
      </c>
      <c r="I212" s="36">
        <f>SUMIFS(СВЦЭМ!$E$39:$E$782,СВЦЭМ!$A$39:$A$782,$A212,СВЦЭМ!$B$39:$B$782,I$191)+'СЕТ СН'!$F$15</f>
        <v>159.13104161000001</v>
      </c>
      <c r="J212" s="36">
        <f>SUMIFS(СВЦЭМ!$E$39:$E$782,СВЦЭМ!$A$39:$A$782,$A212,СВЦЭМ!$B$39:$B$782,J$191)+'СЕТ СН'!$F$15</f>
        <v>158.73078787</v>
      </c>
      <c r="K212" s="36">
        <f>SUMIFS(СВЦЭМ!$E$39:$E$782,СВЦЭМ!$A$39:$A$782,$A212,СВЦЭМ!$B$39:$B$782,K$191)+'СЕТ СН'!$F$15</f>
        <v>154.44785486999999</v>
      </c>
      <c r="L212" s="36">
        <f>SUMIFS(СВЦЭМ!$E$39:$E$782,СВЦЭМ!$A$39:$A$782,$A212,СВЦЭМ!$B$39:$B$782,L$191)+'СЕТ СН'!$F$15</f>
        <v>154.48203462000001</v>
      </c>
      <c r="M212" s="36">
        <f>SUMIFS(СВЦЭМ!$E$39:$E$782,СВЦЭМ!$A$39:$A$782,$A212,СВЦЭМ!$B$39:$B$782,M$191)+'СЕТ СН'!$F$15</f>
        <v>157.89730901999999</v>
      </c>
      <c r="N212" s="36">
        <f>SUMIFS(СВЦЭМ!$E$39:$E$782,СВЦЭМ!$A$39:$A$782,$A212,СВЦЭМ!$B$39:$B$782,N$191)+'СЕТ СН'!$F$15</f>
        <v>161.01184193</v>
      </c>
      <c r="O212" s="36">
        <f>SUMIFS(СВЦЭМ!$E$39:$E$782,СВЦЭМ!$A$39:$A$782,$A212,СВЦЭМ!$B$39:$B$782,O$191)+'СЕТ СН'!$F$15</f>
        <v>166.01082500999999</v>
      </c>
      <c r="P212" s="36">
        <f>SUMIFS(СВЦЭМ!$E$39:$E$782,СВЦЭМ!$A$39:$A$782,$A212,СВЦЭМ!$B$39:$B$782,P$191)+'СЕТ СН'!$F$15</f>
        <v>165.55517982000001</v>
      </c>
      <c r="Q212" s="36">
        <f>SUMIFS(СВЦЭМ!$E$39:$E$782,СВЦЭМ!$A$39:$A$782,$A212,СВЦЭМ!$B$39:$B$782,Q$191)+'СЕТ СН'!$F$15</f>
        <v>164.70421124000001</v>
      </c>
      <c r="R212" s="36">
        <f>SUMIFS(СВЦЭМ!$E$39:$E$782,СВЦЭМ!$A$39:$A$782,$A212,СВЦЭМ!$B$39:$B$782,R$191)+'СЕТ СН'!$F$15</f>
        <v>160.97549057000001</v>
      </c>
      <c r="S212" s="36">
        <f>SUMIFS(СВЦЭМ!$E$39:$E$782,СВЦЭМ!$A$39:$A$782,$A212,СВЦЭМ!$B$39:$B$782,S$191)+'СЕТ СН'!$F$15</f>
        <v>155.73881419</v>
      </c>
      <c r="T212" s="36">
        <f>SUMIFS(СВЦЭМ!$E$39:$E$782,СВЦЭМ!$A$39:$A$782,$A212,СВЦЭМ!$B$39:$B$782,T$191)+'СЕТ СН'!$F$15</f>
        <v>153.91606555000001</v>
      </c>
      <c r="U212" s="36">
        <f>SUMIFS(СВЦЭМ!$E$39:$E$782,СВЦЭМ!$A$39:$A$782,$A212,СВЦЭМ!$B$39:$B$782,U$191)+'СЕТ СН'!$F$15</f>
        <v>155.40882991000001</v>
      </c>
      <c r="V212" s="36">
        <f>SUMIFS(СВЦЭМ!$E$39:$E$782,СВЦЭМ!$A$39:$A$782,$A212,СВЦЭМ!$B$39:$B$782,V$191)+'СЕТ СН'!$F$15</f>
        <v>156.44651284</v>
      </c>
      <c r="W212" s="36">
        <f>SUMIFS(СВЦЭМ!$E$39:$E$782,СВЦЭМ!$A$39:$A$782,$A212,СВЦЭМ!$B$39:$B$782,W$191)+'СЕТ СН'!$F$15</f>
        <v>159.16662550999999</v>
      </c>
      <c r="X212" s="36">
        <f>SUMIFS(СВЦЭМ!$E$39:$E$782,СВЦЭМ!$A$39:$A$782,$A212,СВЦЭМ!$B$39:$B$782,X$191)+'СЕТ СН'!$F$15</f>
        <v>162.45100002999999</v>
      </c>
      <c r="Y212" s="36">
        <f>SUMIFS(СВЦЭМ!$E$39:$E$782,СВЦЭМ!$A$39:$A$782,$A212,СВЦЭМ!$B$39:$B$782,Y$191)+'СЕТ СН'!$F$15</f>
        <v>167.63540381000001</v>
      </c>
    </row>
    <row r="213" spans="1:25" ht="15.75" x14ac:dyDescent="0.2">
      <c r="A213" s="35">
        <f t="shared" si="5"/>
        <v>44583</v>
      </c>
      <c r="B213" s="36">
        <f>SUMIFS(СВЦЭМ!$E$39:$E$782,СВЦЭМ!$A$39:$A$782,$A213,СВЦЭМ!$B$39:$B$782,B$191)+'СЕТ СН'!$F$15</f>
        <v>170.73317453000001</v>
      </c>
      <c r="C213" s="36">
        <f>SUMIFS(СВЦЭМ!$E$39:$E$782,СВЦЭМ!$A$39:$A$782,$A213,СВЦЭМ!$B$39:$B$782,C$191)+'СЕТ СН'!$F$15</f>
        <v>171.63452368</v>
      </c>
      <c r="D213" s="36">
        <f>SUMIFS(СВЦЭМ!$E$39:$E$782,СВЦЭМ!$A$39:$A$782,$A213,СВЦЭМ!$B$39:$B$782,D$191)+'СЕТ СН'!$F$15</f>
        <v>175.50339633999999</v>
      </c>
      <c r="E213" s="36">
        <f>SUMIFS(СВЦЭМ!$E$39:$E$782,СВЦЭМ!$A$39:$A$782,$A213,СВЦЭМ!$B$39:$B$782,E$191)+'СЕТ СН'!$F$15</f>
        <v>176.20624849999999</v>
      </c>
      <c r="F213" s="36">
        <f>SUMIFS(СВЦЭМ!$E$39:$E$782,СВЦЭМ!$A$39:$A$782,$A213,СВЦЭМ!$B$39:$B$782,F$191)+'СЕТ СН'!$F$15</f>
        <v>175.47854792000001</v>
      </c>
      <c r="G213" s="36">
        <f>SUMIFS(СВЦЭМ!$E$39:$E$782,СВЦЭМ!$A$39:$A$782,$A213,СВЦЭМ!$B$39:$B$782,G$191)+'СЕТ СН'!$F$15</f>
        <v>173.81125908999999</v>
      </c>
      <c r="H213" s="36">
        <f>SUMIFS(СВЦЭМ!$E$39:$E$782,СВЦЭМ!$A$39:$A$782,$A213,СВЦЭМ!$B$39:$B$782,H$191)+'СЕТ СН'!$F$15</f>
        <v>165.46153344999999</v>
      </c>
      <c r="I213" s="36">
        <f>SUMIFS(СВЦЭМ!$E$39:$E$782,СВЦЭМ!$A$39:$A$782,$A213,СВЦЭМ!$B$39:$B$782,I$191)+'СЕТ СН'!$F$15</f>
        <v>162.33999205000001</v>
      </c>
      <c r="J213" s="36">
        <f>SUMIFS(СВЦЭМ!$E$39:$E$782,СВЦЭМ!$A$39:$A$782,$A213,СВЦЭМ!$B$39:$B$782,J$191)+'СЕТ СН'!$F$15</f>
        <v>156.50268632999999</v>
      </c>
      <c r="K213" s="36">
        <f>SUMIFS(СВЦЭМ!$E$39:$E$782,СВЦЭМ!$A$39:$A$782,$A213,СВЦЭМ!$B$39:$B$782,K$191)+'СЕТ СН'!$F$15</f>
        <v>154.25811229000001</v>
      </c>
      <c r="L213" s="36">
        <f>SUMIFS(СВЦЭМ!$E$39:$E$782,СВЦЭМ!$A$39:$A$782,$A213,СВЦЭМ!$B$39:$B$782,L$191)+'СЕТ СН'!$F$15</f>
        <v>154.94632575</v>
      </c>
      <c r="M213" s="36">
        <f>SUMIFS(СВЦЭМ!$E$39:$E$782,СВЦЭМ!$A$39:$A$782,$A213,СВЦЭМ!$B$39:$B$782,M$191)+'СЕТ СН'!$F$15</f>
        <v>155.45020593999999</v>
      </c>
      <c r="N213" s="36">
        <f>SUMIFS(СВЦЭМ!$E$39:$E$782,СВЦЭМ!$A$39:$A$782,$A213,СВЦЭМ!$B$39:$B$782,N$191)+'СЕТ СН'!$F$15</f>
        <v>157.89424220000001</v>
      </c>
      <c r="O213" s="36">
        <f>SUMIFS(СВЦЭМ!$E$39:$E$782,СВЦЭМ!$A$39:$A$782,$A213,СВЦЭМ!$B$39:$B$782,O$191)+'СЕТ СН'!$F$15</f>
        <v>164.38812664</v>
      </c>
      <c r="P213" s="36">
        <f>SUMIFS(СВЦЭМ!$E$39:$E$782,СВЦЭМ!$A$39:$A$782,$A213,СВЦЭМ!$B$39:$B$782,P$191)+'СЕТ СН'!$F$15</f>
        <v>165.53349259999999</v>
      </c>
      <c r="Q213" s="36">
        <f>SUMIFS(СВЦЭМ!$E$39:$E$782,СВЦЭМ!$A$39:$A$782,$A213,СВЦЭМ!$B$39:$B$782,Q$191)+'СЕТ СН'!$F$15</f>
        <v>164.90889597</v>
      </c>
      <c r="R213" s="36">
        <f>SUMIFS(СВЦЭМ!$E$39:$E$782,СВЦЭМ!$A$39:$A$782,$A213,СВЦЭМ!$B$39:$B$782,R$191)+'СЕТ СН'!$F$15</f>
        <v>160.95252005</v>
      </c>
      <c r="S213" s="36">
        <f>SUMIFS(СВЦЭМ!$E$39:$E$782,СВЦЭМ!$A$39:$A$782,$A213,СВЦЭМ!$B$39:$B$782,S$191)+'СЕТ СН'!$F$15</f>
        <v>154.61504744000001</v>
      </c>
      <c r="T213" s="36">
        <f>SUMIFS(СВЦЭМ!$E$39:$E$782,СВЦЭМ!$A$39:$A$782,$A213,СВЦЭМ!$B$39:$B$782,T$191)+'СЕТ СН'!$F$15</f>
        <v>154.05080967999999</v>
      </c>
      <c r="U213" s="36">
        <f>SUMIFS(СВЦЭМ!$E$39:$E$782,СВЦЭМ!$A$39:$A$782,$A213,СВЦЭМ!$B$39:$B$782,U$191)+'СЕТ СН'!$F$15</f>
        <v>155.91887740999999</v>
      </c>
      <c r="V213" s="36">
        <f>SUMIFS(СВЦЭМ!$E$39:$E$782,СВЦЭМ!$A$39:$A$782,$A213,СВЦЭМ!$B$39:$B$782,V$191)+'СЕТ СН'!$F$15</f>
        <v>156.9819401</v>
      </c>
      <c r="W213" s="36">
        <f>SUMIFS(СВЦЭМ!$E$39:$E$782,СВЦЭМ!$A$39:$A$782,$A213,СВЦЭМ!$B$39:$B$782,W$191)+'СЕТ СН'!$F$15</f>
        <v>158.43320747999999</v>
      </c>
      <c r="X213" s="36">
        <f>SUMIFS(СВЦЭМ!$E$39:$E$782,СВЦЭМ!$A$39:$A$782,$A213,СВЦЭМ!$B$39:$B$782,X$191)+'СЕТ СН'!$F$15</f>
        <v>163.04456175999999</v>
      </c>
      <c r="Y213" s="36">
        <f>SUMIFS(СВЦЭМ!$E$39:$E$782,СВЦЭМ!$A$39:$A$782,$A213,СВЦЭМ!$B$39:$B$782,Y$191)+'СЕТ СН'!$F$15</f>
        <v>167.2662325</v>
      </c>
    </row>
    <row r="214" spans="1:25" ht="15.75" x14ac:dyDescent="0.2">
      <c r="A214" s="35">
        <f t="shared" si="5"/>
        <v>44584</v>
      </c>
      <c r="B214" s="36">
        <f>SUMIFS(СВЦЭМ!$E$39:$E$782,СВЦЭМ!$A$39:$A$782,$A214,СВЦЭМ!$B$39:$B$782,B$191)+'СЕТ СН'!$F$15</f>
        <v>172.43651123999999</v>
      </c>
      <c r="C214" s="36">
        <f>SUMIFS(СВЦЭМ!$E$39:$E$782,СВЦЭМ!$A$39:$A$782,$A214,СВЦЭМ!$B$39:$B$782,C$191)+'СЕТ СН'!$F$15</f>
        <v>175.1323376</v>
      </c>
      <c r="D214" s="36">
        <f>SUMIFS(СВЦЭМ!$E$39:$E$782,СВЦЭМ!$A$39:$A$782,$A214,СВЦЭМ!$B$39:$B$782,D$191)+'СЕТ СН'!$F$15</f>
        <v>176.58832674999999</v>
      </c>
      <c r="E214" s="36">
        <f>SUMIFS(СВЦЭМ!$E$39:$E$782,СВЦЭМ!$A$39:$A$782,$A214,СВЦЭМ!$B$39:$B$782,E$191)+'СЕТ СН'!$F$15</f>
        <v>176.43832542000001</v>
      </c>
      <c r="F214" s="36">
        <f>SUMIFS(СВЦЭМ!$E$39:$E$782,СВЦЭМ!$A$39:$A$782,$A214,СВЦЭМ!$B$39:$B$782,F$191)+'СЕТ СН'!$F$15</f>
        <v>178.10903962</v>
      </c>
      <c r="G214" s="36">
        <f>SUMIFS(СВЦЭМ!$E$39:$E$782,СВЦЭМ!$A$39:$A$782,$A214,СВЦЭМ!$B$39:$B$782,G$191)+'СЕТ СН'!$F$15</f>
        <v>176.33152251000001</v>
      </c>
      <c r="H214" s="36">
        <f>SUMIFS(СВЦЭМ!$E$39:$E$782,СВЦЭМ!$A$39:$A$782,$A214,СВЦЭМ!$B$39:$B$782,H$191)+'СЕТ СН'!$F$15</f>
        <v>171.05604431</v>
      </c>
      <c r="I214" s="36">
        <f>SUMIFS(СВЦЭМ!$E$39:$E$782,СВЦЭМ!$A$39:$A$782,$A214,СВЦЭМ!$B$39:$B$782,I$191)+'СЕТ СН'!$F$15</f>
        <v>169.33085632000001</v>
      </c>
      <c r="J214" s="36">
        <f>SUMIFS(СВЦЭМ!$E$39:$E$782,СВЦЭМ!$A$39:$A$782,$A214,СВЦЭМ!$B$39:$B$782,J$191)+'СЕТ СН'!$F$15</f>
        <v>160.97483559</v>
      </c>
      <c r="K214" s="36">
        <f>SUMIFS(СВЦЭМ!$E$39:$E$782,СВЦЭМ!$A$39:$A$782,$A214,СВЦЭМ!$B$39:$B$782,K$191)+'СЕТ СН'!$F$15</f>
        <v>158.71997347999999</v>
      </c>
      <c r="L214" s="36">
        <f>SUMIFS(СВЦЭМ!$E$39:$E$782,СВЦЭМ!$A$39:$A$782,$A214,СВЦЭМ!$B$39:$B$782,L$191)+'СЕТ СН'!$F$15</f>
        <v>160.45363778000001</v>
      </c>
      <c r="M214" s="36">
        <f>SUMIFS(СВЦЭМ!$E$39:$E$782,СВЦЭМ!$A$39:$A$782,$A214,СВЦЭМ!$B$39:$B$782,M$191)+'СЕТ СН'!$F$15</f>
        <v>159.66299906</v>
      </c>
      <c r="N214" s="36">
        <f>SUMIFS(СВЦЭМ!$E$39:$E$782,СВЦЭМ!$A$39:$A$782,$A214,СВЦЭМ!$B$39:$B$782,N$191)+'СЕТ СН'!$F$15</f>
        <v>165.04403088000001</v>
      </c>
      <c r="O214" s="36">
        <f>SUMIFS(СВЦЭМ!$E$39:$E$782,СВЦЭМ!$A$39:$A$782,$A214,СВЦЭМ!$B$39:$B$782,O$191)+'СЕТ СН'!$F$15</f>
        <v>170.45593715000001</v>
      </c>
      <c r="P214" s="36">
        <f>SUMIFS(СВЦЭМ!$E$39:$E$782,СВЦЭМ!$A$39:$A$782,$A214,СВЦЭМ!$B$39:$B$782,P$191)+'СЕТ СН'!$F$15</f>
        <v>170.02889936</v>
      </c>
      <c r="Q214" s="36">
        <f>SUMIFS(СВЦЭМ!$E$39:$E$782,СВЦЭМ!$A$39:$A$782,$A214,СВЦЭМ!$B$39:$B$782,Q$191)+'СЕТ СН'!$F$15</f>
        <v>170.86853216</v>
      </c>
      <c r="R214" s="36">
        <f>SUMIFS(СВЦЭМ!$E$39:$E$782,СВЦЭМ!$A$39:$A$782,$A214,СВЦЭМ!$B$39:$B$782,R$191)+'СЕТ СН'!$F$15</f>
        <v>168.51171500000001</v>
      </c>
      <c r="S214" s="36">
        <f>SUMIFS(СВЦЭМ!$E$39:$E$782,СВЦЭМ!$A$39:$A$782,$A214,СВЦЭМ!$B$39:$B$782,S$191)+'СЕТ СН'!$F$15</f>
        <v>160.06958705</v>
      </c>
      <c r="T214" s="36">
        <f>SUMIFS(СВЦЭМ!$E$39:$E$782,СВЦЭМ!$A$39:$A$782,$A214,СВЦЭМ!$B$39:$B$782,T$191)+'СЕТ СН'!$F$15</f>
        <v>157.75433154000001</v>
      </c>
      <c r="U214" s="36">
        <f>SUMIFS(СВЦЭМ!$E$39:$E$782,СВЦЭМ!$A$39:$A$782,$A214,СВЦЭМ!$B$39:$B$782,U$191)+'СЕТ СН'!$F$15</f>
        <v>160.58296611</v>
      </c>
      <c r="V214" s="36">
        <f>SUMIFS(СВЦЭМ!$E$39:$E$782,СВЦЭМ!$A$39:$A$782,$A214,СВЦЭМ!$B$39:$B$782,V$191)+'СЕТ СН'!$F$15</f>
        <v>164.05910560000001</v>
      </c>
      <c r="W214" s="36">
        <f>SUMIFS(СВЦЭМ!$E$39:$E$782,СВЦЭМ!$A$39:$A$782,$A214,СВЦЭМ!$B$39:$B$782,W$191)+'СЕТ СН'!$F$15</f>
        <v>164.93974162999999</v>
      </c>
      <c r="X214" s="36">
        <f>SUMIFS(СВЦЭМ!$E$39:$E$782,СВЦЭМ!$A$39:$A$782,$A214,СВЦЭМ!$B$39:$B$782,X$191)+'СЕТ СН'!$F$15</f>
        <v>169.80286296</v>
      </c>
      <c r="Y214" s="36">
        <f>SUMIFS(СВЦЭМ!$E$39:$E$782,СВЦЭМ!$A$39:$A$782,$A214,СВЦЭМ!$B$39:$B$782,Y$191)+'СЕТ СН'!$F$15</f>
        <v>173.32398506999999</v>
      </c>
    </row>
    <row r="215" spans="1:25" ht="15.75" x14ac:dyDescent="0.2">
      <c r="A215" s="35">
        <f t="shared" si="5"/>
        <v>44585</v>
      </c>
      <c r="B215" s="36">
        <f>SUMIFS(СВЦЭМ!$E$39:$E$782,СВЦЭМ!$A$39:$A$782,$A215,СВЦЭМ!$B$39:$B$782,B$191)+'СЕТ СН'!$F$15</f>
        <v>178.11555934</v>
      </c>
      <c r="C215" s="36">
        <f>SUMIFS(СВЦЭМ!$E$39:$E$782,СВЦЭМ!$A$39:$A$782,$A215,СВЦЭМ!$B$39:$B$782,C$191)+'СЕТ СН'!$F$15</f>
        <v>176.19681001000001</v>
      </c>
      <c r="D215" s="36">
        <f>SUMIFS(СВЦЭМ!$E$39:$E$782,СВЦЭМ!$A$39:$A$782,$A215,СВЦЭМ!$B$39:$B$782,D$191)+'СЕТ СН'!$F$15</f>
        <v>175.84921141999999</v>
      </c>
      <c r="E215" s="36">
        <f>SUMIFS(СВЦЭМ!$E$39:$E$782,СВЦЭМ!$A$39:$A$782,$A215,СВЦЭМ!$B$39:$B$782,E$191)+'СЕТ СН'!$F$15</f>
        <v>175.79329478</v>
      </c>
      <c r="F215" s="36">
        <f>SUMIFS(СВЦЭМ!$E$39:$E$782,СВЦЭМ!$A$39:$A$782,$A215,СВЦЭМ!$B$39:$B$782,F$191)+'СЕТ СН'!$F$15</f>
        <v>174.85140150000001</v>
      </c>
      <c r="G215" s="36">
        <f>SUMIFS(СВЦЭМ!$E$39:$E$782,СВЦЭМ!$A$39:$A$782,$A215,СВЦЭМ!$B$39:$B$782,G$191)+'СЕТ СН'!$F$15</f>
        <v>169.96424630000001</v>
      </c>
      <c r="H215" s="36">
        <f>SUMIFS(СВЦЭМ!$E$39:$E$782,СВЦЭМ!$A$39:$A$782,$A215,СВЦЭМ!$B$39:$B$782,H$191)+'СЕТ СН'!$F$15</f>
        <v>161.55636461</v>
      </c>
      <c r="I215" s="36">
        <f>SUMIFS(СВЦЭМ!$E$39:$E$782,СВЦЭМ!$A$39:$A$782,$A215,СВЦЭМ!$B$39:$B$782,I$191)+'СЕТ СН'!$F$15</f>
        <v>161.11696527999999</v>
      </c>
      <c r="J215" s="36">
        <f>SUMIFS(СВЦЭМ!$E$39:$E$782,СВЦЭМ!$A$39:$A$782,$A215,СВЦЭМ!$B$39:$B$782,J$191)+'СЕТ СН'!$F$15</f>
        <v>159.80575403</v>
      </c>
      <c r="K215" s="36">
        <f>SUMIFS(СВЦЭМ!$E$39:$E$782,СВЦЭМ!$A$39:$A$782,$A215,СВЦЭМ!$B$39:$B$782,K$191)+'СЕТ СН'!$F$15</f>
        <v>160.83377177</v>
      </c>
      <c r="L215" s="36">
        <f>SUMIFS(СВЦЭМ!$E$39:$E$782,СВЦЭМ!$A$39:$A$782,$A215,СВЦЭМ!$B$39:$B$782,L$191)+'СЕТ СН'!$F$15</f>
        <v>162.59281142</v>
      </c>
      <c r="M215" s="36">
        <f>SUMIFS(СВЦЭМ!$E$39:$E$782,СВЦЭМ!$A$39:$A$782,$A215,СВЦЭМ!$B$39:$B$782,M$191)+'СЕТ СН'!$F$15</f>
        <v>164.02720217999999</v>
      </c>
      <c r="N215" s="36">
        <f>SUMIFS(СВЦЭМ!$E$39:$E$782,СВЦЭМ!$A$39:$A$782,$A215,СВЦЭМ!$B$39:$B$782,N$191)+'СЕТ СН'!$F$15</f>
        <v>166.16494039</v>
      </c>
      <c r="O215" s="36">
        <f>SUMIFS(СВЦЭМ!$E$39:$E$782,СВЦЭМ!$A$39:$A$782,$A215,СВЦЭМ!$B$39:$B$782,O$191)+'СЕТ СН'!$F$15</f>
        <v>171.54433463999999</v>
      </c>
      <c r="P215" s="36">
        <f>SUMIFS(СВЦЭМ!$E$39:$E$782,СВЦЭМ!$A$39:$A$782,$A215,СВЦЭМ!$B$39:$B$782,P$191)+'СЕТ СН'!$F$15</f>
        <v>172.00438511999999</v>
      </c>
      <c r="Q215" s="36">
        <f>SUMIFS(СВЦЭМ!$E$39:$E$782,СВЦЭМ!$A$39:$A$782,$A215,СВЦЭМ!$B$39:$B$782,Q$191)+'СЕТ СН'!$F$15</f>
        <v>172.83547351999999</v>
      </c>
      <c r="R215" s="36">
        <f>SUMIFS(СВЦЭМ!$E$39:$E$782,СВЦЭМ!$A$39:$A$782,$A215,СВЦЭМ!$B$39:$B$782,R$191)+'СЕТ СН'!$F$15</f>
        <v>167.35344122999999</v>
      </c>
      <c r="S215" s="36">
        <f>SUMIFS(СВЦЭМ!$E$39:$E$782,СВЦЭМ!$A$39:$A$782,$A215,СВЦЭМ!$B$39:$B$782,S$191)+'СЕТ СН'!$F$15</f>
        <v>160.94863348999999</v>
      </c>
      <c r="T215" s="36">
        <f>SUMIFS(СВЦЭМ!$E$39:$E$782,СВЦЭМ!$A$39:$A$782,$A215,СВЦЭМ!$B$39:$B$782,T$191)+'СЕТ СН'!$F$15</f>
        <v>160.38097508999999</v>
      </c>
      <c r="U215" s="36">
        <f>SUMIFS(СВЦЭМ!$E$39:$E$782,СВЦЭМ!$A$39:$A$782,$A215,СВЦЭМ!$B$39:$B$782,U$191)+'СЕТ СН'!$F$15</f>
        <v>161.56824363000001</v>
      </c>
      <c r="V215" s="36">
        <f>SUMIFS(СВЦЭМ!$E$39:$E$782,СВЦЭМ!$A$39:$A$782,$A215,СВЦЭМ!$B$39:$B$782,V$191)+'СЕТ СН'!$F$15</f>
        <v>163.87131927999999</v>
      </c>
      <c r="W215" s="36">
        <f>SUMIFS(СВЦЭМ!$E$39:$E$782,СВЦЭМ!$A$39:$A$782,$A215,СВЦЭМ!$B$39:$B$782,W$191)+'СЕТ СН'!$F$15</f>
        <v>165.28739400000001</v>
      </c>
      <c r="X215" s="36">
        <f>SUMIFS(СВЦЭМ!$E$39:$E$782,СВЦЭМ!$A$39:$A$782,$A215,СВЦЭМ!$B$39:$B$782,X$191)+'СЕТ СН'!$F$15</f>
        <v>168.60582668999999</v>
      </c>
      <c r="Y215" s="36">
        <f>SUMIFS(СВЦЭМ!$E$39:$E$782,СВЦЭМ!$A$39:$A$782,$A215,СВЦЭМ!$B$39:$B$782,Y$191)+'СЕТ СН'!$F$15</f>
        <v>171.79635001</v>
      </c>
    </row>
    <row r="216" spans="1:25" ht="15.75" x14ac:dyDescent="0.2">
      <c r="A216" s="35">
        <f t="shared" si="5"/>
        <v>44586</v>
      </c>
      <c r="B216" s="36">
        <f>SUMIFS(СВЦЭМ!$E$39:$E$782,СВЦЭМ!$A$39:$A$782,$A216,СВЦЭМ!$B$39:$B$782,B$191)+'СЕТ СН'!$F$15</f>
        <v>170.33302642000001</v>
      </c>
      <c r="C216" s="36">
        <f>SUMIFS(СВЦЭМ!$E$39:$E$782,СВЦЭМ!$A$39:$A$782,$A216,СВЦЭМ!$B$39:$B$782,C$191)+'СЕТ СН'!$F$15</f>
        <v>174.67472362999999</v>
      </c>
      <c r="D216" s="36">
        <f>SUMIFS(СВЦЭМ!$E$39:$E$782,СВЦЭМ!$A$39:$A$782,$A216,СВЦЭМ!$B$39:$B$782,D$191)+'СЕТ СН'!$F$15</f>
        <v>178.28846025999999</v>
      </c>
      <c r="E216" s="36">
        <f>SUMIFS(СВЦЭМ!$E$39:$E$782,СВЦЭМ!$A$39:$A$782,$A216,СВЦЭМ!$B$39:$B$782,E$191)+'СЕТ СН'!$F$15</f>
        <v>178.11906873000001</v>
      </c>
      <c r="F216" s="36">
        <f>SUMIFS(СВЦЭМ!$E$39:$E$782,СВЦЭМ!$A$39:$A$782,$A216,СВЦЭМ!$B$39:$B$782,F$191)+'СЕТ СН'!$F$15</f>
        <v>176.94129781999999</v>
      </c>
      <c r="G216" s="36">
        <f>SUMIFS(СВЦЭМ!$E$39:$E$782,СВЦЭМ!$A$39:$A$782,$A216,СВЦЭМ!$B$39:$B$782,G$191)+'СЕТ СН'!$F$15</f>
        <v>171.32665485999999</v>
      </c>
      <c r="H216" s="36">
        <f>SUMIFS(СВЦЭМ!$E$39:$E$782,СВЦЭМ!$A$39:$A$782,$A216,СВЦЭМ!$B$39:$B$782,H$191)+'СЕТ СН'!$F$15</f>
        <v>160.87885714000001</v>
      </c>
      <c r="I216" s="36">
        <f>SUMIFS(СВЦЭМ!$E$39:$E$782,СВЦЭМ!$A$39:$A$782,$A216,СВЦЭМ!$B$39:$B$782,I$191)+'СЕТ СН'!$F$15</f>
        <v>158.48918646999999</v>
      </c>
      <c r="J216" s="36">
        <f>SUMIFS(СВЦЭМ!$E$39:$E$782,СВЦЭМ!$A$39:$A$782,$A216,СВЦЭМ!$B$39:$B$782,J$191)+'СЕТ СН'!$F$15</f>
        <v>155.98308069000001</v>
      </c>
      <c r="K216" s="36">
        <f>SUMIFS(СВЦЭМ!$E$39:$E$782,СВЦЭМ!$A$39:$A$782,$A216,СВЦЭМ!$B$39:$B$782,K$191)+'СЕТ СН'!$F$15</f>
        <v>155.86572355999999</v>
      </c>
      <c r="L216" s="36">
        <f>SUMIFS(СВЦЭМ!$E$39:$E$782,СВЦЭМ!$A$39:$A$782,$A216,СВЦЭМ!$B$39:$B$782,L$191)+'СЕТ СН'!$F$15</f>
        <v>156.59356020000001</v>
      </c>
      <c r="M216" s="36">
        <f>SUMIFS(СВЦЭМ!$E$39:$E$782,СВЦЭМ!$A$39:$A$782,$A216,СВЦЭМ!$B$39:$B$782,M$191)+'СЕТ СН'!$F$15</f>
        <v>158.90313343</v>
      </c>
      <c r="N216" s="36">
        <f>SUMIFS(СВЦЭМ!$E$39:$E$782,СВЦЭМ!$A$39:$A$782,$A216,СВЦЭМ!$B$39:$B$782,N$191)+'СЕТ СН'!$F$15</f>
        <v>161.87259689999999</v>
      </c>
      <c r="O216" s="36">
        <f>SUMIFS(СВЦЭМ!$E$39:$E$782,СВЦЭМ!$A$39:$A$782,$A216,СВЦЭМ!$B$39:$B$782,O$191)+'СЕТ СН'!$F$15</f>
        <v>167.40628225</v>
      </c>
      <c r="P216" s="36">
        <f>SUMIFS(СВЦЭМ!$E$39:$E$782,СВЦЭМ!$A$39:$A$782,$A216,СВЦЭМ!$B$39:$B$782,P$191)+'СЕТ СН'!$F$15</f>
        <v>167.91582955999999</v>
      </c>
      <c r="Q216" s="36">
        <f>SUMIFS(СВЦЭМ!$E$39:$E$782,СВЦЭМ!$A$39:$A$782,$A216,СВЦЭМ!$B$39:$B$782,Q$191)+'СЕТ СН'!$F$15</f>
        <v>167.20995316</v>
      </c>
      <c r="R216" s="36">
        <f>SUMIFS(СВЦЭМ!$E$39:$E$782,СВЦЭМ!$A$39:$A$782,$A216,СВЦЭМ!$B$39:$B$782,R$191)+'СЕТ СН'!$F$15</f>
        <v>162.07783046</v>
      </c>
      <c r="S216" s="36">
        <f>SUMIFS(СВЦЭМ!$E$39:$E$782,СВЦЭМ!$A$39:$A$782,$A216,СВЦЭМ!$B$39:$B$782,S$191)+'СЕТ СН'!$F$15</f>
        <v>155.99858452000001</v>
      </c>
      <c r="T216" s="36">
        <f>SUMIFS(СВЦЭМ!$E$39:$E$782,СВЦЭМ!$A$39:$A$782,$A216,СВЦЭМ!$B$39:$B$782,T$191)+'СЕТ СН'!$F$15</f>
        <v>155.71580724</v>
      </c>
      <c r="U216" s="36">
        <f>SUMIFS(СВЦЭМ!$E$39:$E$782,СВЦЭМ!$A$39:$A$782,$A216,СВЦЭМ!$B$39:$B$782,U$191)+'СЕТ СН'!$F$15</f>
        <v>157.82137964</v>
      </c>
      <c r="V216" s="36">
        <f>SUMIFS(СВЦЭМ!$E$39:$E$782,СВЦЭМ!$A$39:$A$782,$A216,СВЦЭМ!$B$39:$B$782,V$191)+'СЕТ СН'!$F$15</f>
        <v>160.14537351999999</v>
      </c>
      <c r="W216" s="36">
        <f>SUMIFS(СВЦЭМ!$E$39:$E$782,СВЦЭМ!$A$39:$A$782,$A216,СВЦЭМ!$B$39:$B$782,W$191)+'СЕТ СН'!$F$15</f>
        <v>162.17404519999999</v>
      </c>
      <c r="X216" s="36">
        <f>SUMIFS(СВЦЭМ!$E$39:$E$782,СВЦЭМ!$A$39:$A$782,$A216,СВЦЭМ!$B$39:$B$782,X$191)+'СЕТ СН'!$F$15</f>
        <v>165.04957285</v>
      </c>
      <c r="Y216" s="36">
        <f>SUMIFS(СВЦЭМ!$E$39:$E$782,СВЦЭМ!$A$39:$A$782,$A216,СВЦЭМ!$B$39:$B$782,Y$191)+'СЕТ СН'!$F$15</f>
        <v>170.13113602000001</v>
      </c>
    </row>
    <row r="217" spans="1:25" ht="15.75" x14ac:dyDescent="0.2">
      <c r="A217" s="35">
        <f t="shared" si="5"/>
        <v>44587</v>
      </c>
      <c r="B217" s="36">
        <f>SUMIFS(СВЦЭМ!$E$39:$E$782,СВЦЭМ!$A$39:$A$782,$A217,СВЦЭМ!$B$39:$B$782,B$191)+'СЕТ СН'!$F$15</f>
        <v>163.66390974000001</v>
      </c>
      <c r="C217" s="36">
        <f>SUMIFS(СВЦЭМ!$E$39:$E$782,СВЦЭМ!$A$39:$A$782,$A217,СВЦЭМ!$B$39:$B$782,C$191)+'СЕТ СН'!$F$15</f>
        <v>171.04942041000001</v>
      </c>
      <c r="D217" s="36">
        <f>SUMIFS(СВЦЭМ!$E$39:$E$782,СВЦЭМ!$A$39:$A$782,$A217,СВЦЭМ!$B$39:$B$782,D$191)+'СЕТ СН'!$F$15</f>
        <v>175.06888265000001</v>
      </c>
      <c r="E217" s="36">
        <f>SUMIFS(СВЦЭМ!$E$39:$E$782,СВЦЭМ!$A$39:$A$782,$A217,СВЦЭМ!$B$39:$B$782,E$191)+'СЕТ СН'!$F$15</f>
        <v>175.64677245999999</v>
      </c>
      <c r="F217" s="36">
        <f>SUMIFS(СВЦЭМ!$E$39:$E$782,СВЦЭМ!$A$39:$A$782,$A217,СВЦЭМ!$B$39:$B$782,F$191)+'СЕТ СН'!$F$15</f>
        <v>174.04913753</v>
      </c>
      <c r="G217" s="36">
        <f>SUMIFS(СВЦЭМ!$E$39:$E$782,СВЦЭМ!$A$39:$A$782,$A217,СВЦЭМ!$B$39:$B$782,G$191)+'СЕТ СН'!$F$15</f>
        <v>168.97589991000001</v>
      </c>
      <c r="H217" s="36">
        <f>SUMIFS(СВЦЭМ!$E$39:$E$782,СВЦЭМ!$A$39:$A$782,$A217,СВЦЭМ!$B$39:$B$782,H$191)+'СЕТ СН'!$F$15</f>
        <v>161.98514043</v>
      </c>
      <c r="I217" s="36">
        <f>SUMIFS(СВЦЭМ!$E$39:$E$782,СВЦЭМ!$A$39:$A$782,$A217,СВЦЭМ!$B$39:$B$782,I$191)+'СЕТ СН'!$F$15</f>
        <v>161.21896201000001</v>
      </c>
      <c r="J217" s="36">
        <f>SUMIFS(СВЦЭМ!$E$39:$E$782,СВЦЭМ!$A$39:$A$782,$A217,СВЦЭМ!$B$39:$B$782,J$191)+'СЕТ СН'!$F$15</f>
        <v>160.33676921</v>
      </c>
      <c r="K217" s="36">
        <f>SUMIFS(СВЦЭМ!$E$39:$E$782,СВЦЭМ!$A$39:$A$782,$A217,СВЦЭМ!$B$39:$B$782,K$191)+'СЕТ СН'!$F$15</f>
        <v>158.70242805999999</v>
      </c>
      <c r="L217" s="36">
        <f>SUMIFS(СВЦЭМ!$E$39:$E$782,СВЦЭМ!$A$39:$A$782,$A217,СВЦЭМ!$B$39:$B$782,L$191)+'СЕТ СН'!$F$15</f>
        <v>159.39200593000001</v>
      </c>
      <c r="M217" s="36">
        <f>SUMIFS(СВЦЭМ!$E$39:$E$782,СВЦЭМ!$A$39:$A$782,$A217,СВЦЭМ!$B$39:$B$782,M$191)+'СЕТ СН'!$F$15</f>
        <v>160.20246069999999</v>
      </c>
      <c r="N217" s="36">
        <f>SUMIFS(СВЦЭМ!$E$39:$E$782,СВЦЭМ!$A$39:$A$782,$A217,СВЦЭМ!$B$39:$B$782,N$191)+'СЕТ СН'!$F$15</f>
        <v>163.16051991</v>
      </c>
      <c r="O217" s="36">
        <f>SUMIFS(СВЦЭМ!$E$39:$E$782,СВЦЭМ!$A$39:$A$782,$A217,СВЦЭМ!$B$39:$B$782,O$191)+'СЕТ СН'!$F$15</f>
        <v>167.65735644</v>
      </c>
      <c r="P217" s="36">
        <f>SUMIFS(СВЦЭМ!$E$39:$E$782,СВЦЭМ!$A$39:$A$782,$A217,СВЦЭМ!$B$39:$B$782,P$191)+'СЕТ СН'!$F$15</f>
        <v>168.09831302000001</v>
      </c>
      <c r="Q217" s="36">
        <f>SUMIFS(СВЦЭМ!$E$39:$E$782,СВЦЭМ!$A$39:$A$782,$A217,СВЦЭМ!$B$39:$B$782,Q$191)+'СЕТ СН'!$F$15</f>
        <v>168.90183486000001</v>
      </c>
      <c r="R217" s="36">
        <f>SUMIFS(СВЦЭМ!$E$39:$E$782,СВЦЭМ!$A$39:$A$782,$A217,СВЦЭМ!$B$39:$B$782,R$191)+'СЕТ СН'!$F$15</f>
        <v>163.79567704999999</v>
      </c>
      <c r="S217" s="36">
        <f>SUMIFS(СВЦЭМ!$E$39:$E$782,СВЦЭМ!$A$39:$A$782,$A217,СВЦЭМ!$B$39:$B$782,S$191)+'СЕТ СН'!$F$15</f>
        <v>160.25225811000001</v>
      </c>
      <c r="T217" s="36">
        <f>SUMIFS(СВЦЭМ!$E$39:$E$782,СВЦЭМ!$A$39:$A$782,$A217,СВЦЭМ!$B$39:$B$782,T$191)+'СЕТ СН'!$F$15</f>
        <v>160.84219381</v>
      </c>
      <c r="U217" s="36">
        <f>SUMIFS(СВЦЭМ!$E$39:$E$782,СВЦЭМ!$A$39:$A$782,$A217,СВЦЭМ!$B$39:$B$782,U$191)+'СЕТ СН'!$F$15</f>
        <v>160.28844000000001</v>
      </c>
      <c r="V217" s="36">
        <f>SUMIFS(СВЦЭМ!$E$39:$E$782,СВЦЭМ!$A$39:$A$782,$A217,СВЦЭМ!$B$39:$B$782,V$191)+'СЕТ СН'!$F$15</f>
        <v>162.41174529</v>
      </c>
      <c r="W217" s="36">
        <f>SUMIFS(СВЦЭМ!$E$39:$E$782,СВЦЭМ!$A$39:$A$782,$A217,СВЦЭМ!$B$39:$B$782,W$191)+'СЕТ СН'!$F$15</f>
        <v>166.57973673000001</v>
      </c>
      <c r="X217" s="36">
        <f>SUMIFS(СВЦЭМ!$E$39:$E$782,СВЦЭМ!$A$39:$A$782,$A217,СВЦЭМ!$B$39:$B$782,X$191)+'СЕТ СН'!$F$15</f>
        <v>169.65162834</v>
      </c>
      <c r="Y217" s="36">
        <f>SUMIFS(СВЦЭМ!$E$39:$E$782,СВЦЭМ!$A$39:$A$782,$A217,СВЦЭМ!$B$39:$B$782,Y$191)+'СЕТ СН'!$F$15</f>
        <v>170.67921115999999</v>
      </c>
    </row>
    <row r="218" spans="1:25" ht="15.75" x14ac:dyDescent="0.2">
      <c r="A218" s="35">
        <f t="shared" si="5"/>
        <v>44588</v>
      </c>
      <c r="B218" s="36">
        <f>SUMIFS(СВЦЭМ!$E$39:$E$782,СВЦЭМ!$A$39:$A$782,$A218,СВЦЭМ!$B$39:$B$782,B$191)+'СЕТ СН'!$F$15</f>
        <v>173.45484431</v>
      </c>
      <c r="C218" s="36">
        <f>SUMIFS(СВЦЭМ!$E$39:$E$782,СВЦЭМ!$A$39:$A$782,$A218,СВЦЭМ!$B$39:$B$782,C$191)+'СЕТ СН'!$F$15</f>
        <v>176.40797148999999</v>
      </c>
      <c r="D218" s="36">
        <f>SUMIFS(СВЦЭМ!$E$39:$E$782,СВЦЭМ!$A$39:$A$782,$A218,СВЦЭМ!$B$39:$B$782,D$191)+'СЕТ СН'!$F$15</f>
        <v>178.41193353</v>
      </c>
      <c r="E218" s="36">
        <f>SUMIFS(СВЦЭМ!$E$39:$E$782,СВЦЭМ!$A$39:$A$782,$A218,СВЦЭМ!$B$39:$B$782,E$191)+'СЕТ СН'!$F$15</f>
        <v>178.98487114</v>
      </c>
      <c r="F218" s="36">
        <f>SUMIFS(СВЦЭМ!$E$39:$E$782,СВЦЭМ!$A$39:$A$782,$A218,СВЦЭМ!$B$39:$B$782,F$191)+'СЕТ СН'!$F$15</f>
        <v>176.65160634</v>
      </c>
      <c r="G218" s="36">
        <f>SUMIFS(СВЦЭМ!$E$39:$E$782,СВЦЭМ!$A$39:$A$782,$A218,СВЦЭМ!$B$39:$B$782,G$191)+'СЕТ СН'!$F$15</f>
        <v>171.96294347</v>
      </c>
      <c r="H218" s="36">
        <f>SUMIFS(СВЦЭМ!$E$39:$E$782,СВЦЭМ!$A$39:$A$782,$A218,СВЦЭМ!$B$39:$B$782,H$191)+'СЕТ СН'!$F$15</f>
        <v>163.83458919</v>
      </c>
      <c r="I218" s="36">
        <f>SUMIFS(СВЦЭМ!$E$39:$E$782,СВЦЭМ!$A$39:$A$782,$A218,СВЦЭМ!$B$39:$B$782,I$191)+'СЕТ СН'!$F$15</f>
        <v>160.86356864999999</v>
      </c>
      <c r="J218" s="36">
        <f>SUMIFS(СВЦЭМ!$E$39:$E$782,СВЦЭМ!$A$39:$A$782,$A218,СВЦЭМ!$B$39:$B$782,J$191)+'СЕТ СН'!$F$15</f>
        <v>158.98186215000001</v>
      </c>
      <c r="K218" s="36">
        <f>SUMIFS(СВЦЭМ!$E$39:$E$782,СВЦЭМ!$A$39:$A$782,$A218,СВЦЭМ!$B$39:$B$782,K$191)+'СЕТ СН'!$F$15</f>
        <v>159.82618131000001</v>
      </c>
      <c r="L218" s="36">
        <f>SUMIFS(СВЦЭМ!$E$39:$E$782,СВЦЭМ!$A$39:$A$782,$A218,СВЦЭМ!$B$39:$B$782,L$191)+'СЕТ СН'!$F$15</f>
        <v>163.27685342000001</v>
      </c>
      <c r="M218" s="36">
        <f>SUMIFS(СВЦЭМ!$E$39:$E$782,СВЦЭМ!$A$39:$A$782,$A218,СВЦЭМ!$B$39:$B$782,M$191)+'СЕТ СН'!$F$15</f>
        <v>164.34864829</v>
      </c>
      <c r="N218" s="36">
        <f>SUMIFS(СВЦЭМ!$E$39:$E$782,СВЦЭМ!$A$39:$A$782,$A218,СВЦЭМ!$B$39:$B$782,N$191)+'СЕТ СН'!$F$15</f>
        <v>166.33093550000001</v>
      </c>
      <c r="O218" s="36">
        <f>SUMIFS(СВЦЭМ!$E$39:$E$782,СВЦЭМ!$A$39:$A$782,$A218,СВЦЭМ!$B$39:$B$782,O$191)+'СЕТ СН'!$F$15</f>
        <v>173.55437473000001</v>
      </c>
      <c r="P218" s="36">
        <f>SUMIFS(СВЦЭМ!$E$39:$E$782,СВЦЭМ!$A$39:$A$782,$A218,СВЦЭМ!$B$39:$B$782,P$191)+'СЕТ СН'!$F$15</f>
        <v>174.88657562</v>
      </c>
      <c r="Q218" s="36">
        <f>SUMIFS(СВЦЭМ!$E$39:$E$782,СВЦЭМ!$A$39:$A$782,$A218,СВЦЭМ!$B$39:$B$782,Q$191)+'СЕТ СН'!$F$15</f>
        <v>175.87000108999999</v>
      </c>
      <c r="R218" s="36">
        <f>SUMIFS(СВЦЭМ!$E$39:$E$782,СВЦЭМ!$A$39:$A$782,$A218,СВЦЭМ!$B$39:$B$782,R$191)+'СЕТ СН'!$F$15</f>
        <v>172.47473854</v>
      </c>
      <c r="S218" s="36">
        <f>SUMIFS(СВЦЭМ!$E$39:$E$782,СВЦЭМ!$A$39:$A$782,$A218,СВЦЭМ!$B$39:$B$782,S$191)+'СЕТ СН'!$F$15</f>
        <v>167.34039525</v>
      </c>
      <c r="T218" s="36">
        <f>SUMIFS(СВЦЭМ!$E$39:$E$782,СВЦЭМ!$A$39:$A$782,$A218,СВЦЭМ!$B$39:$B$782,T$191)+'СЕТ СН'!$F$15</f>
        <v>163.58332150999999</v>
      </c>
      <c r="U218" s="36">
        <f>SUMIFS(СВЦЭМ!$E$39:$E$782,СВЦЭМ!$A$39:$A$782,$A218,СВЦЭМ!$B$39:$B$782,U$191)+'СЕТ СН'!$F$15</f>
        <v>163.69481372999999</v>
      </c>
      <c r="V218" s="36">
        <f>SUMIFS(СВЦЭМ!$E$39:$E$782,СВЦЭМ!$A$39:$A$782,$A218,СВЦЭМ!$B$39:$B$782,V$191)+'СЕТ СН'!$F$15</f>
        <v>162.62572603999999</v>
      </c>
      <c r="W218" s="36">
        <f>SUMIFS(СВЦЭМ!$E$39:$E$782,СВЦЭМ!$A$39:$A$782,$A218,СВЦЭМ!$B$39:$B$782,W$191)+'СЕТ СН'!$F$15</f>
        <v>163.55126404999999</v>
      </c>
      <c r="X218" s="36">
        <f>SUMIFS(СВЦЭМ!$E$39:$E$782,СВЦЭМ!$A$39:$A$782,$A218,СВЦЭМ!$B$39:$B$782,X$191)+'СЕТ СН'!$F$15</f>
        <v>167.02772555999999</v>
      </c>
      <c r="Y218" s="36">
        <f>SUMIFS(СВЦЭМ!$E$39:$E$782,СВЦЭМ!$A$39:$A$782,$A218,СВЦЭМ!$B$39:$B$782,Y$191)+'СЕТ СН'!$F$15</f>
        <v>171.15543274999999</v>
      </c>
    </row>
    <row r="219" spans="1:25" ht="15.75" x14ac:dyDescent="0.2">
      <c r="A219" s="35">
        <f t="shared" si="5"/>
        <v>44589</v>
      </c>
      <c r="B219" s="36">
        <f>SUMIFS(СВЦЭМ!$E$39:$E$782,СВЦЭМ!$A$39:$A$782,$A219,СВЦЭМ!$B$39:$B$782,B$191)+'СЕТ СН'!$F$15</f>
        <v>172.33739879999999</v>
      </c>
      <c r="C219" s="36">
        <f>SUMIFS(СВЦЭМ!$E$39:$E$782,СВЦЭМ!$A$39:$A$782,$A219,СВЦЭМ!$B$39:$B$782,C$191)+'СЕТ СН'!$F$15</f>
        <v>175.33688194999999</v>
      </c>
      <c r="D219" s="36">
        <f>SUMIFS(СВЦЭМ!$E$39:$E$782,СВЦЭМ!$A$39:$A$782,$A219,СВЦЭМ!$B$39:$B$782,D$191)+'СЕТ СН'!$F$15</f>
        <v>179.48551225</v>
      </c>
      <c r="E219" s="36">
        <f>SUMIFS(СВЦЭМ!$E$39:$E$782,СВЦЭМ!$A$39:$A$782,$A219,СВЦЭМ!$B$39:$B$782,E$191)+'СЕТ СН'!$F$15</f>
        <v>178.82699276</v>
      </c>
      <c r="F219" s="36">
        <f>SUMIFS(СВЦЭМ!$E$39:$E$782,СВЦЭМ!$A$39:$A$782,$A219,СВЦЭМ!$B$39:$B$782,F$191)+'СЕТ СН'!$F$15</f>
        <v>175.13230865</v>
      </c>
      <c r="G219" s="36">
        <f>SUMIFS(СВЦЭМ!$E$39:$E$782,СВЦЭМ!$A$39:$A$782,$A219,СВЦЭМ!$B$39:$B$782,G$191)+'СЕТ СН'!$F$15</f>
        <v>171.74084342</v>
      </c>
      <c r="H219" s="36">
        <f>SUMIFS(СВЦЭМ!$E$39:$E$782,СВЦЭМ!$A$39:$A$782,$A219,СВЦЭМ!$B$39:$B$782,H$191)+'СЕТ СН'!$F$15</f>
        <v>165.58912218</v>
      </c>
      <c r="I219" s="36">
        <f>SUMIFS(СВЦЭМ!$E$39:$E$782,СВЦЭМ!$A$39:$A$782,$A219,СВЦЭМ!$B$39:$B$782,I$191)+'СЕТ СН'!$F$15</f>
        <v>161.64156294</v>
      </c>
      <c r="J219" s="36">
        <f>SUMIFS(СВЦЭМ!$E$39:$E$782,СВЦЭМ!$A$39:$A$782,$A219,СВЦЭМ!$B$39:$B$782,J$191)+'СЕТ СН'!$F$15</f>
        <v>161.06661817</v>
      </c>
      <c r="K219" s="36">
        <f>SUMIFS(СВЦЭМ!$E$39:$E$782,СВЦЭМ!$A$39:$A$782,$A219,СВЦЭМ!$B$39:$B$782,K$191)+'СЕТ СН'!$F$15</f>
        <v>155.33917984000001</v>
      </c>
      <c r="L219" s="36">
        <f>SUMIFS(СВЦЭМ!$E$39:$E$782,СВЦЭМ!$A$39:$A$782,$A219,СВЦЭМ!$B$39:$B$782,L$191)+'СЕТ СН'!$F$15</f>
        <v>156.81873096999999</v>
      </c>
      <c r="M219" s="36">
        <f>SUMIFS(СВЦЭМ!$E$39:$E$782,СВЦЭМ!$A$39:$A$782,$A219,СВЦЭМ!$B$39:$B$782,M$191)+'СЕТ СН'!$F$15</f>
        <v>158.33969783000001</v>
      </c>
      <c r="N219" s="36">
        <f>SUMIFS(СВЦЭМ!$E$39:$E$782,СВЦЭМ!$A$39:$A$782,$A219,СВЦЭМ!$B$39:$B$782,N$191)+'СЕТ СН'!$F$15</f>
        <v>162.45138273000001</v>
      </c>
      <c r="O219" s="36">
        <f>SUMIFS(СВЦЭМ!$E$39:$E$782,СВЦЭМ!$A$39:$A$782,$A219,СВЦЭМ!$B$39:$B$782,O$191)+'СЕТ СН'!$F$15</f>
        <v>167.67086616</v>
      </c>
      <c r="P219" s="36">
        <f>SUMIFS(СВЦЭМ!$E$39:$E$782,СВЦЭМ!$A$39:$A$782,$A219,СВЦЭМ!$B$39:$B$782,P$191)+'СЕТ СН'!$F$15</f>
        <v>169.75733539000001</v>
      </c>
      <c r="Q219" s="36">
        <f>SUMIFS(СВЦЭМ!$E$39:$E$782,СВЦЭМ!$A$39:$A$782,$A219,СВЦЭМ!$B$39:$B$782,Q$191)+'СЕТ СН'!$F$15</f>
        <v>170.87368419000001</v>
      </c>
      <c r="R219" s="36">
        <f>SUMIFS(СВЦЭМ!$E$39:$E$782,СВЦЭМ!$A$39:$A$782,$A219,СВЦЭМ!$B$39:$B$782,R$191)+'СЕТ СН'!$F$15</f>
        <v>166.68466663999999</v>
      </c>
      <c r="S219" s="36">
        <f>SUMIFS(СВЦЭМ!$E$39:$E$782,СВЦЭМ!$A$39:$A$782,$A219,СВЦЭМ!$B$39:$B$782,S$191)+'СЕТ СН'!$F$15</f>
        <v>163.30224403</v>
      </c>
      <c r="T219" s="36">
        <f>SUMIFS(СВЦЭМ!$E$39:$E$782,СВЦЭМ!$A$39:$A$782,$A219,СВЦЭМ!$B$39:$B$782,T$191)+'СЕТ СН'!$F$15</f>
        <v>163.08637585</v>
      </c>
      <c r="U219" s="36">
        <f>SUMIFS(СВЦЭМ!$E$39:$E$782,СВЦЭМ!$A$39:$A$782,$A219,СВЦЭМ!$B$39:$B$782,U$191)+'СЕТ СН'!$F$15</f>
        <v>164.36643108999999</v>
      </c>
      <c r="V219" s="36">
        <f>SUMIFS(СВЦЭМ!$E$39:$E$782,СВЦЭМ!$A$39:$A$782,$A219,СВЦЭМ!$B$39:$B$782,V$191)+'СЕТ СН'!$F$15</f>
        <v>161.89039038000001</v>
      </c>
      <c r="W219" s="36">
        <f>SUMIFS(СВЦЭМ!$E$39:$E$782,СВЦЭМ!$A$39:$A$782,$A219,СВЦЭМ!$B$39:$B$782,W$191)+'СЕТ СН'!$F$15</f>
        <v>166.89412372999999</v>
      </c>
      <c r="X219" s="36">
        <f>SUMIFS(СВЦЭМ!$E$39:$E$782,СВЦЭМ!$A$39:$A$782,$A219,СВЦЭМ!$B$39:$B$782,X$191)+'СЕТ СН'!$F$15</f>
        <v>166.20067186</v>
      </c>
      <c r="Y219" s="36">
        <f>SUMIFS(СВЦЭМ!$E$39:$E$782,СВЦЭМ!$A$39:$A$782,$A219,СВЦЭМ!$B$39:$B$782,Y$191)+'СЕТ СН'!$F$15</f>
        <v>169.81607957</v>
      </c>
    </row>
    <row r="220" spans="1:25" ht="15.75" x14ac:dyDescent="0.2">
      <c r="A220" s="35">
        <f t="shared" si="5"/>
        <v>44590</v>
      </c>
      <c r="B220" s="36">
        <f>SUMIFS(СВЦЭМ!$E$39:$E$782,СВЦЭМ!$A$39:$A$782,$A220,СВЦЭМ!$B$39:$B$782,B$191)+'СЕТ СН'!$F$15</f>
        <v>172.52530014999999</v>
      </c>
      <c r="C220" s="36">
        <f>SUMIFS(СВЦЭМ!$E$39:$E$782,СВЦЭМ!$A$39:$A$782,$A220,СВЦЭМ!$B$39:$B$782,C$191)+'СЕТ СН'!$F$15</f>
        <v>167.28078970999999</v>
      </c>
      <c r="D220" s="36">
        <f>SUMIFS(СВЦЭМ!$E$39:$E$782,СВЦЭМ!$A$39:$A$782,$A220,СВЦЭМ!$B$39:$B$782,D$191)+'СЕТ СН'!$F$15</f>
        <v>171.95856044000001</v>
      </c>
      <c r="E220" s="36">
        <f>SUMIFS(СВЦЭМ!$E$39:$E$782,СВЦЭМ!$A$39:$A$782,$A220,СВЦЭМ!$B$39:$B$782,E$191)+'СЕТ СН'!$F$15</f>
        <v>172.7177758</v>
      </c>
      <c r="F220" s="36">
        <f>SUMIFS(СВЦЭМ!$E$39:$E$782,СВЦЭМ!$A$39:$A$782,$A220,СВЦЭМ!$B$39:$B$782,F$191)+'СЕТ СН'!$F$15</f>
        <v>170.7405296</v>
      </c>
      <c r="G220" s="36">
        <f>SUMIFS(СВЦЭМ!$E$39:$E$782,СВЦЭМ!$A$39:$A$782,$A220,СВЦЭМ!$B$39:$B$782,G$191)+'СЕТ СН'!$F$15</f>
        <v>168.25069083</v>
      </c>
      <c r="H220" s="36">
        <f>SUMIFS(СВЦЭМ!$E$39:$E$782,СВЦЭМ!$A$39:$A$782,$A220,СВЦЭМ!$B$39:$B$782,H$191)+'СЕТ СН'!$F$15</f>
        <v>161.82279252999999</v>
      </c>
      <c r="I220" s="36">
        <f>SUMIFS(СВЦЭМ!$E$39:$E$782,СВЦЭМ!$A$39:$A$782,$A220,СВЦЭМ!$B$39:$B$782,I$191)+'СЕТ СН'!$F$15</f>
        <v>157.48486793999999</v>
      </c>
      <c r="J220" s="36">
        <f>SUMIFS(СВЦЭМ!$E$39:$E$782,СВЦЭМ!$A$39:$A$782,$A220,СВЦЭМ!$B$39:$B$782,J$191)+'СЕТ СН'!$F$15</f>
        <v>153.79793273999999</v>
      </c>
      <c r="K220" s="36">
        <f>SUMIFS(СВЦЭМ!$E$39:$E$782,СВЦЭМ!$A$39:$A$782,$A220,СВЦЭМ!$B$39:$B$782,K$191)+'СЕТ СН'!$F$15</f>
        <v>154.08123302999999</v>
      </c>
      <c r="L220" s="36">
        <f>SUMIFS(СВЦЭМ!$E$39:$E$782,СВЦЭМ!$A$39:$A$782,$A220,СВЦЭМ!$B$39:$B$782,L$191)+'СЕТ СН'!$F$15</f>
        <v>152.96405060999999</v>
      </c>
      <c r="M220" s="36">
        <f>SUMIFS(СВЦЭМ!$E$39:$E$782,СВЦЭМ!$A$39:$A$782,$A220,СВЦЭМ!$B$39:$B$782,M$191)+'СЕТ СН'!$F$15</f>
        <v>150.83567726999999</v>
      </c>
      <c r="N220" s="36">
        <f>SUMIFS(СВЦЭМ!$E$39:$E$782,СВЦЭМ!$A$39:$A$782,$A220,СВЦЭМ!$B$39:$B$782,N$191)+'СЕТ СН'!$F$15</f>
        <v>154.37026786000001</v>
      </c>
      <c r="O220" s="36">
        <f>SUMIFS(СВЦЭМ!$E$39:$E$782,СВЦЭМ!$A$39:$A$782,$A220,СВЦЭМ!$B$39:$B$782,O$191)+'СЕТ СН'!$F$15</f>
        <v>159.57770366</v>
      </c>
      <c r="P220" s="36">
        <f>SUMIFS(СВЦЭМ!$E$39:$E$782,СВЦЭМ!$A$39:$A$782,$A220,СВЦЭМ!$B$39:$B$782,P$191)+'СЕТ СН'!$F$15</f>
        <v>161.66251285000001</v>
      </c>
      <c r="Q220" s="36">
        <f>SUMIFS(СВЦЭМ!$E$39:$E$782,СВЦЭМ!$A$39:$A$782,$A220,СВЦЭМ!$B$39:$B$782,Q$191)+'СЕТ СН'!$F$15</f>
        <v>162.07499902000001</v>
      </c>
      <c r="R220" s="36">
        <f>SUMIFS(СВЦЭМ!$E$39:$E$782,СВЦЭМ!$A$39:$A$782,$A220,СВЦЭМ!$B$39:$B$782,R$191)+'СЕТ СН'!$F$15</f>
        <v>158.87704141</v>
      </c>
      <c r="S220" s="36">
        <f>SUMIFS(СВЦЭМ!$E$39:$E$782,СВЦЭМ!$A$39:$A$782,$A220,СВЦЭМ!$B$39:$B$782,S$191)+'СЕТ СН'!$F$15</f>
        <v>156.00528732999999</v>
      </c>
      <c r="T220" s="36">
        <f>SUMIFS(СВЦЭМ!$E$39:$E$782,СВЦЭМ!$A$39:$A$782,$A220,СВЦЭМ!$B$39:$B$782,T$191)+'СЕТ СН'!$F$15</f>
        <v>154.26016526000001</v>
      </c>
      <c r="U220" s="36">
        <f>SUMIFS(СВЦЭМ!$E$39:$E$782,СВЦЭМ!$A$39:$A$782,$A220,СВЦЭМ!$B$39:$B$782,U$191)+'СЕТ СН'!$F$15</f>
        <v>152.76988481999999</v>
      </c>
      <c r="V220" s="36">
        <f>SUMIFS(СВЦЭМ!$E$39:$E$782,СВЦЭМ!$A$39:$A$782,$A220,СВЦЭМ!$B$39:$B$782,V$191)+'СЕТ СН'!$F$15</f>
        <v>153.77543589999999</v>
      </c>
      <c r="W220" s="36">
        <f>SUMIFS(СВЦЭМ!$E$39:$E$782,СВЦЭМ!$A$39:$A$782,$A220,СВЦЭМ!$B$39:$B$782,W$191)+'СЕТ СН'!$F$15</f>
        <v>155.44888243</v>
      </c>
      <c r="X220" s="36">
        <f>SUMIFS(СВЦЭМ!$E$39:$E$782,СВЦЭМ!$A$39:$A$782,$A220,СВЦЭМ!$B$39:$B$782,X$191)+'СЕТ СН'!$F$15</f>
        <v>154.93474483</v>
      </c>
      <c r="Y220" s="36">
        <f>SUMIFS(СВЦЭМ!$E$39:$E$782,СВЦЭМ!$A$39:$A$782,$A220,СВЦЭМ!$B$39:$B$782,Y$191)+'СЕТ СН'!$F$15</f>
        <v>160.43357268</v>
      </c>
    </row>
    <row r="221" spans="1:25" ht="15.75" x14ac:dyDescent="0.2">
      <c r="A221" s="35">
        <f t="shared" si="5"/>
        <v>44591</v>
      </c>
      <c r="B221" s="36">
        <f>SUMIFS(СВЦЭМ!$E$39:$E$782,СВЦЭМ!$A$39:$A$782,$A221,СВЦЭМ!$B$39:$B$782,B$191)+'СЕТ СН'!$F$15</f>
        <v>166.69340892</v>
      </c>
      <c r="C221" s="36">
        <f>SUMIFS(СВЦЭМ!$E$39:$E$782,СВЦЭМ!$A$39:$A$782,$A221,СВЦЭМ!$B$39:$B$782,C$191)+'СЕТ СН'!$F$15</f>
        <v>168.34465537</v>
      </c>
      <c r="D221" s="36">
        <f>SUMIFS(СВЦЭМ!$E$39:$E$782,СВЦЭМ!$A$39:$A$782,$A221,СВЦЭМ!$B$39:$B$782,D$191)+'СЕТ СН'!$F$15</f>
        <v>171.38056226</v>
      </c>
      <c r="E221" s="36">
        <f>SUMIFS(СВЦЭМ!$E$39:$E$782,СВЦЭМ!$A$39:$A$782,$A221,СВЦЭМ!$B$39:$B$782,E$191)+'СЕТ СН'!$F$15</f>
        <v>171.53565588000001</v>
      </c>
      <c r="F221" s="36">
        <f>SUMIFS(СВЦЭМ!$E$39:$E$782,СВЦЭМ!$A$39:$A$782,$A221,СВЦЭМ!$B$39:$B$782,F$191)+'СЕТ СН'!$F$15</f>
        <v>171.02400588</v>
      </c>
      <c r="G221" s="36">
        <f>SUMIFS(СВЦЭМ!$E$39:$E$782,СВЦЭМ!$A$39:$A$782,$A221,СВЦЭМ!$B$39:$B$782,G$191)+'СЕТ СН'!$F$15</f>
        <v>165.33300675999999</v>
      </c>
      <c r="H221" s="36">
        <f>SUMIFS(СВЦЭМ!$E$39:$E$782,СВЦЭМ!$A$39:$A$782,$A221,СВЦЭМ!$B$39:$B$782,H$191)+'СЕТ СН'!$F$15</f>
        <v>164.98353834</v>
      </c>
      <c r="I221" s="36">
        <f>SUMIFS(СВЦЭМ!$E$39:$E$782,СВЦЭМ!$A$39:$A$782,$A221,СВЦЭМ!$B$39:$B$782,I$191)+'СЕТ СН'!$F$15</f>
        <v>159.32094014</v>
      </c>
      <c r="J221" s="36">
        <f>SUMIFS(СВЦЭМ!$E$39:$E$782,СВЦЭМ!$A$39:$A$782,$A221,СВЦЭМ!$B$39:$B$782,J$191)+'СЕТ СН'!$F$15</f>
        <v>155.42571663000001</v>
      </c>
      <c r="K221" s="36">
        <f>SUMIFS(СВЦЭМ!$E$39:$E$782,СВЦЭМ!$A$39:$A$782,$A221,СВЦЭМ!$B$39:$B$782,K$191)+'СЕТ СН'!$F$15</f>
        <v>155.47579074000001</v>
      </c>
      <c r="L221" s="36">
        <f>SUMIFS(СВЦЭМ!$E$39:$E$782,СВЦЭМ!$A$39:$A$782,$A221,СВЦЭМ!$B$39:$B$782,L$191)+'СЕТ СН'!$F$15</f>
        <v>155.13041849000001</v>
      </c>
      <c r="M221" s="36">
        <f>SUMIFS(СВЦЭМ!$E$39:$E$782,СВЦЭМ!$A$39:$A$782,$A221,СВЦЭМ!$B$39:$B$782,M$191)+'СЕТ СН'!$F$15</f>
        <v>153.91382834000001</v>
      </c>
      <c r="N221" s="36">
        <f>SUMIFS(СВЦЭМ!$E$39:$E$782,СВЦЭМ!$A$39:$A$782,$A221,СВЦЭМ!$B$39:$B$782,N$191)+'СЕТ СН'!$F$15</f>
        <v>156.42745034000001</v>
      </c>
      <c r="O221" s="36">
        <f>SUMIFS(СВЦЭМ!$E$39:$E$782,СВЦЭМ!$A$39:$A$782,$A221,СВЦЭМ!$B$39:$B$782,O$191)+'СЕТ СН'!$F$15</f>
        <v>161.34613933</v>
      </c>
      <c r="P221" s="36">
        <f>SUMIFS(СВЦЭМ!$E$39:$E$782,СВЦЭМ!$A$39:$A$782,$A221,СВЦЭМ!$B$39:$B$782,P$191)+'СЕТ СН'!$F$15</f>
        <v>163.03418246000001</v>
      </c>
      <c r="Q221" s="36">
        <f>SUMIFS(СВЦЭМ!$E$39:$E$782,СВЦЭМ!$A$39:$A$782,$A221,СВЦЭМ!$B$39:$B$782,Q$191)+'СЕТ СН'!$F$15</f>
        <v>162.21597656</v>
      </c>
      <c r="R221" s="36">
        <f>SUMIFS(СВЦЭМ!$E$39:$E$782,СВЦЭМ!$A$39:$A$782,$A221,СВЦЭМ!$B$39:$B$782,R$191)+'СЕТ СН'!$F$15</f>
        <v>157.2440345</v>
      </c>
      <c r="S221" s="36">
        <f>SUMIFS(СВЦЭМ!$E$39:$E$782,СВЦЭМ!$A$39:$A$782,$A221,СВЦЭМ!$B$39:$B$782,S$191)+'СЕТ СН'!$F$15</f>
        <v>152.94285020999999</v>
      </c>
      <c r="T221" s="36">
        <f>SUMIFS(СВЦЭМ!$E$39:$E$782,СВЦЭМ!$A$39:$A$782,$A221,СВЦЭМ!$B$39:$B$782,T$191)+'СЕТ СН'!$F$15</f>
        <v>149.64554946999999</v>
      </c>
      <c r="U221" s="36">
        <f>SUMIFS(СВЦЭМ!$E$39:$E$782,СВЦЭМ!$A$39:$A$782,$A221,СВЦЭМ!$B$39:$B$782,U$191)+'СЕТ СН'!$F$15</f>
        <v>157.20612524000001</v>
      </c>
      <c r="V221" s="36">
        <f>SUMIFS(СВЦЭМ!$E$39:$E$782,СВЦЭМ!$A$39:$A$782,$A221,СВЦЭМ!$B$39:$B$782,V$191)+'СЕТ СН'!$F$15</f>
        <v>159.26216797999999</v>
      </c>
      <c r="W221" s="36">
        <f>SUMIFS(СВЦЭМ!$E$39:$E$782,СВЦЭМ!$A$39:$A$782,$A221,СВЦЭМ!$B$39:$B$782,W$191)+'СЕТ СН'!$F$15</f>
        <v>161.79079881999999</v>
      </c>
      <c r="X221" s="36">
        <f>SUMIFS(СВЦЭМ!$E$39:$E$782,СВЦЭМ!$A$39:$A$782,$A221,СВЦЭМ!$B$39:$B$782,X$191)+'СЕТ СН'!$F$15</f>
        <v>160.69987681000001</v>
      </c>
      <c r="Y221" s="36">
        <f>SUMIFS(СВЦЭМ!$E$39:$E$782,СВЦЭМ!$A$39:$A$782,$A221,СВЦЭМ!$B$39:$B$782,Y$191)+'СЕТ СН'!$F$15</f>
        <v>167.19533712</v>
      </c>
    </row>
    <row r="222" spans="1:25" ht="15.75" x14ac:dyDescent="0.2">
      <c r="A222" s="35">
        <f t="shared" si="5"/>
        <v>44592</v>
      </c>
      <c r="B222" s="36">
        <f>SUMIFS(СВЦЭМ!$E$39:$E$782,СВЦЭМ!$A$39:$A$782,$A222,СВЦЭМ!$B$39:$B$782,B$191)+'СЕТ СН'!$F$15</f>
        <v>165.0647041</v>
      </c>
      <c r="C222" s="36">
        <f>SUMIFS(СВЦЭМ!$E$39:$E$782,СВЦЭМ!$A$39:$A$782,$A222,СВЦЭМ!$B$39:$B$782,C$191)+'СЕТ СН'!$F$15</f>
        <v>167.98751415999999</v>
      </c>
      <c r="D222" s="36">
        <f>SUMIFS(СВЦЭМ!$E$39:$E$782,СВЦЭМ!$A$39:$A$782,$A222,СВЦЭМ!$B$39:$B$782,D$191)+'СЕТ СН'!$F$15</f>
        <v>171.25607997</v>
      </c>
      <c r="E222" s="36">
        <f>SUMIFS(СВЦЭМ!$E$39:$E$782,СВЦЭМ!$A$39:$A$782,$A222,СВЦЭМ!$B$39:$B$782,E$191)+'СЕТ СН'!$F$15</f>
        <v>171.35255165000001</v>
      </c>
      <c r="F222" s="36">
        <f>SUMIFS(СВЦЭМ!$E$39:$E$782,СВЦЭМ!$A$39:$A$782,$A222,СВЦЭМ!$B$39:$B$782,F$191)+'СЕТ СН'!$F$15</f>
        <v>168.34885482999999</v>
      </c>
      <c r="G222" s="36">
        <f>SUMIFS(СВЦЭМ!$E$39:$E$782,СВЦЭМ!$A$39:$A$782,$A222,СВЦЭМ!$B$39:$B$782,G$191)+'СЕТ СН'!$F$15</f>
        <v>164.33943848999999</v>
      </c>
      <c r="H222" s="36">
        <f>SUMIFS(СВЦЭМ!$E$39:$E$782,СВЦЭМ!$A$39:$A$782,$A222,СВЦЭМ!$B$39:$B$782,H$191)+'СЕТ СН'!$F$15</f>
        <v>162.13242754000001</v>
      </c>
      <c r="I222" s="36">
        <f>SUMIFS(СВЦЭМ!$E$39:$E$782,СВЦЭМ!$A$39:$A$782,$A222,СВЦЭМ!$B$39:$B$782,I$191)+'СЕТ СН'!$F$15</f>
        <v>156.42340111999999</v>
      </c>
      <c r="J222" s="36">
        <f>SUMIFS(СВЦЭМ!$E$39:$E$782,СВЦЭМ!$A$39:$A$782,$A222,СВЦЭМ!$B$39:$B$782,J$191)+'СЕТ СН'!$F$15</f>
        <v>156.61557164999999</v>
      </c>
      <c r="K222" s="36">
        <f>SUMIFS(СВЦЭМ!$E$39:$E$782,СВЦЭМ!$A$39:$A$782,$A222,СВЦЭМ!$B$39:$B$782,K$191)+'СЕТ СН'!$F$15</f>
        <v>158.23242583999999</v>
      </c>
      <c r="L222" s="36">
        <f>SUMIFS(СВЦЭМ!$E$39:$E$782,СВЦЭМ!$A$39:$A$782,$A222,СВЦЭМ!$B$39:$B$782,L$191)+'СЕТ СН'!$F$15</f>
        <v>158.25540336</v>
      </c>
      <c r="M222" s="36">
        <f>SUMIFS(СВЦЭМ!$E$39:$E$782,СВЦЭМ!$A$39:$A$782,$A222,СВЦЭМ!$B$39:$B$782,M$191)+'СЕТ СН'!$F$15</f>
        <v>156.14953008000001</v>
      </c>
      <c r="N222" s="36">
        <f>SUMIFS(СВЦЭМ!$E$39:$E$782,СВЦЭМ!$A$39:$A$782,$A222,СВЦЭМ!$B$39:$B$782,N$191)+'СЕТ СН'!$F$15</f>
        <v>159.08182432999999</v>
      </c>
      <c r="O222" s="36">
        <f>SUMIFS(СВЦЭМ!$E$39:$E$782,СВЦЭМ!$A$39:$A$782,$A222,СВЦЭМ!$B$39:$B$782,O$191)+'СЕТ СН'!$F$15</f>
        <v>165.55806913000001</v>
      </c>
      <c r="P222" s="36">
        <f>SUMIFS(СВЦЭМ!$E$39:$E$782,СВЦЭМ!$A$39:$A$782,$A222,СВЦЭМ!$B$39:$B$782,P$191)+'СЕТ СН'!$F$15</f>
        <v>166.01100584</v>
      </c>
      <c r="Q222" s="36">
        <f>SUMIFS(СВЦЭМ!$E$39:$E$782,СВЦЭМ!$A$39:$A$782,$A222,СВЦЭМ!$B$39:$B$782,Q$191)+'СЕТ СН'!$F$15</f>
        <v>164.52483945</v>
      </c>
      <c r="R222" s="36">
        <f>SUMIFS(СВЦЭМ!$E$39:$E$782,СВЦЭМ!$A$39:$A$782,$A222,СВЦЭМ!$B$39:$B$782,R$191)+'СЕТ СН'!$F$15</f>
        <v>162.25525644999999</v>
      </c>
      <c r="S222" s="36">
        <f>SUMIFS(СВЦЭМ!$E$39:$E$782,СВЦЭМ!$A$39:$A$782,$A222,СВЦЭМ!$B$39:$B$782,S$191)+'СЕТ СН'!$F$15</f>
        <v>158.2665145</v>
      </c>
      <c r="T222" s="36">
        <f>SUMIFS(СВЦЭМ!$E$39:$E$782,СВЦЭМ!$A$39:$A$782,$A222,СВЦЭМ!$B$39:$B$782,T$191)+'СЕТ СН'!$F$15</f>
        <v>157.00768142999999</v>
      </c>
      <c r="U222" s="36">
        <f>SUMIFS(СВЦЭМ!$E$39:$E$782,СВЦЭМ!$A$39:$A$782,$A222,СВЦЭМ!$B$39:$B$782,U$191)+'СЕТ СН'!$F$15</f>
        <v>156.72600908999999</v>
      </c>
      <c r="V222" s="36">
        <f>SUMIFS(СВЦЭМ!$E$39:$E$782,СВЦЭМ!$A$39:$A$782,$A222,СВЦЭМ!$B$39:$B$782,V$191)+'СЕТ СН'!$F$15</f>
        <v>159.42756218</v>
      </c>
      <c r="W222" s="36">
        <f>SUMIFS(СВЦЭМ!$E$39:$E$782,СВЦЭМ!$A$39:$A$782,$A222,СВЦЭМ!$B$39:$B$782,W$191)+'СЕТ СН'!$F$15</f>
        <v>160.02172342</v>
      </c>
      <c r="X222" s="36">
        <f>SUMIFS(СВЦЭМ!$E$39:$E$782,СВЦЭМ!$A$39:$A$782,$A222,СВЦЭМ!$B$39:$B$782,X$191)+'СЕТ СН'!$F$15</f>
        <v>161.27801608999999</v>
      </c>
      <c r="Y222" s="36">
        <f>SUMIFS(СВЦЭМ!$E$39:$E$782,СВЦЭМ!$A$39:$A$782,$A222,СВЦЭМ!$B$39:$B$782,Y$191)+'СЕТ СН'!$F$15</f>
        <v>168.76225041999999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01.01.2022</v>
      </c>
      <c r="B227" s="36">
        <f>SUMIFS(СВЦЭМ!$F$39:$F$782,СВЦЭМ!$A$39:$A$782,$A227,СВЦЭМ!$B$39:$B$782,B$226)+'СЕТ СН'!$F$15</f>
        <v>162.11299983999999</v>
      </c>
      <c r="C227" s="36">
        <f>SUMIFS(СВЦЭМ!$F$39:$F$782,СВЦЭМ!$A$39:$A$782,$A227,СВЦЭМ!$B$39:$B$782,C$226)+'СЕТ СН'!$F$15</f>
        <v>163.17339056</v>
      </c>
      <c r="D227" s="36">
        <f>SUMIFS(СВЦЭМ!$F$39:$F$782,СВЦЭМ!$A$39:$A$782,$A227,СВЦЭМ!$B$39:$B$782,D$226)+'СЕТ СН'!$F$15</f>
        <v>166.01692702</v>
      </c>
      <c r="E227" s="36">
        <f>SUMIFS(СВЦЭМ!$F$39:$F$782,СВЦЭМ!$A$39:$A$782,$A227,СВЦЭМ!$B$39:$B$782,E$226)+'СЕТ СН'!$F$15</f>
        <v>166.68528574999999</v>
      </c>
      <c r="F227" s="36">
        <f>SUMIFS(СВЦЭМ!$F$39:$F$782,СВЦЭМ!$A$39:$A$782,$A227,СВЦЭМ!$B$39:$B$782,F$226)+'СЕТ СН'!$F$15</f>
        <v>168.00123726999999</v>
      </c>
      <c r="G227" s="36">
        <f>SUMIFS(СВЦЭМ!$F$39:$F$782,СВЦЭМ!$A$39:$A$782,$A227,СВЦЭМ!$B$39:$B$782,G$226)+'СЕТ СН'!$F$15</f>
        <v>167.87085472000001</v>
      </c>
      <c r="H227" s="36">
        <f>SUMIFS(СВЦЭМ!$F$39:$F$782,СВЦЭМ!$A$39:$A$782,$A227,СВЦЭМ!$B$39:$B$782,H$226)+'СЕТ СН'!$F$15</f>
        <v>164.18369340000001</v>
      </c>
      <c r="I227" s="36">
        <f>SUMIFS(СВЦЭМ!$F$39:$F$782,СВЦЭМ!$A$39:$A$782,$A227,СВЦЭМ!$B$39:$B$782,I$226)+'СЕТ СН'!$F$15</f>
        <v>165.83543198999999</v>
      </c>
      <c r="J227" s="36">
        <f>SUMIFS(СВЦЭМ!$F$39:$F$782,СВЦЭМ!$A$39:$A$782,$A227,СВЦЭМ!$B$39:$B$782,J$226)+'СЕТ СН'!$F$15</f>
        <v>164.89989775999999</v>
      </c>
      <c r="K227" s="36">
        <f>SUMIFS(СВЦЭМ!$F$39:$F$782,СВЦЭМ!$A$39:$A$782,$A227,СВЦЭМ!$B$39:$B$782,K$226)+'СЕТ СН'!$F$15</f>
        <v>160.67599763000001</v>
      </c>
      <c r="L227" s="36">
        <f>SUMIFS(СВЦЭМ!$F$39:$F$782,СВЦЭМ!$A$39:$A$782,$A227,СВЦЭМ!$B$39:$B$782,L$226)+'СЕТ СН'!$F$15</f>
        <v>158.64976192</v>
      </c>
      <c r="M227" s="36">
        <f>SUMIFS(СВЦЭМ!$F$39:$F$782,СВЦЭМ!$A$39:$A$782,$A227,СВЦЭМ!$B$39:$B$782,M$226)+'СЕТ СН'!$F$15</f>
        <v>153.91510840999999</v>
      </c>
      <c r="N227" s="36">
        <f>SUMIFS(СВЦЭМ!$F$39:$F$782,СВЦЭМ!$A$39:$A$782,$A227,СВЦЭМ!$B$39:$B$782,N$226)+'СЕТ СН'!$F$15</f>
        <v>154.03629805</v>
      </c>
      <c r="O227" s="36">
        <f>SUMIFS(СВЦЭМ!$F$39:$F$782,СВЦЭМ!$A$39:$A$782,$A227,СВЦЭМ!$B$39:$B$782,O$226)+'СЕТ СН'!$F$15</f>
        <v>158.41811337999999</v>
      </c>
      <c r="P227" s="36">
        <f>SUMIFS(СВЦЭМ!$F$39:$F$782,СВЦЭМ!$A$39:$A$782,$A227,СВЦЭМ!$B$39:$B$782,P$226)+'СЕТ СН'!$F$15</f>
        <v>161.29523266999999</v>
      </c>
      <c r="Q227" s="36">
        <f>SUMIFS(СВЦЭМ!$F$39:$F$782,СВЦЭМ!$A$39:$A$782,$A227,СВЦЭМ!$B$39:$B$782,Q$226)+'СЕТ СН'!$F$15</f>
        <v>161.52911971</v>
      </c>
      <c r="R227" s="36">
        <f>SUMIFS(СВЦЭМ!$F$39:$F$782,СВЦЭМ!$A$39:$A$782,$A227,СВЦЭМ!$B$39:$B$782,R$226)+'СЕТ СН'!$F$15</f>
        <v>154.7017548</v>
      </c>
      <c r="S227" s="36">
        <f>SUMIFS(СВЦЭМ!$F$39:$F$782,СВЦЭМ!$A$39:$A$782,$A227,СВЦЭМ!$B$39:$B$782,S$226)+'СЕТ СН'!$F$15</f>
        <v>152.27318940999999</v>
      </c>
      <c r="T227" s="36">
        <f>SUMIFS(СВЦЭМ!$F$39:$F$782,СВЦЭМ!$A$39:$A$782,$A227,СВЦЭМ!$B$39:$B$782,T$226)+'СЕТ СН'!$F$15</f>
        <v>152.58514919999999</v>
      </c>
      <c r="U227" s="36">
        <f>SUMIFS(СВЦЭМ!$F$39:$F$782,СВЦЭМ!$A$39:$A$782,$A227,СВЦЭМ!$B$39:$B$782,U$226)+'СЕТ СН'!$F$15</f>
        <v>151.67663279999999</v>
      </c>
      <c r="V227" s="36">
        <f>SUMIFS(СВЦЭМ!$F$39:$F$782,СВЦЭМ!$A$39:$A$782,$A227,СВЦЭМ!$B$39:$B$782,V$226)+'СЕТ СН'!$F$15</f>
        <v>152.51976844999999</v>
      </c>
      <c r="W227" s="36">
        <f>SUMIFS(СВЦЭМ!$F$39:$F$782,СВЦЭМ!$A$39:$A$782,$A227,СВЦЭМ!$B$39:$B$782,W$226)+'СЕТ СН'!$F$15</f>
        <v>156.20277318000001</v>
      </c>
      <c r="X227" s="36">
        <f>SUMIFS(СВЦЭМ!$F$39:$F$782,СВЦЭМ!$A$39:$A$782,$A227,СВЦЭМ!$B$39:$B$782,X$226)+'СЕТ СН'!$F$15</f>
        <v>157.86390143</v>
      </c>
      <c r="Y227" s="36">
        <f>SUMIFS(СВЦЭМ!$F$39:$F$782,СВЦЭМ!$A$39:$A$782,$A227,СВЦЭМ!$B$39:$B$782,Y$226)+'СЕТ СН'!$F$15</f>
        <v>160.13984162</v>
      </c>
      <c r="AA227" s="45"/>
    </row>
    <row r="228" spans="1:27" ht="15.75" x14ac:dyDescent="0.2">
      <c r="A228" s="35">
        <f>A227+1</f>
        <v>44563</v>
      </c>
      <c r="B228" s="36">
        <f>SUMIFS(СВЦЭМ!$F$39:$F$782,СВЦЭМ!$A$39:$A$782,$A228,СВЦЭМ!$B$39:$B$782,B$226)+'СЕТ СН'!$F$15</f>
        <v>157.90384501</v>
      </c>
      <c r="C228" s="36">
        <f>SUMIFS(СВЦЭМ!$F$39:$F$782,СВЦЭМ!$A$39:$A$782,$A228,СВЦЭМ!$B$39:$B$782,C$226)+'СЕТ СН'!$F$15</f>
        <v>157.44786424</v>
      </c>
      <c r="D228" s="36">
        <f>SUMIFS(СВЦЭМ!$F$39:$F$782,СВЦЭМ!$A$39:$A$782,$A228,СВЦЭМ!$B$39:$B$782,D$226)+'СЕТ СН'!$F$15</f>
        <v>161.95340605000001</v>
      </c>
      <c r="E228" s="36">
        <f>SUMIFS(СВЦЭМ!$F$39:$F$782,СВЦЭМ!$A$39:$A$782,$A228,СВЦЭМ!$B$39:$B$782,E$226)+'СЕТ СН'!$F$15</f>
        <v>162.58744716999999</v>
      </c>
      <c r="F228" s="36">
        <f>SUMIFS(СВЦЭМ!$F$39:$F$782,СВЦЭМ!$A$39:$A$782,$A228,СВЦЭМ!$B$39:$B$782,F$226)+'СЕТ СН'!$F$15</f>
        <v>161.58336491</v>
      </c>
      <c r="G228" s="36">
        <f>SUMIFS(СВЦЭМ!$F$39:$F$782,СВЦЭМ!$A$39:$A$782,$A228,СВЦЭМ!$B$39:$B$782,G$226)+'СЕТ СН'!$F$15</f>
        <v>161.23474142000001</v>
      </c>
      <c r="H228" s="36">
        <f>SUMIFS(СВЦЭМ!$F$39:$F$782,СВЦЭМ!$A$39:$A$782,$A228,СВЦЭМ!$B$39:$B$782,H$226)+'СЕТ СН'!$F$15</f>
        <v>158.92005025</v>
      </c>
      <c r="I228" s="36">
        <f>SUMIFS(СВЦЭМ!$F$39:$F$782,СВЦЭМ!$A$39:$A$782,$A228,СВЦЭМ!$B$39:$B$782,I$226)+'СЕТ СН'!$F$15</f>
        <v>162.34542454000001</v>
      </c>
      <c r="J228" s="36">
        <f>SUMIFS(СВЦЭМ!$F$39:$F$782,СВЦЭМ!$A$39:$A$782,$A228,СВЦЭМ!$B$39:$B$782,J$226)+'СЕТ СН'!$F$15</f>
        <v>160.14254654999999</v>
      </c>
      <c r="K228" s="36">
        <f>SUMIFS(СВЦЭМ!$F$39:$F$782,СВЦЭМ!$A$39:$A$782,$A228,СВЦЭМ!$B$39:$B$782,K$226)+'СЕТ СН'!$F$15</f>
        <v>156.97657249</v>
      </c>
      <c r="L228" s="36">
        <f>SUMIFS(СВЦЭМ!$F$39:$F$782,СВЦЭМ!$A$39:$A$782,$A228,СВЦЭМ!$B$39:$B$782,L$226)+'СЕТ СН'!$F$15</f>
        <v>155.11155144</v>
      </c>
      <c r="M228" s="36">
        <f>SUMIFS(СВЦЭМ!$F$39:$F$782,СВЦЭМ!$A$39:$A$782,$A228,СВЦЭМ!$B$39:$B$782,M$226)+'СЕТ СН'!$F$15</f>
        <v>157.08649736999999</v>
      </c>
      <c r="N228" s="36">
        <f>SUMIFS(СВЦЭМ!$F$39:$F$782,СВЦЭМ!$A$39:$A$782,$A228,СВЦЭМ!$B$39:$B$782,N$226)+'СЕТ СН'!$F$15</f>
        <v>159.14835332000001</v>
      </c>
      <c r="O228" s="36">
        <f>SUMIFS(СВЦЭМ!$F$39:$F$782,СВЦЭМ!$A$39:$A$782,$A228,СВЦЭМ!$B$39:$B$782,O$226)+'СЕТ СН'!$F$15</f>
        <v>159.09921369</v>
      </c>
      <c r="P228" s="36">
        <f>SUMIFS(СВЦЭМ!$F$39:$F$782,СВЦЭМ!$A$39:$A$782,$A228,СВЦЭМ!$B$39:$B$782,P$226)+'СЕТ СН'!$F$15</f>
        <v>159.28922663</v>
      </c>
      <c r="Q228" s="36">
        <f>SUMIFS(СВЦЭМ!$F$39:$F$782,СВЦЭМ!$A$39:$A$782,$A228,СВЦЭМ!$B$39:$B$782,Q$226)+'СЕТ СН'!$F$15</f>
        <v>157.97595609000001</v>
      </c>
      <c r="R228" s="36">
        <f>SUMIFS(СВЦЭМ!$F$39:$F$782,СВЦЭМ!$A$39:$A$782,$A228,СВЦЭМ!$B$39:$B$782,R$226)+'СЕТ СН'!$F$15</f>
        <v>155.77369594000001</v>
      </c>
      <c r="S228" s="36">
        <f>SUMIFS(СВЦЭМ!$F$39:$F$782,СВЦЭМ!$A$39:$A$782,$A228,СВЦЭМ!$B$39:$B$782,S$226)+'СЕТ СН'!$F$15</f>
        <v>153.86079586</v>
      </c>
      <c r="T228" s="36">
        <f>SUMIFS(СВЦЭМ!$F$39:$F$782,СВЦЭМ!$A$39:$A$782,$A228,СВЦЭМ!$B$39:$B$782,T$226)+'СЕТ СН'!$F$15</f>
        <v>153.85313374</v>
      </c>
      <c r="U228" s="36">
        <f>SUMIFS(СВЦЭМ!$F$39:$F$782,СВЦЭМ!$A$39:$A$782,$A228,СВЦЭМ!$B$39:$B$782,U$226)+'СЕТ СН'!$F$15</f>
        <v>153.84704872</v>
      </c>
      <c r="V228" s="36">
        <f>SUMIFS(СВЦЭМ!$F$39:$F$782,СВЦЭМ!$A$39:$A$782,$A228,СВЦЭМ!$B$39:$B$782,V$226)+'СЕТ СН'!$F$15</f>
        <v>155.28446306000001</v>
      </c>
      <c r="W228" s="36">
        <f>SUMIFS(СВЦЭМ!$F$39:$F$782,СВЦЭМ!$A$39:$A$782,$A228,СВЦЭМ!$B$39:$B$782,W$226)+'СЕТ СН'!$F$15</f>
        <v>156.63571142000001</v>
      </c>
      <c r="X228" s="36">
        <f>SUMIFS(СВЦЭМ!$F$39:$F$782,СВЦЭМ!$A$39:$A$782,$A228,СВЦЭМ!$B$39:$B$782,X$226)+'СЕТ СН'!$F$15</f>
        <v>162.60981848</v>
      </c>
      <c r="Y228" s="36">
        <f>SUMIFS(СВЦЭМ!$F$39:$F$782,СВЦЭМ!$A$39:$A$782,$A228,СВЦЭМ!$B$39:$B$782,Y$226)+'СЕТ СН'!$F$15</f>
        <v>165.54127181000001</v>
      </c>
    </row>
    <row r="229" spans="1:27" ht="15.75" x14ac:dyDescent="0.2">
      <c r="A229" s="35">
        <f t="shared" ref="A229:A257" si="6">A228+1</f>
        <v>44564</v>
      </c>
      <c r="B229" s="36">
        <f>SUMIFS(СВЦЭМ!$F$39:$F$782,СВЦЭМ!$A$39:$A$782,$A229,СВЦЭМ!$B$39:$B$782,B$226)+'СЕТ СН'!$F$15</f>
        <v>160.49432813999999</v>
      </c>
      <c r="C229" s="36">
        <f>SUMIFS(СВЦЭМ!$F$39:$F$782,СВЦЭМ!$A$39:$A$782,$A229,СВЦЭМ!$B$39:$B$782,C$226)+'СЕТ СН'!$F$15</f>
        <v>159.07797889</v>
      </c>
      <c r="D229" s="36">
        <f>SUMIFS(СВЦЭМ!$F$39:$F$782,СВЦЭМ!$A$39:$A$782,$A229,СВЦЭМ!$B$39:$B$782,D$226)+'СЕТ СН'!$F$15</f>
        <v>164.49612005</v>
      </c>
      <c r="E229" s="36">
        <f>SUMIFS(СВЦЭМ!$F$39:$F$782,СВЦЭМ!$A$39:$A$782,$A229,СВЦЭМ!$B$39:$B$782,E$226)+'СЕТ СН'!$F$15</f>
        <v>165.34418144</v>
      </c>
      <c r="F229" s="36">
        <f>SUMIFS(СВЦЭМ!$F$39:$F$782,СВЦЭМ!$A$39:$A$782,$A229,СВЦЭМ!$B$39:$B$782,F$226)+'СЕТ СН'!$F$15</f>
        <v>165.98913091</v>
      </c>
      <c r="G229" s="36">
        <f>SUMIFS(СВЦЭМ!$F$39:$F$782,СВЦЭМ!$A$39:$A$782,$A229,СВЦЭМ!$B$39:$B$782,G$226)+'СЕТ СН'!$F$15</f>
        <v>165.36003238999999</v>
      </c>
      <c r="H229" s="36">
        <f>SUMIFS(СВЦЭМ!$F$39:$F$782,СВЦЭМ!$A$39:$A$782,$A229,СВЦЭМ!$B$39:$B$782,H$226)+'СЕТ СН'!$F$15</f>
        <v>161.62203775</v>
      </c>
      <c r="I229" s="36">
        <f>SUMIFS(СВЦЭМ!$F$39:$F$782,СВЦЭМ!$A$39:$A$782,$A229,СВЦЭМ!$B$39:$B$782,I$226)+'СЕТ СН'!$F$15</f>
        <v>163.37666801</v>
      </c>
      <c r="J229" s="36">
        <f>SUMIFS(СВЦЭМ!$F$39:$F$782,СВЦЭМ!$A$39:$A$782,$A229,СВЦЭМ!$B$39:$B$782,J$226)+'СЕТ СН'!$F$15</f>
        <v>160.17251655000001</v>
      </c>
      <c r="K229" s="36">
        <f>SUMIFS(СВЦЭМ!$F$39:$F$782,СВЦЭМ!$A$39:$A$782,$A229,СВЦЭМ!$B$39:$B$782,K$226)+'СЕТ СН'!$F$15</f>
        <v>156.77763479000001</v>
      </c>
      <c r="L229" s="36">
        <f>SUMIFS(СВЦЭМ!$F$39:$F$782,СВЦЭМ!$A$39:$A$782,$A229,СВЦЭМ!$B$39:$B$782,L$226)+'СЕТ СН'!$F$15</f>
        <v>157.05855066999999</v>
      </c>
      <c r="M229" s="36">
        <f>SUMIFS(СВЦЭМ!$F$39:$F$782,СВЦЭМ!$A$39:$A$782,$A229,СВЦЭМ!$B$39:$B$782,M$226)+'СЕТ СН'!$F$15</f>
        <v>159.24419309999999</v>
      </c>
      <c r="N229" s="36">
        <f>SUMIFS(СВЦЭМ!$F$39:$F$782,СВЦЭМ!$A$39:$A$782,$A229,СВЦЭМ!$B$39:$B$782,N$226)+'СЕТ СН'!$F$15</f>
        <v>160.37276027999999</v>
      </c>
      <c r="O229" s="36">
        <f>SUMIFS(СВЦЭМ!$F$39:$F$782,СВЦЭМ!$A$39:$A$782,$A229,СВЦЭМ!$B$39:$B$782,O$226)+'СЕТ СН'!$F$15</f>
        <v>164.82919812</v>
      </c>
      <c r="P229" s="36">
        <f>SUMIFS(СВЦЭМ!$F$39:$F$782,СВЦЭМ!$A$39:$A$782,$A229,СВЦЭМ!$B$39:$B$782,P$226)+'СЕТ СН'!$F$15</f>
        <v>165.32229411</v>
      </c>
      <c r="Q229" s="36">
        <f>SUMIFS(СВЦЭМ!$F$39:$F$782,СВЦЭМ!$A$39:$A$782,$A229,СВЦЭМ!$B$39:$B$782,Q$226)+'СЕТ СН'!$F$15</f>
        <v>164.65183173</v>
      </c>
      <c r="R229" s="36">
        <f>SUMIFS(СВЦЭМ!$F$39:$F$782,СВЦЭМ!$A$39:$A$782,$A229,СВЦЭМ!$B$39:$B$782,R$226)+'СЕТ СН'!$F$15</f>
        <v>158.55079032</v>
      </c>
      <c r="S229" s="36">
        <f>SUMIFS(СВЦЭМ!$F$39:$F$782,СВЦЭМ!$A$39:$A$782,$A229,СВЦЭМ!$B$39:$B$782,S$226)+'СЕТ СН'!$F$15</f>
        <v>155.35268151</v>
      </c>
      <c r="T229" s="36">
        <f>SUMIFS(СВЦЭМ!$F$39:$F$782,СВЦЭМ!$A$39:$A$782,$A229,СВЦЭМ!$B$39:$B$782,T$226)+'СЕТ СН'!$F$15</f>
        <v>154.44698301</v>
      </c>
      <c r="U229" s="36">
        <f>SUMIFS(СВЦЭМ!$F$39:$F$782,СВЦЭМ!$A$39:$A$782,$A229,СВЦЭМ!$B$39:$B$782,U$226)+'СЕТ СН'!$F$15</f>
        <v>155.92635412999999</v>
      </c>
      <c r="V229" s="36">
        <f>SUMIFS(СВЦЭМ!$F$39:$F$782,СВЦЭМ!$A$39:$A$782,$A229,СВЦЭМ!$B$39:$B$782,V$226)+'СЕТ СН'!$F$15</f>
        <v>156.53454119</v>
      </c>
      <c r="W229" s="36">
        <f>SUMIFS(СВЦЭМ!$F$39:$F$782,СВЦЭМ!$A$39:$A$782,$A229,СВЦЭМ!$B$39:$B$782,W$226)+'СЕТ СН'!$F$15</f>
        <v>159.19479627000001</v>
      </c>
      <c r="X229" s="36">
        <f>SUMIFS(СВЦЭМ!$F$39:$F$782,СВЦЭМ!$A$39:$A$782,$A229,СВЦЭМ!$B$39:$B$782,X$226)+'СЕТ СН'!$F$15</f>
        <v>161.69496079999999</v>
      </c>
      <c r="Y229" s="36">
        <f>SUMIFS(СВЦЭМ!$F$39:$F$782,СВЦЭМ!$A$39:$A$782,$A229,СВЦЭМ!$B$39:$B$782,Y$226)+'СЕТ СН'!$F$15</f>
        <v>163.08501290000001</v>
      </c>
    </row>
    <row r="230" spans="1:27" ht="15.75" x14ac:dyDescent="0.2">
      <c r="A230" s="35">
        <f t="shared" si="6"/>
        <v>44565</v>
      </c>
      <c r="B230" s="36">
        <f>SUMIFS(СВЦЭМ!$F$39:$F$782,СВЦЭМ!$A$39:$A$782,$A230,СВЦЭМ!$B$39:$B$782,B$226)+'СЕТ СН'!$F$15</f>
        <v>147.78603583</v>
      </c>
      <c r="C230" s="36">
        <f>SUMIFS(СВЦЭМ!$F$39:$F$782,СВЦЭМ!$A$39:$A$782,$A230,СВЦЭМ!$B$39:$B$782,C$226)+'СЕТ СН'!$F$15</f>
        <v>150.49926649</v>
      </c>
      <c r="D230" s="36">
        <f>SUMIFS(СВЦЭМ!$F$39:$F$782,СВЦЭМ!$A$39:$A$782,$A230,СВЦЭМ!$B$39:$B$782,D$226)+'СЕТ СН'!$F$15</f>
        <v>157.41049692000001</v>
      </c>
      <c r="E230" s="36">
        <f>SUMIFS(СВЦЭМ!$F$39:$F$782,СВЦЭМ!$A$39:$A$782,$A230,СВЦЭМ!$B$39:$B$782,E$226)+'СЕТ СН'!$F$15</f>
        <v>159.6877581</v>
      </c>
      <c r="F230" s="36">
        <f>SUMIFS(СВЦЭМ!$F$39:$F$782,СВЦЭМ!$A$39:$A$782,$A230,СВЦЭМ!$B$39:$B$782,F$226)+'СЕТ СН'!$F$15</f>
        <v>159.90307917000001</v>
      </c>
      <c r="G230" s="36">
        <f>SUMIFS(СВЦЭМ!$F$39:$F$782,СВЦЭМ!$A$39:$A$782,$A230,СВЦЭМ!$B$39:$B$782,G$226)+'СЕТ СН'!$F$15</f>
        <v>159.33488557999999</v>
      </c>
      <c r="H230" s="36">
        <f>SUMIFS(СВЦЭМ!$F$39:$F$782,СВЦЭМ!$A$39:$A$782,$A230,СВЦЭМ!$B$39:$B$782,H$226)+'СЕТ СН'!$F$15</f>
        <v>155.78756662999999</v>
      </c>
      <c r="I230" s="36">
        <f>SUMIFS(СВЦЭМ!$F$39:$F$782,СВЦЭМ!$A$39:$A$782,$A230,СВЦЭМ!$B$39:$B$782,I$226)+'СЕТ СН'!$F$15</f>
        <v>158.68531447000001</v>
      </c>
      <c r="J230" s="36">
        <f>SUMIFS(СВЦЭМ!$F$39:$F$782,СВЦЭМ!$A$39:$A$782,$A230,СВЦЭМ!$B$39:$B$782,J$226)+'СЕТ СН'!$F$15</f>
        <v>157.13860718000001</v>
      </c>
      <c r="K230" s="36">
        <f>SUMIFS(СВЦЭМ!$F$39:$F$782,СВЦЭМ!$A$39:$A$782,$A230,СВЦЭМ!$B$39:$B$782,K$226)+'СЕТ СН'!$F$15</f>
        <v>153.31721157999999</v>
      </c>
      <c r="L230" s="36">
        <f>SUMIFS(СВЦЭМ!$F$39:$F$782,СВЦЭМ!$A$39:$A$782,$A230,СВЦЭМ!$B$39:$B$782,L$226)+'СЕТ СН'!$F$15</f>
        <v>154.96078197</v>
      </c>
      <c r="M230" s="36">
        <f>SUMIFS(СВЦЭМ!$F$39:$F$782,СВЦЭМ!$A$39:$A$782,$A230,СВЦЭМ!$B$39:$B$782,M$226)+'СЕТ СН'!$F$15</f>
        <v>155.58048794999999</v>
      </c>
      <c r="N230" s="36">
        <f>SUMIFS(СВЦЭМ!$F$39:$F$782,СВЦЭМ!$A$39:$A$782,$A230,СВЦЭМ!$B$39:$B$782,N$226)+'СЕТ СН'!$F$15</f>
        <v>157.00618759</v>
      </c>
      <c r="O230" s="36">
        <f>SUMIFS(СВЦЭМ!$F$39:$F$782,СВЦЭМ!$A$39:$A$782,$A230,СВЦЭМ!$B$39:$B$782,O$226)+'СЕТ СН'!$F$15</f>
        <v>158.83561146</v>
      </c>
      <c r="P230" s="36">
        <f>SUMIFS(СВЦЭМ!$F$39:$F$782,СВЦЭМ!$A$39:$A$782,$A230,СВЦЭМ!$B$39:$B$782,P$226)+'СЕТ СН'!$F$15</f>
        <v>159.32797020999999</v>
      </c>
      <c r="Q230" s="36">
        <f>SUMIFS(СВЦЭМ!$F$39:$F$782,СВЦЭМ!$A$39:$A$782,$A230,СВЦЭМ!$B$39:$B$782,Q$226)+'СЕТ СН'!$F$15</f>
        <v>157.42462753000001</v>
      </c>
      <c r="R230" s="36">
        <f>SUMIFS(СВЦЭМ!$F$39:$F$782,СВЦЭМ!$A$39:$A$782,$A230,СВЦЭМ!$B$39:$B$782,R$226)+'СЕТ СН'!$F$15</f>
        <v>152.36392322</v>
      </c>
      <c r="S230" s="36">
        <f>SUMIFS(СВЦЭМ!$F$39:$F$782,СВЦЭМ!$A$39:$A$782,$A230,СВЦЭМ!$B$39:$B$782,S$226)+'СЕТ СН'!$F$15</f>
        <v>153.47643095000001</v>
      </c>
      <c r="T230" s="36">
        <f>SUMIFS(СВЦЭМ!$F$39:$F$782,СВЦЭМ!$A$39:$A$782,$A230,СВЦЭМ!$B$39:$B$782,T$226)+'СЕТ СН'!$F$15</f>
        <v>153.04433096</v>
      </c>
      <c r="U230" s="36">
        <f>SUMIFS(СВЦЭМ!$F$39:$F$782,СВЦЭМ!$A$39:$A$782,$A230,СВЦЭМ!$B$39:$B$782,U$226)+'СЕТ СН'!$F$15</f>
        <v>153.12861949000001</v>
      </c>
      <c r="V230" s="36">
        <f>SUMIFS(СВЦЭМ!$F$39:$F$782,СВЦЭМ!$A$39:$A$782,$A230,СВЦЭМ!$B$39:$B$782,V$226)+'СЕТ СН'!$F$15</f>
        <v>151.38675072999999</v>
      </c>
      <c r="W230" s="36">
        <f>SUMIFS(СВЦЭМ!$F$39:$F$782,СВЦЭМ!$A$39:$A$782,$A230,СВЦЭМ!$B$39:$B$782,W$226)+'СЕТ СН'!$F$15</f>
        <v>153.27751183000001</v>
      </c>
      <c r="X230" s="36">
        <f>SUMIFS(СВЦЭМ!$F$39:$F$782,СВЦЭМ!$A$39:$A$782,$A230,СВЦЭМ!$B$39:$B$782,X$226)+'СЕТ СН'!$F$15</f>
        <v>154.65862103000001</v>
      </c>
      <c r="Y230" s="36">
        <f>SUMIFS(СВЦЭМ!$F$39:$F$782,СВЦЭМ!$A$39:$A$782,$A230,СВЦЭМ!$B$39:$B$782,Y$226)+'СЕТ СН'!$F$15</f>
        <v>158.32154940000001</v>
      </c>
    </row>
    <row r="231" spans="1:27" ht="15.75" x14ac:dyDescent="0.2">
      <c r="A231" s="35">
        <f t="shared" si="6"/>
        <v>44566</v>
      </c>
      <c r="B231" s="36">
        <f>SUMIFS(СВЦЭМ!$F$39:$F$782,СВЦЭМ!$A$39:$A$782,$A231,СВЦЭМ!$B$39:$B$782,B$226)+'СЕТ СН'!$F$15</f>
        <v>147.36196853000001</v>
      </c>
      <c r="C231" s="36">
        <f>SUMIFS(СВЦЭМ!$F$39:$F$782,СВЦЭМ!$A$39:$A$782,$A231,СВЦЭМ!$B$39:$B$782,C$226)+'СЕТ СН'!$F$15</f>
        <v>149.04392134</v>
      </c>
      <c r="D231" s="36">
        <f>SUMIFS(СВЦЭМ!$F$39:$F$782,СВЦЭМ!$A$39:$A$782,$A231,СВЦЭМ!$B$39:$B$782,D$226)+'СЕТ СН'!$F$15</f>
        <v>152.67471993999999</v>
      </c>
      <c r="E231" s="36">
        <f>SUMIFS(СВЦЭМ!$F$39:$F$782,СВЦЭМ!$A$39:$A$782,$A231,СВЦЭМ!$B$39:$B$782,E$226)+'СЕТ СН'!$F$15</f>
        <v>154.61307733999999</v>
      </c>
      <c r="F231" s="36">
        <f>SUMIFS(СВЦЭМ!$F$39:$F$782,СВЦЭМ!$A$39:$A$782,$A231,СВЦЭМ!$B$39:$B$782,F$226)+'СЕТ СН'!$F$15</f>
        <v>153.58683117000001</v>
      </c>
      <c r="G231" s="36">
        <f>SUMIFS(СВЦЭМ!$F$39:$F$782,СВЦЭМ!$A$39:$A$782,$A231,СВЦЭМ!$B$39:$B$782,G$226)+'СЕТ СН'!$F$15</f>
        <v>151.31370222000001</v>
      </c>
      <c r="H231" s="36">
        <f>SUMIFS(СВЦЭМ!$F$39:$F$782,СВЦЭМ!$A$39:$A$782,$A231,СВЦЭМ!$B$39:$B$782,H$226)+'СЕТ СН'!$F$15</f>
        <v>147.66479838000001</v>
      </c>
      <c r="I231" s="36">
        <f>SUMIFS(СВЦЭМ!$F$39:$F$782,СВЦЭМ!$A$39:$A$782,$A231,СВЦЭМ!$B$39:$B$782,I$226)+'СЕТ СН'!$F$15</f>
        <v>147.03551446</v>
      </c>
      <c r="J231" s="36">
        <f>SUMIFS(СВЦЭМ!$F$39:$F$782,СВЦЭМ!$A$39:$A$782,$A231,СВЦЭМ!$B$39:$B$782,J$226)+'СЕТ СН'!$F$15</f>
        <v>147.84641920999999</v>
      </c>
      <c r="K231" s="36">
        <f>SUMIFS(СВЦЭМ!$F$39:$F$782,СВЦЭМ!$A$39:$A$782,$A231,СВЦЭМ!$B$39:$B$782,K$226)+'СЕТ СН'!$F$15</f>
        <v>145.99021755000001</v>
      </c>
      <c r="L231" s="36">
        <f>SUMIFS(СВЦЭМ!$F$39:$F$782,СВЦЭМ!$A$39:$A$782,$A231,СВЦЭМ!$B$39:$B$782,L$226)+'СЕТ СН'!$F$15</f>
        <v>146.1103426</v>
      </c>
      <c r="M231" s="36">
        <f>SUMIFS(СВЦЭМ!$F$39:$F$782,СВЦЭМ!$A$39:$A$782,$A231,СВЦЭМ!$B$39:$B$782,M$226)+'СЕТ СН'!$F$15</f>
        <v>144.56275117000001</v>
      </c>
      <c r="N231" s="36">
        <f>SUMIFS(СВЦЭМ!$F$39:$F$782,СВЦЭМ!$A$39:$A$782,$A231,СВЦЭМ!$B$39:$B$782,N$226)+'СЕТ СН'!$F$15</f>
        <v>147.62413011000001</v>
      </c>
      <c r="O231" s="36">
        <f>SUMIFS(СВЦЭМ!$F$39:$F$782,СВЦЭМ!$A$39:$A$782,$A231,СВЦЭМ!$B$39:$B$782,O$226)+'СЕТ СН'!$F$15</f>
        <v>152.12166697999999</v>
      </c>
      <c r="P231" s="36">
        <f>SUMIFS(СВЦЭМ!$F$39:$F$782,СВЦЭМ!$A$39:$A$782,$A231,СВЦЭМ!$B$39:$B$782,P$226)+'СЕТ СН'!$F$15</f>
        <v>151.80946354</v>
      </c>
      <c r="Q231" s="36">
        <f>SUMIFS(СВЦЭМ!$F$39:$F$782,СВЦЭМ!$A$39:$A$782,$A231,СВЦЭМ!$B$39:$B$782,Q$226)+'СЕТ СН'!$F$15</f>
        <v>151.07547663</v>
      </c>
      <c r="R231" s="36">
        <f>SUMIFS(СВЦЭМ!$F$39:$F$782,СВЦЭМ!$A$39:$A$782,$A231,СВЦЭМ!$B$39:$B$782,R$226)+'СЕТ СН'!$F$15</f>
        <v>143.58020963999999</v>
      </c>
      <c r="S231" s="36">
        <f>SUMIFS(СВЦЭМ!$F$39:$F$782,СВЦЭМ!$A$39:$A$782,$A231,СВЦЭМ!$B$39:$B$782,S$226)+'СЕТ СН'!$F$15</f>
        <v>143.17397066999999</v>
      </c>
      <c r="T231" s="36">
        <f>SUMIFS(СВЦЭМ!$F$39:$F$782,СВЦЭМ!$A$39:$A$782,$A231,СВЦЭМ!$B$39:$B$782,T$226)+'СЕТ СН'!$F$15</f>
        <v>143.20178928999999</v>
      </c>
      <c r="U231" s="36">
        <f>SUMIFS(СВЦЭМ!$F$39:$F$782,СВЦЭМ!$A$39:$A$782,$A231,СВЦЭМ!$B$39:$B$782,U$226)+'СЕТ СН'!$F$15</f>
        <v>143.00508038000001</v>
      </c>
      <c r="V231" s="36">
        <f>SUMIFS(СВЦЭМ!$F$39:$F$782,СВЦЭМ!$A$39:$A$782,$A231,СВЦЭМ!$B$39:$B$782,V$226)+'СЕТ СН'!$F$15</f>
        <v>142.27804234000001</v>
      </c>
      <c r="W231" s="36">
        <f>SUMIFS(СВЦЭМ!$F$39:$F$782,СВЦЭМ!$A$39:$A$782,$A231,СВЦЭМ!$B$39:$B$782,W$226)+'СЕТ СН'!$F$15</f>
        <v>147.81619064</v>
      </c>
      <c r="X231" s="36">
        <f>SUMIFS(СВЦЭМ!$F$39:$F$782,СВЦЭМ!$A$39:$A$782,$A231,СВЦЭМ!$B$39:$B$782,X$226)+'СЕТ СН'!$F$15</f>
        <v>150.26747950999999</v>
      </c>
      <c r="Y231" s="36">
        <f>SUMIFS(СВЦЭМ!$F$39:$F$782,СВЦЭМ!$A$39:$A$782,$A231,СВЦЭМ!$B$39:$B$782,Y$226)+'СЕТ СН'!$F$15</f>
        <v>152.63162854000001</v>
      </c>
    </row>
    <row r="232" spans="1:27" ht="15.75" x14ac:dyDescent="0.2">
      <c r="A232" s="35">
        <f t="shared" si="6"/>
        <v>44567</v>
      </c>
      <c r="B232" s="36">
        <f>SUMIFS(СВЦЭМ!$F$39:$F$782,СВЦЭМ!$A$39:$A$782,$A232,СВЦЭМ!$B$39:$B$782,B$226)+'СЕТ СН'!$F$15</f>
        <v>149.45443485999999</v>
      </c>
      <c r="C232" s="36">
        <f>SUMIFS(СВЦЭМ!$F$39:$F$782,СВЦЭМ!$A$39:$A$782,$A232,СВЦЭМ!$B$39:$B$782,C$226)+'СЕТ СН'!$F$15</f>
        <v>153.03047548999999</v>
      </c>
      <c r="D232" s="36">
        <f>SUMIFS(СВЦЭМ!$F$39:$F$782,СВЦЭМ!$A$39:$A$782,$A232,СВЦЭМ!$B$39:$B$782,D$226)+'СЕТ СН'!$F$15</f>
        <v>154.84967983999999</v>
      </c>
      <c r="E232" s="36">
        <f>SUMIFS(СВЦЭМ!$F$39:$F$782,СВЦЭМ!$A$39:$A$782,$A232,СВЦЭМ!$B$39:$B$782,E$226)+'СЕТ СН'!$F$15</f>
        <v>157.05068127000001</v>
      </c>
      <c r="F232" s="36">
        <f>SUMIFS(СВЦЭМ!$F$39:$F$782,СВЦЭМ!$A$39:$A$782,$A232,СВЦЭМ!$B$39:$B$782,F$226)+'СЕТ СН'!$F$15</f>
        <v>156.81412904000001</v>
      </c>
      <c r="G232" s="36">
        <f>SUMIFS(СВЦЭМ!$F$39:$F$782,СВЦЭМ!$A$39:$A$782,$A232,СВЦЭМ!$B$39:$B$782,G$226)+'СЕТ СН'!$F$15</f>
        <v>154.22899654</v>
      </c>
      <c r="H232" s="36">
        <f>SUMIFS(СВЦЭМ!$F$39:$F$782,СВЦЭМ!$A$39:$A$782,$A232,СВЦЭМ!$B$39:$B$782,H$226)+'СЕТ СН'!$F$15</f>
        <v>150.08531052000001</v>
      </c>
      <c r="I232" s="36">
        <f>SUMIFS(СВЦЭМ!$F$39:$F$782,СВЦЭМ!$A$39:$A$782,$A232,СВЦЭМ!$B$39:$B$782,I$226)+'СЕТ СН'!$F$15</f>
        <v>147.46577232999999</v>
      </c>
      <c r="J232" s="36">
        <f>SUMIFS(СВЦЭМ!$F$39:$F$782,СВЦЭМ!$A$39:$A$782,$A232,СВЦЭМ!$B$39:$B$782,J$226)+'СЕТ СН'!$F$15</f>
        <v>144.58124692000001</v>
      </c>
      <c r="K232" s="36">
        <f>SUMIFS(СВЦЭМ!$F$39:$F$782,СВЦЭМ!$A$39:$A$782,$A232,СВЦЭМ!$B$39:$B$782,K$226)+'СЕТ СН'!$F$15</f>
        <v>144.80893918999999</v>
      </c>
      <c r="L232" s="36">
        <f>SUMIFS(СВЦЭМ!$F$39:$F$782,СВЦЭМ!$A$39:$A$782,$A232,СВЦЭМ!$B$39:$B$782,L$226)+'СЕТ СН'!$F$15</f>
        <v>147.82730814999999</v>
      </c>
      <c r="M232" s="36">
        <f>SUMIFS(СВЦЭМ!$F$39:$F$782,СВЦЭМ!$A$39:$A$782,$A232,СВЦЭМ!$B$39:$B$782,M$226)+'СЕТ СН'!$F$15</f>
        <v>147.83134684999999</v>
      </c>
      <c r="N232" s="36">
        <f>SUMIFS(СВЦЭМ!$F$39:$F$782,СВЦЭМ!$A$39:$A$782,$A232,СВЦЭМ!$B$39:$B$782,N$226)+'СЕТ СН'!$F$15</f>
        <v>151.79083872000001</v>
      </c>
      <c r="O232" s="36">
        <f>SUMIFS(СВЦЭМ!$F$39:$F$782,СВЦЭМ!$A$39:$A$782,$A232,СВЦЭМ!$B$39:$B$782,O$226)+'СЕТ СН'!$F$15</f>
        <v>157.26277938999999</v>
      </c>
      <c r="P232" s="36">
        <f>SUMIFS(СВЦЭМ!$F$39:$F$782,СВЦЭМ!$A$39:$A$782,$A232,СВЦЭМ!$B$39:$B$782,P$226)+'СЕТ СН'!$F$15</f>
        <v>158.38475489000001</v>
      </c>
      <c r="Q232" s="36">
        <f>SUMIFS(СВЦЭМ!$F$39:$F$782,СВЦЭМ!$A$39:$A$782,$A232,СВЦЭМ!$B$39:$B$782,Q$226)+'СЕТ СН'!$F$15</f>
        <v>156.90299676000001</v>
      </c>
      <c r="R232" s="36">
        <f>SUMIFS(СВЦЭМ!$F$39:$F$782,СВЦЭМ!$A$39:$A$782,$A232,СВЦЭМ!$B$39:$B$782,R$226)+'СЕТ СН'!$F$15</f>
        <v>150.20822544000001</v>
      </c>
      <c r="S232" s="36">
        <f>SUMIFS(СВЦЭМ!$F$39:$F$782,СВЦЭМ!$A$39:$A$782,$A232,СВЦЭМ!$B$39:$B$782,S$226)+'СЕТ СН'!$F$15</f>
        <v>147.46883391</v>
      </c>
      <c r="T232" s="36">
        <f>SUMIFS(СВЦЭМ!$F$39:$F$782,СВЦЭМ!$A$39:$A$782,$A232,СВЦЭМ!$B$39:$B$782,T$226)+'СЕТ СН'!$F$15</f>
        <v>146.81610712</v>
      </c>
      <c r="U232" s="36">
        <f>SUMIFS(СВЦЭМ!$F$39:$F$782,СВЦЭМ!$A$39:$A$782,$A232,СВЦЭМ!$B$39:$B$782,U$226)+'СЕТ СН'!$F$15</f>
        <v>147.77525251</v>
      </c>
      <c r="V232" s="36">
        <f>SUMIFS(СВЦЭМ!$F$39:$F$782,СВЦЭМ!$A$39:$A$782,$A232,СВЦЭМ!$B$39:$B$782,V$226)+'СЕТ СН'!$F$15</f>
        <v>148.52869588999999</v>
      </c>
      <c r="W232" s="36">
        <f>SUMIFS(СВЦЭМ!$F$39:$F$782,СВЦЭМ!$A$39:$A$782,$A232,СВЦЭМ!$B$39:$B$782,W$226)+'СЕТ СН'!$F$15</f>
        <v>150.24306898</v>
      </c>
      <c r="X232" s="36">
        <f>SUMIFS(СВЦЭМ!$F$39:$F$782,СВЦЭМ!$A$39:$A$782,$A232,СВЦЭМ!$B$39:$B$782,X$226)+'СЕТ СН'!$F$15</f>
        <v>152.93927729000001</v>
      </c>
      <c r="Y232" s="36">
        <f>SUMIFS(СВЦЭМ!$F$39:$F$782,СВЦЭМ!$A$39:$A$782,$A232,СВЦЭМ!$B$39:$B$782,Y$226)+'СЕТ СН'!$F$15</f>
        <v>157.45960324000001</v>
      </c>
    </row>
    <row r="233" spans="1:27" ht="15.75" x14ac:dyDescent="0.2">
      <c r="A233" s="35">
        <f t="shared" si="6"/>
        <v>44568</v>
      </c>
      <c r="B233" s="36">
        <f>SUMIFS(СВЦЭМ!$F$39:$F$782,СВЦЭМ!$A$39:$A$782,$A233,СВЦЭМ!$B$39:$B$782,B$226)+'СЕТ СН'!$F$15</f>
        <v>162.74822395999999</v>
      </c>
      <c r="C233" s="36">
        <f>SUMIFS(СВЦЭМ!$F$39:$F$782,СВЦЭМ!$A$39:$A$782,$A233,СВЦЭМ!$B$39:$B$782,C$226)+'СЕТ СН'!$F$15</f>
        <v>159.06530065000001</v>
      </c>
      <c r="D233" s="36">
        <f>SUMIFS(СВЦЭМ!$F$39:$F$782,СВЦЭМ!$A$39:$A$782,$A233,СВЦЭМ!$B$39:$B$782,D$226)+'СЕТ СН'!$F$15</f>
        <v>162.76524692000001</v>
      </c>
      <c r="E233" s="36">
        <f>SUMIFS(СВЦЭМ!$F$39:$F$782,СВЦЭМ!$A$39:$A$782,$A233,СВЦЭМ!$B$39:$B$782,E$226)+'СЕТ СН'!$F$15</f>
        <v>162.28745735000001</v>
      </c>
      <c r="F233" s="36">
        <f>SUMIFS(СВЦЭМ!$F$39:$F$782,СВЦЭМ!$A$39:$A$782,$A233,СВЦЭМ!$B$39:$B$782,F$226)+'СЕТ СН'!$F$15</f>
        <v>161.49927994000001</v>
      </c>
      <c r="G233" s="36">
        <f>SUMIFS(СВЦЭМ!$F$39:$F$782,СВЦЭМ!$A$39:$A$782,$A233,СВЦЭМ!$B$39:$B$782,G$226)+'СЕТ СН'!$F$15</f>
        <v>160.97575778999999</v>
      </c>
      <c r="H233" s="36">
        <f>SUMIFS(СВЦЭМ!$F$39:$F$782,СВЦЭМ!$A$39:$A$782,$A233,СВЦЭМ!$B$39:$B$782,H$226)+'СЕТ СН'!$F$15</f>
        <v>157.22031344000001</v>
      </c>
      <c r="I233" s="36">
        <f>SUMIFS(СВЦЭМ!$F$39:$F$782,СВЦЭМ!$A$39:$A$782,$A233,СВЦЭМ!$B$39:$B$782,I$226)+'СЕТ СН'!$F$15</f>
        <v>155.69278937000001</v>
      </c>
      <c r="J233" s="36">
        <f>SUMIFS(СВЦЭМ!$F$39:$F$782,СВЦЭМ!$A$39:$A$782,$A233,СВЦЭМ!$B$39:$B$782,J$226)+'СЕТ СН'!$F$15</f>
        <v>157.81423208000001</v>
      </c>
      <c r="K233" s="36">
        <f>SUMIFS(СВЦЭМ!$F$39:$F$782,СВЦЭМ!$A$39:$A$782,$A233,СВЦЭМ!$B$39:$B$782,K$226)+'СЕТ СН'!$F$15</f>
        <v>153.12234609999999</v>
      </c>
      <c r="L233" s="36">
        <f>SUMIFS(СВЦЭМ!$F$39:$F$782,СВЦЭМ!$A$39:$A$782,$A233,СВЦЭМ!$B$39:$B$782,L$226)+'СЕТ СН'!$F$15</f>
        <v>155.76723648000001</v>
      </c>
      <c r="M233" s="36">
        <f>SUMIFS(СВЦЭМ!$F$39:$F$782,СВЦЭМ!$A$39:$A$782,$A233,СВЦЭМ!$B$39:$B$782,M$226)+'СЕТ СН'!$F$15</f>
        <v>151.87937658000001</v>
      </c>
      <c r="N233" s="36">
        <f>SUMIFS(СВЦЭМ!$F$39:$F$782,СВЦЭМ!$A$39:$A$782,$A233,СВЦЭМ!$B$39:$B$782,N$226)+'СЕТ СН'!$F$15</f>
        <v>156.63393987000001</v>
      </c>
      <c r="O233" s="36">
        <f>SUMIFS(СВЦЭМ!$F$39:$F$782,СВЦЭМ!$A$39:$A$782,$A233,СВЦЭМ!$B$39:$B$782,O$226)+'СЕТ СН'!$F$15</f>
        <v>159.82884104999999</v>
      </c>
      <c r="P233" s="36">
        <f>SUMIFS(СВЦЭМ!$F$39:$F$782,СВЦЭМ!$A$39:$A$782,$A233,СВЦЭМ!$B$39:$B$782,P$226)+'СЕТ СН'!$F$15</f>
        <v>159.31638265000001</v>
      </c>
      <c r="Q233" s="36">
        <f>SUMIFS(СВЦЭМ!$F$39:$F$782,СВЦЭМ!$A$39:$A$782,$A233,СВЦЭМ!$B$39:$B$782,Q$226)+'СЕТ СН'!$F$15</f>
        <v>158.27600959</v>
      </c>
      <c r="R233" s="36">
        <f>SUMIFS(СВЦЭМ!$F$39:$F$782,СВЦЭМ!$A$39:$A$782,$A233,СВЦЭМ!$B$39:$B$782,R$226)+'СЕТ СН'!$F$15</f>
        <v>154.46920287</v>
      </c>
      <c r="S233" s="36">
        <f>SUMIFS(СВЦЭМ!$F$39:$F$782,СВЦЭМ!$A$39:$A$782,$A233,СВЦЭМ!$B$39:$B$782,S$226)+'СЕТ СН'!$F$15</f>
        <v>149.82446254999999</v>
      </c>
      <c r="T233" s="36">
        <f>SUMIFS(СВЦЭМ!$F$39:$F$782,СВЦЭМ!$A$39:$A$782,$A233,СВЦЭМ!$B$39:$B$782,T$226)+'СЕТ СН'!$F$15</f>
        <v>153.32276128999999</v>
      </c>
      <c r="U233" s="36">
        <f>SUMIFS(СВЦЭМ!$F$39:$F$782,СВЦЭМ!$A$39:$A$782,$A233,СВЦЭМ!$B$39:$B$782,U$226)+'СЕТ СН'!$F$15</f>
        <v>153.76333746</v>
      </c>
      <c r="V233" s="36">
        <f>SUMIFS(СВЦЭМ!$F$39:$F$782,СВЦЭМ!$A$39:$A$782,$A233,СВЦЭМ!$B$39:$B$782,V$226)+'СЕТ СН'!$F$15</f>
        <v>153.04564499</v>
      </c>
      <c r="W233" s="36">
        <f>SUMIFS(СВЦЭМ!$F$39:$F$782,СВЦЭМ!$A$39:$A$782,$A233,СВЦЭМ!$B$39:$B$782,W$226)+'СЕТ СН'!$F$15</f>
        <v>153.58268181</v>
      </c>
      <c r="X233" s="36">
        <f>SUMIFS(СВЦЭМ!$F$39:$F$782,СВЦЭМ!$A$39:$A$782,$A233,СВЦЭМ!$B$39:$B$782,X$226)+'СЕТ СН'!$F$15</f>
        <v>161.96681171</v>
      </c>
      <c r="Y233" s="36">
        <f>SUMIFS(СВЦЭМ!$F$39:$F$782,СВЦЭМ!$A$39:$A$782,$A233,СВЦЭМ!$B$39:$B$782,Y$226)+'СЕТ СН'!$F$15</f>
        <v>162.30552187000001</v>
      </c>
    </row>
    <row r="234" spans="1:27" ht="15.75" x14ac:dyDescent="0.2">
      <c r="A234" s="35">
        <f t="shared" si="6"/>
        <v>44569</v>
      </c>
      <c r="B234" s="36">
        <f>SUMIFS(СВЦЭМ!$F$39:$F$782,СВЦЭМ!$A$39:$A$782,$A234,СВЦЭМ!$B$39:$B$782,B$226)+'СЕТ СН'!$F$15</f>
        <v>161.88545336000001</v>
      </c>
      <c r="C234" s="36">
        <f>SUMIFS(СВЦЭМ!$F$39:$F$782,СВЦЭМ!$A$39:$A$782,$A234,СВЦЭМ!$B$39:$B$782,C$226)+'СЕТ СН'!$F$15</f>
        <v>157.60116811</v>
      </c>
      <c r="D234" s="36">
        <f>SUMIFS(СВЦЭМ!$F$39:$F$782,СВЦЭМ!$A$39:$A$782,$A234,СВЦЭМ!$B$39:$B$782,D$226)+'СЕТ СН'!$F$15</f>
        <v>162.04755011</v>
      </c>
      <c r="E234" s="36">
        <f>SUMIFS(СВЦЭМ!$F$39:$F$782,СВЦЭМ!$A$39:$A$782,$A234,СВЦЭМ!$B$39:$B$782,E$226)+'СЕТ СН'!$F$15</f>
        <v>161.82676008999999</v>
      </c>
      <c r="F234" s="36">
        <f>SUMIFS(СВЦЭМ!$F$39:$F$782,СВЦЭМ!$A$39:$A$782,$A234,СВЦЭМ!$B$39:$B$782,F$226)+'СЕТ СН'!$F$15</f>
        <v>160.8709552</v>
      </c>
      <c r="G234" s="36">
        <f>SUMIFS(СВЦЭМ!$F$39:$F$782,СВЦЭМ!$A$39:$A$782,$A234,СВЦЭМ!$B$39:$B$782,G$226)+'СЕТ СН'!$F$15</f>
        <v>159.79115694999999</v>
      </c>
      <c r="H234" s="36">
        <f>SUMIFS(СВЦЭМ!$F$39:$F$782,СВЦЭМ!$A$39:$A$782,$A234,СВЦЭМ!$B$39:$B$782,H$226)+'СЕТ СН'!$F$15</f>
        <v>153.23658523</v>
      </c>
      <c r="I234" s="36">
        <f>SUMIFS(СВЦЭМ!$F$39:$F$782,СВЦЭМ!$A$39:$A$782,$A234,СВЦЭМ!$B$39:$B$782,I$226)+'СЕТ СН'!$F$15</f>
        <v>151.99470413</v>
      </c>
      <c r="J234" s="36">
        <f>SUMIFS(СВЦЭМ!$F$39:$F$782,СВЦЭМ!$A$39:$A$782,$A234,СВЦЭМ!$B$39:$B$782,J$226)+'СЕТ СН'!$F$15</f>
        <v>150.07463225000001</v>
      </c>
      <c r="K234" s="36">
        <f>SUMIFS(СВЦЭМ!$F$39:$F$782,СВЦЭМ!$A$39:$A$782,$A234,СВЦЭМ!$B$39:$B$782,K$226)+'СЕТ СН'!$F$15</f>
        <v>152.39705873</v>
      </c>
      <c r="L234" s="36">
        <f>SUMIFS(СВЦЭМ!$F$39:$F$782,СВЦЭМ!$A$39:$A$782,$A234,СВЦЭМ!$B$39:$B$782,L$226)+'СЕТ СН'!$F$15</f>
        <v>153.14942818</v>
      </c>
      <c r="M234" s="36">
        <f>SUMIFS(СВЦЭМ!$F$39:$F$782,СВЦЭМ!$A$39:$A$782,$A234,СВЦЭМ!$B$39:$B$782,M$226)+'СЕТ СН'!$F$15</f>
        <v>149.7170879</v>
      </c>
      <c r="N234" s="36">
        <f>SUMIFS(СВЦЭМ!$F$39:$F$782,СВЦЭМ!$A$39:$A$782,$A234,СВЦЭМ!$B$39:$B$782,N$226)+'СЕТ СН'!$F$15</f>
        <v>152.18404459999999</v>
      </c>
      <c r="O234" s="36">
        <f>SUMIFS(СВЦЭМ!$F$39:$F$782,СВЦЭМ!$A$39:$A$782,$A234,СВЦЭМ!$B$39:$B$782,O$226)+'СЕТ СН'!$F$15</f>
        <v>156.59975696999999</v>
      </c>
      <c r="P234" s="36">
        <f>SUMIFS(СВЦЭМ!$F$39:$F$782,СВЦЭМ!$A$39:$A$782,$A234,СВЦЭМ!$B$39:$B$782,P$226)+'СЕТ СН'!$F$15</f>
        <v>156.83353055000001</v>
      </c>
      <c r="Q234" s="36">
        <f>SUMIFS(СВЦЭМ!$F$39:$F$782,СВЦЭМ!$A$39:$A$782,$A234,СВЦЭМ!$B$39:$B$782,Q$226)+'СЕТ СН'!$F$15</f>
        <v>155.84897050000001</v>
      </c>
      <c r="R234" s="36">
        <f>SUMIFS(СВЦЭМ!$F$39:$F$782,СВЦЭМ!$A$39:$A$782,$A234,СВЦЭМ!$B$39:$B$782,R$226)+'СЕТ СН'!$F$15</f>
        <v>151.37012519000001</v>
      </c>
      <c r="S234" s="36">
        <f>SUMIFS(СВЦЭМ!$F$39:$F$782,СВЦЭМ!$A$39:$A$782,$A234,СВЦЭМ!$B$39:$B$782,S$226)+'СЕТ СН'!$F$15</f>
        <v>147.88497473999999</v>
      </c>
      <c r="T234" s="36">
        <f>SUMIFS(СВЦЭМ!$F$39:$F$782,СВЦЭМ!$A$39:$A$782,$A234,СВЦЭМ!$B$39:$B$782,T$226)+'СЕТ СН'!$F$15</f>
        <v>154.62138913999999</v>
      </c>
      <c r="U234" s="36">
        <f>SUMIFS(СВЦЭМ!$F$39:$F$782,СВЦЭМ!$A$39:$A$782,$A234,СВЦЭМ!$B$39:$B$782,U$226)+'СЕТ СН'!$F$15</f>
        <v>154.63381024</v>
      </c>
      <c r="V234" s="36">
        <f>SUMIFS(СВЦЭМ!$F$39:$F$782,СВЦЭМ!$A$39:$A$782,$A234,СВЦЭМ!$B$39:$B$782,V$226)+'СЕТ СН'!$F$15</f>
        <v>154.71965653000001</v>
      </c>
      <c r="W234" s="36">
        <f>SUMIFS(СВЦЭМ!$F$39:$F$782,СВЦЭМ!$A$39:$A$782,$A234,СВЦЭМ!$B$39:$B$782,W$226)+'СЕТ СН'!$F$15</f>
        <v>155.02342587999999</v>
      </c>
      <c r="X234" s="36">
        <f>SUMIFS(СВЦЭМ!$F$39:$F$782,СВЦЭМ!$A$39:$A$782,$A234,СВЦЭМ!$B$39:$B$782,X$226)+'СЕТ СН'!$F$15</f>
        <v>161.17603926999999</v>
      </c>
      <c r="Y234" s="36">
        <f>SUMIFS(СВЦЭМ!$F$39:$F$782,СВЦЭМ!$A$39:$A$782,$A234,СВЦЭМ!$B$39:$B$782,Y$226)+'СЕТ СН'!$F$15</f>
        <v>164.75054252999999</v>
      </c>
    </row>
    <row r="235" spans="1:27" ht="15.75" x14ac:dyDescent="0.2">
      <c r="A235" s="35">
        <f t="shared" si="6"/>
        <v>44570</v>
      </c>
      <c r="B235" s="36">
        <f>SUMIFS(СВЦЭМ!$F$39:$F$782,СВЦЭМ!$A$39:$A$782,$A235,СВЦЭМ!$B$39:$B$782,B$226)+'СЕТ СН'!$F$15</f>
        <v>155.74569227000001</v>
      </c>
      <c r="C235" s="36">
        <f>SUMIFS(СВЦЭМ!$F$39:$F$782,СВЦЭМ!$A$39:$A$782,$A235,СВЦЭМ!$B$39:$B$782,C$226)+'СЕТ СН'!$F$15</f>
        <v>158.25823248</v>
      </c>
      <c r="D235" s="36">
        <f>SUMIFS(СВЦЭМ!$F$39:$F$782,СВЦЭМ!$A$39:$A$782,$A235,СВЦЭМ!$B$39:$B$782,D$226)+'СЕТ СН'!$F$15</f>
        <v>165.46478404999999</v>
      </c>
      <c r="E235" s="36">
        <f>SUMIFS(СВЦЭМ!$F$39:$F$782,СВЦЭМ!$A$39:$A$782,$A235,СВЦЭМ!$B$39:$B$782,E$226)+'СЕТ СН'!$F$15</f>
        <v>165.19990897</v>
      </c>
      <c r="F235" s="36">
        <f>SUMIFS(СВЦЭМ!$F$39:$F$782,СВЦЭМ!$A$39:$A$782,$A235,СВЦЭМ!$B$39:$B$782,F$226)+'СЕТ СН'!$F$15</f>
        <v>165.26428397999999</v>
      </c>
      <c r="G235" s="36">
        <f>SUMIFS(СВЦЭМ!$F$39:$F$782,СВЦЭМ!$A$39:$A$782,$A235,СВЦЭМ!$B$39:$B$782,G$226)+'СЕТ СН'!$F$15</f>
        <v>164.87703647999999</v>
      </c>
      <c r="H235" s="36">
        <f>SUMIFS(СВЦЭМ!$F$39:$F$782,СВЦЭМ!$A$39:$A$782,$A235,СВЦЭМ!$B$39:$B$782,H$226)+'СЕТ СН'!$F$15</f>
        <v>160.78197195000001</v>
      </c>
      <c r="I235" s="36">
        <f>SUMIFS(СВЦЭМ!$F$39:$F$782,СВЦЭМ!$A$39:$A$782,$A235,СВЦЭМ!$B$39:$B$782,I$226)+'СЕТ СН'!$F$15</f>
        <v>161.71197343</v>
      </c>
      <c r="J235" s="36">
        <f>SUMIFS(СВЦЭМ!$F$39:$F$782,СВЦЭМ!$A$39:$A$782,$A235,СВЦЭМ!$B$39:$B$782,J$226)+'СЕТ СН'!$F$15</f>
        <v>158.26901796999999</v>
      </c>
      <c r="K235" s="36">
        <f>SUMIFS(СВЦЭМ!$F$39:$F$782,СВЦЭМ!$A$39:$A$782,$A235,СВЦЭМ!$B$39:$B$782,K$226)+'СЕТ СН'!$F$15</f>
        <v>154.22934416999999</v>
      </c>
      <c r="L235" s="36">
        <f>SUMIFS(СВЦЭМ!$F$39:$F$782,СВЦЭМ!$A$39:$A$782,$A235,СВЦЭМ!$B$39:$B$782,L$226)+'СЕТ СН'!$F$15</f>
        <v>155.08861669999999</v>
      </c>
      <c r="M235" s="36">
        <f>SUMIFS(СВЦЭМ!$F$39:$F$782,СВЦЭМ!$A$39:$A$782,$A235,СВЦЭМ!$B$39:$B$782,M$226)+'СЕТ СН'!$F$15</f>
        <v>155.48284021000001</v>
      </c>
      <c r="N235" s="36">
        <f>SUMIFS(СВЦЭМ!$F$39:$F$782,СВЦЭМ!$A$39:$A$782,$A235,СВЦЭМ!$B$39:$B$782,N$226)+'СЕТ СН'!$F$15</f>
        <v>158.12018816</v>
      </c>
      <c r="O235" s="36">
        <f>SUMIFS(СВЦЭМ!$F$39:$F$782,СВЦЭМ!$A$39:$A$782,$A235,СВЦЭМ!$B$39:$B$782,O$226)+'СЕТ СН'!$F$15</f>
        <v>161.79205313</v>
      </c>
      <c r="P235" s="36">
        <f>SUMIFS(СВЦЭМ!$F$39:$F$782,СВЦЭМ!$A$39:$A$782,$A235,СВЦЭМ!$B$39:$B$782,P$226)+'СЕТ СН'!$F$15</f>
        <v>161.05827246999999</v>
      </c>
      <c r="Q235" s="36">
        <f>SUMIFS(СВЦЭМ!$F$39:$F$782,СВЦЭМ!$A$39:$A$782,$A235,СВЦЭМ!$B$39:$B$782,Q$226)+'СЕТ СН'!$F$15</f>
        <v>161.15849005000001</v>
      </c>
      <c r="R235" s="36">
        <f>SUMIFS(СВЦЭМ!$F$39:$F$782,СВЦЭМ!$A$39:$A$782,$A235,СВЦЭМ!$B$39:$B$782,R$226)+'СЕТ СН'!$F$15</f>
        <v>157.53031669999999</v>
      </c>
      <c r="S235" s="36">
        <f>SUMIFS(СВЦЭМ!$F$39:$F$782,СВЦЭМ!$A$39:$A$782,$A235,СВЦЭМ!$B$39:$B$782,S$226)+'СЕТ СН'!$F$15</f>
        <v>153.41816890999999</v>
      </c>
      <c r="T235" s="36">
        <f>SUMIFS(СВЦЭМ!$F$39:$F$782,СВЦЭМ!$A$39:$A$782,$A235,СВЦЭМ!$B$39:$B$782,T$226)+'СЕТ СН'!$F$15</f>
        <v>153.78124984999999</v>
      </c>
      <c r="U235" s="36">
        <f>SUMIFS(СВЦЭМ!$F$39:$F$782,СВЦЭМ!$A$39:$A$782,$A235,СВЦЭМ!$B$39:$B$782,U$226)+'СЕТ СН'!$F$15</f>
        <v>155.72679729999999</v>
      </c>
      <c r="V235" s="36">
        <f>SUMIFS(СВЦЭМ!$F$39:$F$782,СВЦЭМ!$A$39:$A$782,$A235,СВЦЭМ!$B$39:$B$782,V$226)+'СЕТ СН'!$F$15</f>
        <v>155.25202596</v>
      </c>
      <c r="W235" s="36">
        <f>SUMIFS(СВЦЭМ!$F$39:$F$782,СВЦЭМ!$A$39:$A$782,$A235,СВЦЭМ!$B$39:$B$782,W$226)+'СЕТ СН'!$F$15</f>
        <v>156.7856056</v>
      </c>
      <c r="X235" s="36">
        <f>SUMIFS(СВЦЭМ!$F$39:$F$782,СВЦЭМ!$A$39:$A$782,$A235,СВЦЭМ!$B$39:$B$782,X$226)+'СЕТ СН'!$F$15</f>
        <v>157.61288511000001</v>
      </c>
      <c r="Y235" s="36">
        <f>SUMIFS(СВЦЭМ!$F$39:$F$782,СВЦЭМ!$A$39:$A$782,$A235,СВЦЭМ!$B$39:$B$782,Y$226)+'СЕТ СН'!$F$15</f>
        <v>162.67686886000001</v>
      </c>
    </row>
    <row r="236" spans="1:27" ht="15.75" x14ac:dyDescent="0.2">
      <c r="A236" s="35">
        <f t="shared" si="6"/>
        <v>44571</v>
      </c>
      <c r="B236" s="36">
        <f>SUMIFS(СВЦЭМ!$F$39:$F$782,СВЦЭМ!$A$39:$A$782,$A236,СВЦЭМ!$B$39:$B$782,B$226)+'СЕТ СН'!$F$15</f>
        <v>162.89865617999999</v>
      </c>
      <c r="C236" s="36">
        <f>SUMIFS(СВЦЭМ!$F$39:$F$782,СВЦЭМ!$A$39:$A$782,$A236,СВЦЭМ!$B$39:$B$782,C$226)+'СЕТ СН'!$F$15</f>
        <v>162.29703377000001</v>
      </c>
      <c r="D236" s="36">
        <f>SUMIFS(СВЦЭМ!$F$39:$F$782,СВЦЭМ!$A$39:$A$782,$A236,СВЦЭМ!$B$39:$B$782,D$226)+'СЕТ СН'!$F$15</f>
        <v>164.95175929000001</v>
      </c>
      <c r="E236" s="36">
        <f>SUMIFS(СВЦЭМ!$F$39:$F$782,СВЦЭМ!$A$39:$A$782,$A236,СВЦЭМ!$B$39:$B$782,E$226)+'СЕТ СН'!$F$15</f>
        <v>165.45865312000001</v>
      </c>
      <c r="F236" s="36">
        <f>SUMIFS(СВЦЭМ!$F$39:$F$782,СВЦЭМ!$A$39:$A$782,$A236,СВЦЭМ!$B$39:$B$782,F$226)+'СЕТ СН'!$F$15</f>
        <v>163.16336405000001</v>
      </c>
      <c r="G236" s="36">
        <f>SUMIFS(СВЦЭМ!$F$39:$F$782,СВЦЭМ!$A$39:$A$782,$A236,СВЦЭМ!$B$39:$B$782,G$226)+'СЕТ СН'!$F$15</f>
        <v>162.17331603</v>
      </c>
      <c r="H236" s="36">
        <f>SUMIFS(СВЦЭМ!$F$39:$F$782,СВЦЭМ!$A$39:$A$782,$A236,СВЦЭМ!$B$39:$B$782,H$226)+'СЕТ СН'!$F$15</f>
        <v>155.25993955000001</v>
      </c>
      <c r="I236" s="36">
        <f>SUMIFS(СВЦЭМ!$F$39:$F$782,СВЦЭМ!$A$39:$A$782,$A236,СВЦЭМ!$B$39:$B$782,I$226)+'СЕТ СН'!$F$15</f>
        <v>154.96658059999999</v>
      </c>
      <c r="J236" s="36">
        <f>SUMIFS(СВЦЭМ!$F$39:$F$782,СВЦЭМ!$A$39:$A$782,$A236,СВЦЭМ!$B$39:$B$782,J$226)+'СЕТ СН'!$F$15</f>
        <v>154.14729534</v>
      </c>
      <c r="K236" s="36">
        <f>SUMIFS(СВЦЭМ!$F$39:$F$782,СВЦЭМ!$A$39:$A$782,$A236,СВЦЭМ!$B$39:$B$782,K$226)+'СЕТ СН'!$F$15</f>
        <v>148.46321180999999</v>
      </c>
      <c r="L236" s="36">
        <f>SUMIFS(СВЦЭМ!$F$39:$F$782,СВЦЭМ!$A$39:$A$782,$A236,СВЦЭМ!$B$39:$B$782,L$226)+'СЕТ СН'!$F$15</f>
        <v>154.25802625</v>
      </c>
      <c r="M236" s="36">
        <f>SUMIFS(СВЦЭМ!$F$39:$F$782,СВЦЭМ!$A$39:$A$782,$A236,СВЦЭМ!$B$39:$B$782,M$226)+'СЕТ СН'!$F$15</f>
        <v>153.14357778999999</v>
      </c>
      <c r="N236" s="36">
        <f>SUMIFS(СВЦЭМ!$F$39:$F$782,СВЦЭМ!$A$39:$A$782,$A236,СВЦЭМ!$B$39:$B$782,N$226)+'СЕТ СН'!$F$15</f>
        <v>155.44683859</v>
      </c>
      <c r="O236" s="36">
        <f>SUMIFS(СВЦЭМ!$F$39:$F$782,СВЦЭМ!$A$39:$A$782,$A236,СВЦЭМ!$B$39:$B$782,O$226)+'СЕТ СН'!$F$15</f>
        <v>160.55241570999999</v>
      </c>
      <c r="P236" s="36">
        <f>SUMIFS(СВЦЭМ!$F$39:$F$782,СВЦЭМ!$A$39:$A$782,$A236,СВЦЭМ!$B$39:$B$782,P$226)+'СЕТ СН'!$F$15</f>
        <v>160.81562056000001</v>
      </c>
      <c r="Q236" s="36">
        <f>SUMIFS(СВЦЭМ!$F$39:$F$782,СВЦЭМ!$A$39:$A$782,$A236,СВЦЭМ!$B$39:$B$782,Q$226)+'СЕТ СН'!$F$15</f>
        <v>158.51403275999999</v>
      </c>
      <c r="R236" s="36">
        <f>SUMIFS(СВЦЭМ!$F$39:$F$782,СВЦЭМ!$A$39:$A$782,$A236,СВЦЭМ!$B$39:$B$782,R$226)+'СЕТ СН'!$F$15</f>
        <v>154.76667332</v>
      </c>
      <c r="S236" s="36">
        <f>SUMIFS(СВЦЭМ!$F$39:$F$782,СВЦЭМ!$A$39:$A$782,$A236,СВЦЭМ!$B$39:$B$782,S$226)+'СЕТ СН'!$F$15</f>
        <v>150.29510324</v>
      </c>
      <c r="T236" s="36">
        <f>SUMIFS(СВЦЭМ!$F$39:$F$782,СВЦЭМ!$A$39:$A$782,$A236,СВЦЭМ!$B$39:$B$782,T$226)+'СЕТ СН'!$F$15</f>
        <v>148.97595009</v>
      </c>
      <c r="U236" s="36">
        <f>SUMIFS(СВЦЭМ!$F$39:$F$782,СВЦЭМ!$A$39:$A$782,$A236,СВЦЭМ!$B$39:$B$782,U$226)+'СЕТ СН'!$F$15</f>
        <v>150.14880260000001</v>
      </c>
      <c r="V236" s="36">
        <f>SUMIFS(СВЦЭМ!$F$39:$F$782,СВЦЭМ!$A$39:$A$782,$A236,СВЦЭМ!$B$39:$B$782,V$226)+'СЕТ СН'!$F$15</f>
        <v>155.62289595999999</v>
      </c>
      <c r="W236" s="36">
        <f>SUMIFS(СВЦЭМ!$F$39:$F$782,СВЦЭМ!$A$39:$A$782,$A236,СВЦЭМ!$B$39:$B$782,W$226)+'СЕТ СН'!$F$15</f>
        <v>155.17422457999999</v>
      </c>
      <c r="X236" s="36">
        <f>SUMIFS(СВЦЭМ!$F$39:$F$782,СВЦЭМ!$A$39:$A$782,$A236,СВЦЭМ!$B$39:$B$782,X$226)+'СЕТ СН'!$F$15</f>
        <v>156.83188823</v>
      </c>
      <c r="Y236" s="36">
        <f>SUMIFS(СВЦЭМ!$F$39:$F$782,СВЦЭМ!$A$39:$A$782,$A236,СВЦЭМ!$B$39:$B$782,Y$226)+'СЕТ СН'!$F$15</f>
        <v>160.28649442</v>
      </c>
    </row>
    <row r="237" spans="1:27" ht="15.75" x14ac:dyDescent="0.2">
      <c r="A237" s="35">
        <f t="shared" si="6"/>
        <v>44572</v>
      </c>
      <c r="B237" s="36">
        <f>SUMIFS(СВЦЭМ!$F$39:$F$782,СВЦЭМ!$A$39:$A$782,$A237,СВЦЭМ!$B$39:$B$782,B$226)+'СЕТ СН'!$F$15</f>
        <v>162.05461344</v>
      </c>
      <c r="C237" s="36">
        <f>SUMIFS(СВЦЭМ!$F$39:$F$782,СВЦЭМ!$A$39:$A$782,$A237,СВЦЭМ!$B$39:$B$782,C$226)+'СЕТ СН'!$F$15</f>
        <v>165.28255629</v>
      </c>
      <c r="D237" s="36">
        <f>SUMIFS(СВЦЭМ!$F$39:$F$782,СВЦЭМ!$A$39:$A$782,$A237,СВЦЭМ!$B$39:$B$782,D$226)+'СЕТ СН'!$F$15</f>
        <v>169.87431746999999</v>
      </c>
      <c r="E237" s="36">
        <f>SUMIFS(СВЦЭМ!$F$39:$F$782,СВЦЭМ!$A$39:$A$782,$A237,СВЦЭМ!$B$39:$B$782,E$226)+'СЕТ СН'!$F$15</f>
        <v>168.34760424000001</v>
      </c>
      <c r="F237" s="36">
        <f>SUMIFS(СВЦЭМ!$F$39:$F$782,СВЦЭМ!$A$39:$A$782,$A237,СВЦЭМ!$B$39:$B$782,F$226)+'СЕТ СН'!$F$15</f>
        <v>166.61616821999999</v>
      </c>
      <c r="G237" s="36">
        <f>SUMIFS(СВЦЭМ!$F$39:$F$782,СВЦЭМ!$A$39:$A$782,$A237,СВЦЭМ!$B$39:$B$782,G$226)+'СЕТ СН'!$F$15</f>
        <v>163.77320531000001</v>
      </c>
      <c r="H237" s="36">
        <f>SUMIFS(СВЦЭМ!$F$39:$F$782,СВЦЭМ!$A$39:$A$782,$A237,СВЦЭМ!$B$39:$B$782,H$226)+'СЕТ СН'!$F$15</f>
        <v>156.54277249</v>
      </c>
      <c r="I237" s="36">
        <f>SUMIFS(СВЦЭМ!$F$39:$F$782,СВЦЭМ!$A$39:$A$782,$A237,СВЦЭМ!$B$39:$B$782,I$226)+'СЕТ СН'!$F$15</f>
        <v>155.91450592999999</v>
      </c>
      <c r="J237" s="36">
        <f>SUMIFS(СВЦЭМ!$F$39:$F$782,СВЦЭМ!$A$39:$A$782,$A237,СВЦЭМ!$B$39:$B$782,J$226)+'СЕТ СН'!$F$15</f>
        <v>153.35676174</v>
      </c>
      <c r="K237" s="36">
        <f>SUMIFS(СВЦЭМ!$F$39:$F$782,СВЦЭМ!$A$39:$A$782,$A237,СВЦЭМ!$B$39:$B$782,K$226)+'СЕТ СН'!$F$15</f>
        <v>151.17956312000001</v>
      </c>
      <c r="L237" s="36">
        <f>SUMIFS(СВЦЭМ!$F$39:$F$782,СВЦЭМ!$A$39:$A$782,$A237,СВЦЭМ!$B$39:$B$782,L$226)+'СЕТ СН'!$F$15</f>
        <v>151.31579407000001</v>
      </c>
      <c r="M237" s="36">
        <f>SUMIFS(СВЦЭМ!$F$39:$F$782,СВЦЭМ!$A$39:$A$782,$A237,СВЦЭМ!$B$39:$B$782,M$226)+'СЕТ СН'!$F$15</f>
        <v>151.71585630000001</v>
      </c>
      <c r="N237" s="36">
        <f>SUMIFS(СВЦЭМ!$F$39:$F$782,СВЦЭМ!$A$39:$A$782,$A237,СВЦЭМ!$B$39:$B$782,N$226)+'СЕТ СН'!$F$15</f>
        <v>153.79258523999999</v>
      </c>
      <c r="O237" s="36">
        <f>SUMIFS(СВЦЭМ!$F$39:$F$782,СВЦЭМ!$A$39:$A$782,$A237,СВЦЭМ!$B$39:$B$782,O$226)+'СЕТ СН'!$F$15</f>
        <v>158.32365444999999</v>
      </c>
      <c r="P237" s="36">
        <f>SUMIFS(СВЦЭМ!$F$39:$F$782,СВЦЭМ!$A$39:$A$782,$A237,СВЦЭМ!$B$39:$B$782,P$226)+'СЕТ СН'!$F$15</f>
        <v>158.83975169000001</v>
      </c>
      <c r="Q237" s="36">
        <f>SUMIFS(СВЦЭМ!$F$39:$F$782,СВЦЭМ!$A$39:$A$782,$A237,СВЦЭМ!$B$39:$B$782,Q$226)+'СЕТ СН'!$F$15</f>
        <v>159.18029308999999</v>
      </c>
      <c r="R237" s="36">
        <f>SUMIFS(СВЦЭМ!$F$39:$F$782,СВЦЭМ!$A$39:$A$782,$A237,СВЦЭМ!$B$39:$B$782,R$226)+'СЕТ СН'!$F$15</f>
        <v>153.55999488</v>
      </c>
      <c r="S237" s="36">
        <f>SUMIFS(СВЦЭМ!$F$39:$F$782,СВЦЭМ!$A$39:$A$782,$A237,СВЦЭМ!$B$39:$B$782,S$226)+'СЕТ СН'!$F$15</f>
        <v>148.64845371000001</v>
      </c>
      <c r="T237" s="36">
        <f>SUMIFS(СВЦЭМ!$F$39:$F$782,СВЦЭМ!$A$39:$A$782,$A237,СВЦЭМ!$B$39:$B$782,T$226)+'СЕТ СН'!$F$15</f>
        <v>147.86778240000001</v>
      </c>
      <c r="U237" s="36">
        <f>SUMIFS(СВЦЭМ!$F$39:$F$782,СВЦЭМ!$A$39:$A$782,$A237,СВЦЭМ!$B$39:$B$782,U$226)+'СЕТ СН'!$F$15</f>
        <v>149.91172352000001</v>
      </c>
      <c r="V237" s="36">
        <f>SUMIFS(СВЦЭМ!$F$39:$F$782,СВЦЭМ!$A$39:$A$782,$A237,СВЦЭМ!$B$39:$B$782,V$226)+'СЕТ СН'!$F$15</f>
        <v>153.25479548999999</v>
      </c>
      <c r="W237" s="36">
        <f>SUMIFS(СВЦЭМ!$F$39:$F$782,СВЦЭМ!$A$39:$A$782,$A237,СВЦЭМ!$B$39:$B$782,W$226)+'СЕТ СН'!$F$15</f>
        <v>156.82099044</v>
      </c>
      <c r="X237" s="36">
        <f>SUMIFS(СВЦЭМ!$F$39:$F$782,СВЦЭМ!$A$39:$A$782,$A237,СВЦЭМ!$B$39:$B$782,X$226)+'СЕТ СН'!$F$15</f>
        <v>159.38166867000001</v>
      </c>
      <c r="Y237" s="36">
        <f>SUMIFS(СВЦЭМ!$F$39:$F$782,СВЦЭМ!$A$39:$A$782,$A237,СВЦЭМ!$B$39:$B$782,Y$226)+'СЕТ СН'!$F$15</f>
        <v>162.54649916</v>
      </c>
    </row>
    <row r="238" spans="1:27" ht="15.75" x14ac:dyDescent="0.2">
      <c r="A238" s="35">
        <f t="shared" si="6"/>
        <v>44573</v>
      </c>
      <c r="B238" s="36">
        <f>SUMIFS(СВЦЭМ!$F$39:$F$782,СВЦЭМ!$A$39:$A$782,$A238,СВЦЭМ!$B$39:$B$782,B$226)+'СЕТ СН'!$F$15</f>
        <v>162.88589307999999</v>
      </c>
      <c r="C238" s="36">
        <f>SUMIFS(СВЦЭМ!$F$39:$F$782,СВЦЭМ!$A$39:$A$782,$A238,СВЦЭМ!$B$39:$B$782,C$226)+'СЕТ СН'!$F$15</f>
        <v>164.68879662000001</v>
      </c>
      <c r="D238" s="36">
        <f>SUMIFS(СВЦЭМ!$F$39:$F$782,СВЦЭМ!$A$39:$A$782,$A238,СВЦЭМ!$B$39:$B$782,D$226)+'СЕТ СН'!$F$15</f>
        <v>167.02213671999999</v>
      </c>
      <c r="E238" s="36">
        <f>SUMIFS(СВЦЭМ!$F$39:$F$782,СВЦЭМ!$A$39:$A$782,$A238,СВЦЭМ!$B$39:$B$782,E$226)+'СЕТ СН'!$F$15</f>
        <v>167.70315736000001</v>
      </c>
      <c r="F238" s="36">
        <f>SUMIFS(СВЦЭМ!$F$39:$F$782,СВЦЭМ!$A$39:$A$782,$A238,СВЦЭМ!$B$39:$B$782,F$226)+'СЕТ СН'!$F$15</f>
        <v>166.04424376</v>
      </c>
      <c r="G238" s="36">
        <f>SUMIFS(СВЦЭМ!$F$39:$F$782,СВЦЭМ!$A$39:$A$782,$A238,СВЦЭМ!$B$39:$B$782,G$226)+'СЕТ СН'!$F$15</f>
        <v>161.47903775</v>
      </c>
      <c r="H238" s="36">
        <f>SUMIFS(СВЦЭМ!$F$39:$F$782,СВЦЭМ!$A$39:$A$782,$A238,СВЦЭМ!$B$39:$B$782,H$226)+'СЕТ СН'!$F$15</f>
        <v>154.03359187999999</v>
      </c>
      <c r="I238" s="36">
        <f>SUMIFS(СВЦЭМ!$F$39:$F$782,СВЦЭМ!$A$39:$A$782,$A238,СВЦЭМ!$B$39:$B$782,I$226)+'СЕТ СН'!$F$15</f>
        <v>155.64784865999999</v>
      </c>
      <c r="J238" s="36">
        <f>SUMIFS(СВЦЭМ!$F$39:$F$782,СВЦЭМ!$A$39:$A$782,$A238,СВЦЭМ!$B$39:$B$782,J$226)+'СЕТ СН'!$F$15</f>
        <v>152.95581773999999</v>
      </c>
      <c r="K238" s="36">
        <f>SUMIFS(СВЦЭМ!$F$39:$F$782,СВЦЭМ!$A$39:$A$782,$A238,СВЦЭМ!$B$39:$B$782,K$226)+'СЕТ СН'!$F$15</f>
        <v>153.39116328</v>
      </c>
      <c r="L238" s="36">
        <f>SUMIFS(СВЦЭМ!$F$39:$F$782,СВЦЭМ!$A$39:$A$782,$A238,СВЦЭМ!$B$39:$B$782,L$226)+'СЕТ СН'!$F$15</f>
        <v>153.75261024</v>
      </c>
      <c r="M238" s="36">
        <f>SUMIFS(СВЦЭМ!$F$39:$F$782,СВЦЭМ!$A$39:$A$782,$A238,СВЦЭМ!$B$39:$B$782,M$226)+'СЕТ СН'!$F$15</f>
        <v>153.38808347</v>
      </c>
      <c r="N238" s="36">
        <f>SUMIFS(СВЦЭМ!$F$39:$F$782,СВЦЭМ!$A$39:$A$782,$A238,СВЦЭМ!$B$39:$B$782,N$226)+'СЕТ СН'!$F$15</f>
        <v>156.27335234</v>
      </c>
      <c r="O238" s="36">
        <f>SUMIFS(СВЦЭМ!$F$39:$F$782,СВЦЭМ!$A$39:$A$782,$A238,СВЦЭМ!$B$39:$B$782,O$226)+'СЕТ СН'!$F$15</f>
        <v>160.61580848</v>
      </c>
      <c r="P238" s="36">
        <f>SUMIFS(СВЦЭМ!$F$39:$F$782,СВЦЭМ!$A$39:$A$782,$A238,СВЦЭМ!$B$39:$B$782,P$226)+'СЕТ СН'!$F$15</f>
        <v>161.70898227999999</v>
      </c>
      <c r="Q238" s="36">
        <f>SUMIFS(СВЦЭМ!$F$39:$F$782,СВЦЭМ!$A$39:$A$782,$A238,СВЦЭМ!$B$39:$B$782,Q$226)+'СЕТ СН'!$F$15</f>
        <v>161.57640189</v>
      </c>
      <c r="R238" s="36">
        <f>SUMIFS(СВЦЭМ!$F$39:$F$782,СВЦЭМ!$A$39:$A$782,$A238,СВЦЭМ!$B$39:$B$782,R$226)+'СЕТ СН'!$F$15</f>
        <v>154.9977446</v>
      </c>
      <c r="S238" s="36">
        <f>SUMIFS(СВЦЭМ!$F$39:$F$782,СВЦЭМ!$A$39:$A$782,$A238,СВЦЭМ!$B$39:$B$782,S$226)+'СЕТ СН'!$F$15</f>
        <v>149.43826926</v>
      </c>
      <c r="T238" s="36">
        <f>SUMIFS(СВЦЭМ!$F$39:$F$782,СВЦЭМ!$A$39:$A$782,$A238,СВЦЭМ!$B$39:$B$782,T$226)+'СЕТ СН'!$F$15</f>
        <v>150.0173685</v>
      </c>
      <c r="U238" s="36">
        <f>SUMIFS(СВЦЭМ!$F$39:$F$782,СВЦЭМ!$A$39:$A$782,$A238,СВЦЭМ!$B$39:$B$782,U$226)+'СЕТ СН'!$F$15</f>
        <v>151.98821717000001</v>
      </c>
      <c r="V238" s="36">
        <f>SUMIFS(СВЦЭМ!$F$39:$F$782,СВЦЭМ!$A$39:$A$782,$A238,СВЦЭМ!$B$39:$B$782,V$226)+'СЕТ СН'!$F$15</f>
        <v>153.83778647</v>
      </c>
      <c r="W238" s="36">
        <f>SUMIFS(СВЦЭМ!$F$39:$F$782,СВЦЭМ!$A$39:$A$782,$A238,СВЦЭМ!$B$39:$B$782,W$226)+'СЕТ СН'!$F$15</f>
        <v>156.30485433999999</v>
      </c>
      <c r="X238" s="36">
        <f>SUMIFS(СВЦЭМ!$F$39:$F$782,СВЦЭМ!$A$39:$A$782,$A238,СВЦЭМ!$B$39:$B$782,X$226)+'СЕТ СН'!$F$15</f>
        <v>158.68876408</v>
      </c>
      <c r="Y238" s="36">
        <f>SUMIFS(СВЦЭМ!$F$39:$F$782,СВЦЭМ!$A$39:$A$782,$A238,СВЦЭМ!$B$39:$B$782,Y$226)+'СЕТ СН'!$F$15</f>
        <v>160.31205248000001</v>
      </c>
    </row>
    <row r="239" spans="1:27" ht="15.75" x14ac:dyDescent="0.2">
      <c r="A239" s="35">
        <f t="shared" si="6"/>
        <v>44574</v>
      </c>
      <c r="B239" s="36">
        <f>SUMIFS(СВЦЭМ!$F$39:$F$782,СВЦЭМ!$A$39:$A$782,$A239,СВЦЭМ!$B$39:$B$782,B$226)+'СЕТ СН'!$F$15</f>
        <v>165.61772869999999</v>
      </c>
      <c r="C239" s="36">
        <f>SUMIFS(СВЦЭМ!$F$39:$F$782,СВЦЭМ!$A$39:$A$782,$A239,СВЦЭМ!$B$39:$B$782,C$226)+'СЕТ СН'!$F$15</f>
        <v>167.99430709000001</v>
      </c>
      <c r="D239" s="36">
        <f>SUMIFS(СВЦЭМ!$F$39:$F$782,СВЦЭМ!$A$39:$A$782,$A239,СВЦЭМ!$B$39:$B$782,D$226)+'СЕТ СН'!$F$15</f>
        <v>168.19465319</v>
      </c>
      <c r="E239" s="36">
        <f>SUMIFS(СВЦЭМ!$F$39:$F$782,СВЦЭМ!$A$39:$A$782,$A239,СВЦЭМ!$B$39:$B$782,E$226)+'СЕТ СН'!$F$15</f>
        <v>168.76835127999999</v>
      </c>
      <c r="F239" s="36">
        <f>SUMIFS(СВЦЭМ!$F$39:$F$782,СВЦЭМ!$A$39:$A$782,$A239,СВЦЭМ!$B$39:$B$782,F$226)+'СЕТ СН'!$F$15</f>
        <v>167.84078439000001</v>
      </c>
      <c r="G239" s="36">
        <f>SUMIFS(СВЦЭМ!$F$39:$F$782,СВЦЭМ!$A$39:$A$782,$A239,СВЦЭМ!$B$39:$B$782,G$226)+'СЕТ СН'!$F$15</f>
        <v>161.20750138</v>
      </c>
      <c r="H239" s="36">
        <f>SUMIFS(СВЦЭМ!$F$39:$F$782,СВЦЭМ!$A$39:$A$782,$A239,СВЦЭМ!$B$39:$B$782,H$226)+'СЕТ СН'!$F$15</f>
        <v>155.55990693999999</v>
      </c>
      <c r="I239" s="36">
        <f>SUMIFS(СВЦЭМ!$F$39:$F$782,СВЦЭМ!$A$39:$A$782,$A239,СВЦЭМ!$B$39:$B$782,I$226)+'СЕТ СН'!$F$15</f>
        <v>155.42583153999999</v>
      </c>
      <c r="J239" s="36">
        <f>SUMIFS(СВЦЭМ!$F$39:$F$782,СВЦЭМ!$A$39:$A$782,$A239,СВЦЭМ!$B$39:$B$782,J$226)+'СЕТ СН'!$F$15</f>
        <v>155.02092249</v>
      </c>
      <c r="K239" s="36">
        <f>SUMIFS(СВЦЭМ!$F$39:$F$782,СВЦЭМ!$A$39:$A$782,$A239,СВЦЭМ!$B$39:$B$782,K$226)+'СЕТ СН'!$F$15</f>
        <v>154.03237055</v>
      </c>
      <c r="L239" s="36">
        <f>SUMIFS(СВЦЭМ!$F$39:$F$782,СВЦЭМ!$A$39:$A$782,$A239,СВЦЭМ!$B$39:$B$782,L$226)+'СЕТ СН'!$F$15</f>
        <v>154.40450032999999</v>
      </c>
      <c r="M239" s="36">
        <f>SUMIFS(СВЦЭМ!$F$39:$F$782,СВЦЭМ!$A$39:$A$782,$A239,СВЦЭМ!$B$39:$B$782,M$226)+'СЕТ СН'!$F$15</f>
        <v>156.97614313</v>
      </c>
      <c r="N239" s="36">
        <f>SUMIFS(СВЦЭМ!$F$39:$F$782,СВЦЭМ!$A$39:$A$782,$A239,СВЦЭМ!$B$39:$B$782,N$226)+'СЕТ СН'!$F$15</f>
        <v>159.00933015999999</v>
      </c>
      <c r="O239" s="36">
        <f>SUMIFS(СВЦЭМ!$F$39:$F$782,СВЦЭМ!$A$39:$A$782,$A239,СВЦЭМ!$B$39:$B$782,O$226)+'СЕТ СН'!$F$15</f>
        <v>163.67666829000001</v>
      </c>
      <c r="P239" s="36">
        <f>SUMIFS(СВЦЭМ!$F$39:$F$782,СВЦЭМ!$A$39:$A$782,$A239,СВЦЭМ!$B$39:$B$782,P$226)+'СЕТ СН'!$F$15</f>
        <v>164.11727207000001</v>
      </c>
      <c r="Q239" s="36">
        <f>SUMIFS(СВЦЭМ!$F$39:$F$782,СВЦЭМ!$A$39:$A$782,$A239,СВЦЭМ!$B$39:$B$782,Q$226)+'СЕТ СН'!$F$15</f>
        <v>164.39702783999999</v>
      </c>
      <c r="R239" s="36">
        <f>SUMIFS(СВЦЭМ!$F$39:$F$782,СВЦЭМ!$A$39:$A$782,$A239,СВЦЭМ!$B$39:$B$782,R$226)+'СЕТ СН'!$F$15</f>
        <v>158.47103612999999</v>
      </c>
      <c r="S239" s="36">
        <f>SUMIFS(СВЦЭМ!$F$39:$F$782,СВЦЭМ!$A$39:$A$782,$A239,СВЦЭМ!$B$39:$B$782,S$226)+'СЕТ СН'!$F$15</f>
        <v>154.04540313000001</v>
      </c>
      <c r="T239" s="36">
        <f>SUMIFS(СВЦЭМ!$F$39:$F$782,СВЦЭМ!$A$39:$A$782,$A239,СВЦЭМ!$B$39:$B$782,T$226)+'СЕТ СН'!$F$15</f>
        <v>155.44572307000001</v>
      </c>
      <c r="U239" s="36">
        <f>SUMIFS(СВЦЭМ!$F$39:$F$782,СВЦЭМ!$A$39:$A$782,$A239,СВЦЭМ!$B$39:$B$782,U$226)+'СЕТ СН'!$F$15</f>
        <v>156.43001770000001</v>
      </c>
      <c r="V239" s="36">
        <f>SUMIFS(СВЦЭМ!$F$39:$F$782,СВЦЭМ!$A$39:$A$782,$A239,СВЦЭМ!$B$39:$B$782,V$226)+'СЕТ СН'!$F$15</f>
        <v>156.05832738999999</v>
      </c>
      <c r="W239" s="36">
        <f>SUMIFS(СВЦЭМ!$F$39:$F$782,СВЦЭМ!$A$39:$A$782,$A239,СВЦЭМ!$B$39:$B$782,W$226)+'СЕТ СН'!$F$15</f>
        <v>158.21907805999999</v>
      </c>
      <c r="X239" s="36">
        <f>SUMIFS(СВЦЭМ!$F$39:$F$782,СВЦЭМ!$A$39:$A$782,$A239,СВЦЭМ!$B$39:$B$782,X$226)+'СЕТ СН'!$F$15</f>
        <v>160.72014512999999</v>
      </c>
      <c r="Y239" s="36">
        <f>SUMIFS(СВЦЭМ!$F$39:$F$782,СВЦЭМ!$A$39:$A$782,$A239,СВЦЭМ!$B$39:$B$782,Y$226)+'СЕТ СН'!$F$15</f>
        <v>164.82873025000001</v>
      </c>
    </row>
    <row r="240" spans="1:27" ht="15.75" x14ac:dyDescent="0.2">
      <c r="A240" s="35">
        <f t="shared" si="6"/>
        <v>44575</v>
      </c>
      <c r="B240" s="36">
        <f>SUMIFS(СВЦЭМ!$F$39:$F$782,СВЦЭМ!$A$39:$A$782,$A240,СВЦЭМ!$B$39:$B$782,B$226)+'СЕТ СН'!$F$15</f>
        <v>167.71847980000001</v>
      </c>
      <c r="C240" s="36">
        <f>SUMIFS(СВЦЭМ!$F$39:$F$782,СВЦЭМ!$A$39:$A$782,$A240,СВЦЭМ!$B$39:$B$782,C$226)+'СЕТ СН'!$F$15</f>
        <v>170.94587709000001</v>
      </c>
      <c r="D240" s="36">
        <f>SUMIFS(СВЦЭМ!$F$39:$F$782,СВЦЭМ!$A$39:$A$782,$A240,СВЦЭМ!$B$39:$B$782,D$226)+'СЕТ СН'!$F$15</f>
        <v>173.19789299999999</v>
      </c>
      <c r="E240" s="36">
        <f>SUMIFS(СВЦЭМ!$F$39:$F$782,СВЦЭМ!$A$39:$A$782,$A240,СВЦЭМ!$B$39:$B$782,E$226)+'СЕТ СН'!$F$15</f>
        <v>172.56261681000001</v>
      </c>
      <c r="F240" s="36">
        <f>SUMIFS(СВЦЭМ!$F$39:$F$782,СВЦЭМ!$A$39:$A$782,$A240,СВЦЭМ!$B$39:$B$782,F$226)+'СЕТ СН'!$F$15</f>
        <v>171.68384707000001</v>
      </c>
      <c r="G240" s="36">
        <f>SUMIFS(СВЦЭМ!$F$39:$F$782,СВЦЭМ!$A$39:$A$782,$A240,СВЦЭМ!$B$39:$B$782,G$226)+'СЕТ СН'!$F$15</f>
        <v>168.87348132</v>
      </c>
      <c r="H240" s="36">
        <f>SUMIFS(СВЦЭМ!$F$39:$F$782,СВЦЭМ!$A$39:$A$782,$A240,СВЦЭМ!$B$39:$B$782,H$226)+'СЕТ СН'!$F$15</f>
        <v>162.78398275999999</v>
      </c>
      <c r="I240" s="36">
        <f>SUMIFS(СВЦЭМ!$F$39:$F$782,СВЦЭМ!$A$39:$A$782,$A240,СВЦЭМ!$B$39:$B$782,I$226)+'СЕТ СН'!$F$15</f>
        <v>158.74357194999999</v>
      </c>
      <c r="J240" s="36">
        <f>SUMIFS(СВЦЭМ!$F$39:$F$782,СВЦЭМ!$A$39:$A$782,$A240,СВЦЭМ!$B$39:$B$782,J$226)+'СЕТ СН'!$F$15</f>
        <v>157.73930156</v>
      </c>
      <c r="K240" s="36">
        <f>SUMIFS(СВЦЭМ!$F$39:$F$782,СВЦЭМ!$A$39:$A$782,$A240,СВЦЭМ!$B$39:$B$782,K$226)+'СЕТ СН'!$F$15</f>
        <v>156.27441211999999</v>
      </c>
      <c r="L240" s="36">
        <f>SUMIFS(СВЦЭМ!$F$39:$F$782,СВЦЭМ!$A$39:$A$782,$A240,СВЦЭМ!$B$39:$B$782,L$226)+'СЕТ СН'!$F$15</f>
        <v>158.65834587000001</v>
      </c>
      <c r="M240" s="36">
        <f>SUMIFS(СВЦЭМ!$F$39:$F$782,СВЦЭМ!$A$39:$A$782,$A240,СВЦЭМ!$B$39:$B$782,M$226)+'СЕТ СН'!$F$15</f>
        <v>160.35362269000001</v>
      </c>
      <c r="N240" s="36">
        <f>SUMIFS(СВЦЭМ!$F$39:$F$782,СВЦЭМ!$A$39:$A$782,$A240,СВЦЭМ!$B$39:$B$782,N$226)+'СЕТ СН'!$F$15</f>
        <v>161.16793403</v>
      </c>
      <c r="O240" s="36">
        <f>SUMIFS(СВЦЭМ!$F$39:$F$782,СВЦЭМ!$A$39:$A$782,$A240,СВЦЭМ!$B$39:$B$782,O$226)+'СЕТ СН'!$F$15</f>
        <v>164.80737292000001</v>
      </c>
      <c r="P240" s="36">
        <f>SUMIFS(СВЦЭМ!$F$39:$F$782,СВЦЭМ!$A$39:$A$782,$A240,СВЦЭМ!$B$39:$B$782,P$226)+'СЕТ СН'!$F$15</f>
        <v>167.96931359000001</v>
      </c>
      <c r="Q240" s="36">
        <f>SUMIFS(СВЦЭМ!$F$39:$F$782,СВЦЭМ!$A$39:$A$782,$A240,СВЦЭМ!$B$39:$B$782,Q$226)+'СЕТ СН'!$F$15</f>
        <v>166.81157934999999</v>
      </c>
      <c r="R240" s="36">
        <f>SUMIFS(СВЦЭМ!$F$39:$F$782,СВЦЭМ!$A$39:$A$782,$A240,СВЦЭМ!$B$39:$B$782,R$226)+'СЕТ СН'!$F$15</f>
        <v>160.29804422999999</v>
      </c>
      <c r="S240" s="36">
        <f>SUMIFS(СВЦЭМ!$F$39:$F$782,СВЦЭМ!$A$39:$A$782,$A240,СВЦЭМ!$B$39:$B$782,S$226)+'СЕТ СН'!$F$15</f>
        <v>158.05008975000001</v>
      </c>
      <c r="T240" s="36">
        <f>SUMIFS(СВЦЭМ!$F$39:$F$782,СВЦЭМ!$A$39:$A$782,$A240,СВЦЭМ!$B$39:$B$782,T$226)+'СЕТ СН'!$F$15</f>
        <v>156.51701595</v>
      </c>
      <c r="U240" s="36">
        <f>SUMIFS(СВЦЭМ!$F$39:$F$782,СВЦЭМ!$A$39:$A$782,$A240,СВЦЭМ!$B$39:$B$782,U$226)+'СЕТ СН'!$F$15</f>
        <v>158.01683713</v>
      </c>
      <c r="V240" s="36">
        <f>SUMIFS(СВЦЭМ!$F$39:$F$782,СВЦЭМ!$A$39:$A$782,$A240,СВЦЭМ!$B$39:$B$782,V$226)+'СЕТ СН'!$F$15</f>
        <v>159.82101517000001</v>
      </c>
      <c r="W240" s="36">
        <f>SUMIFS(СВЦЭМ!$F$39:$F$782,СВЦЭМ!$A$39:$A$782,$A240,СВЦЭМ!$B$39:$B$782,W$226)+'СЕТ СН'!$F$15</f>
        <v>159.65956499999999</v>
      </c>
      <c r="X240" s="36">
        <f>SUMIFS(СВЦЭМ!$F$39:$F$782,СВЦЭМ!$A$39:$A$782,$A240,СВЦЭМ!$B$39:$B$782,X$226)+'СЕТ СН'!$F$15</f>
        <v>161.76650981</v>
      </c>
      <c r="Y240" s="36">
        <f>SUMIFS(СВЦЭМ!$F$39:$F$782,СВЦЭМ!$A$39:$A$782,$A240,СВЦЭМ!$B$39:$B$782,Y$226)+'СЕТ СН'!$F$15</f>
        <v>163.62759978</v>
      </c>
    </row>
    <row r="241" spans="1:25" ht="15.75" x14ac:dyDescent="0.2">
      <c r="A241" s="35">
        <f t="shared" si="6"/>
        <v>44576</v>
      </c>
      <c r="B241" s="36">
        <f>SUMIFS(СВЦЭМ!$F$39:$F$782,СВЦЭМ!$A$39:$A$782,$A241,СВЦЭМ!$B$39:$B$782,B$226)+'СЕТ СН'!$F$15</f>
        <v>161.26437068000001</v>
      </c>
      <c r="C241" s="36">
        <f>SUMIFS(СВЦЭМ!$F$39:$F$782,СВЦЭМ!$A$39:$A$782,$A241,СВЦЭМ!$B$39:$B$782,C$226)+'СЕТ СН'!$F$15</f>
        <v>153.85357293999999</v>
      </c>
      <c r="D241" s="36">
        <f>SUMIFS(СВЦЭМ!$F$39:$F$782,СВЦЭМ!$A$39:$A$782,$A241,СВЦЭМ!$B$39:$B$782,D$226)+'СЕТ СН'!$F$15</f>
        <v>160.02637661</v>
      </c>
      <c r="E241" s="36">
        <f>SUMIFS(СВЦЭМ!$F$39:$F$782,СВЦЭМ!$A$39:$A$782,$A241,СВЦЭМ!$B$39:$B$782,E$226)+'СЕТ СН'!$F$15</f>
        <v>161.68024399999999</v>
      </c>
      <c r="F241" s="36">
        <f>SUMIFS(СВЦЭМ!$F$39:$F$782,СВЦЭМ!$A$39:$A$782,$A241,СВЦЭМ!$B$39:$B$782,F$226)+'СЕТ СН'!$F$15</f>
        <v>161.67257771000001</v>
      </c>
      <c r="G241" s="36">
        <f>SUMIFS(СВЦЭМ!$F$39:$F$782,СВЦЭМ!$A$39:$A$782,$A241,СВЦЭМ!$B$39:$B$782,G$226)+'СЕТ СН'!$F$15</f>
        <v>160.50537107</v>
      </c>
      <c r="H241" s="36">
        <f>SUMIFS(СВЦЭМ!$F$39:$F$782,СВЦЭМ!$A$39:$A$782,$A241,СВЦЭМ!$B$39:$B$782,H$226)+'СЕТ СН'!$F$15</f>
        <v>155.43706835</v>
      </c>
      <c r="I241" s="36">
        <f>SUMIFS(СВЦЭМ!$F$39:$F$782,СВЦЭМ!$A$39:$A$782,$A241,СВЦЭМ!$B$39:$B$782,I$226)+'СЕТ СН'!$F$15</f>
        <v>153.85015683</v>
      </c>
      <c r="J241" s="36">
        <f>SUMIFS(СВЦЭМ!$F$39:$F$782,СВЦЭМ!$A$39:$A$782,$A241,СВЦЭМ!$B$39:$B$782,J$226)+'СЕТ СН'!$F$15</f>
        <v>150.94785623999999</v>
      </c>
      <c r="K241" s="36">
        <f>SUMIFS(СВЦЭМ!$F$39:$F$782,СВЦЭМ!$A$39:$A$782,$A241,СВЦЭМ!$B$39:$B$782,K$226)+'СЕТ СН'!$F$15</f>
        <v>148.18019029000001</v>
      </c>
      <c r="L241" s="36">
        <f>SUMIFS(СВЦЭМ!$F$39:$F$782,СВЦЭМ!$A$39:$A$782,$A241,СВЦЭМ!$B$39:$B$782,L$226)+'СЕТ СН'!$F$15</f>
        <v>146.93591574000001</v>
      </c>
      <c r="M241" s="36">
        <f>SUMIFS(СВЦЭМ!$F$39:$F$782,СВЦЭМ!$A$39:$A$782,$A241,СВЦЭМ!$B$39:$B$782,M$226)+'СЕТ СН'!$F$15</f>
        <v>148.68102665999999</v>
      </c>
      <c r="N241" s="36">
        <f>SUMIFS(СВЦЭМ!$F$39:$F$782,СВЦЭМ!$A$39:$A$782,$A241,СВЦЭМ!$B$39:$B$782,N$226)+'СЕТ СН'!$F$15</f>
        <v>153.34115514000001</v>
      </c>
      <c r="O241" s="36">
        <f>SUMIFS(СВЦЭМ!$F$39:$F$782,СВЦЭМ!$A$39:$A$782,$A241,СВЦЭМ!$B$39:$B$782,O$226)+'СЕТ СН'!$F$15</f>
        <v>157.4675378</v>
      </c>
      <c r="P241" s="36">
        <f>SUMIFS(СВЦЭМ!$F$39:$F$782,СВЦЭМ!$A$39:$A$782,$A241,СВЦЭМ!$B$39:$B$782,P$226)+'СЕТ СН'!$F$15</f>
        <v>157.60138463999999</v>
      </c>
      <c r="Q241" s="36">
        <f>SUMIFS(СВЦЭМ!$F$39:$F$782,СВЦЭМ!$A$39:$A$782,$A241,СВЦЭМ!$B$39:$B$782,Q$226)+'СЕТ СН'!$F$15</f>
        <v>157.64955341000001</v>
      </c>
      <c r="R241" s="36">
        <f>SUMIFS(СВЦЭМ!$F$39:$F$782,СВЦЭМ!$A$39:$A$782,$A241,СВЦЭМ!$B$39:$B$782,R$226)+'СЕТ СН'!$F$15</f>
        <v>151.35353620000001</v>
      </c>
      <c r="S241" s="36">
        <f>SUMIFS(СВЦЭМ!$F$39:$F$782,СВЦЭМ!$A$39:$A$782,$A241,СВЦЭМ!$B$39:$B$782,S$226)+'СЕТ СН'!$F$15</f>
        <v>148.77545584000001</v>
      </c>
      <c r="T241" s="36">
        <f>SUMIFS(СВЦЭМ!$F$39:$F$782,СВЦЭМ!$A$39:$A$782,$A241,СВЦЭМ!$B$39:$B$782,T$226)+'СЕТ СН'!$F$15</f>
        <v>148.88881219000001</v>
      </c>
      <c r="U241" s="36">
        <f>SUMIFS(СВЦЭМ!$F$39:$F$782,СВЦЭМ!$A$39:$A$782,$A241,СВЦЭМ!$B$39:$B$782,U$226)+'СЕТ СН'!$F$15</f>
        <v>150.40195299999999</v>
      </c>
      <c r="V241" s="36">
        <f>SUMIFS(СВЦЭМ!$F$39:$F$782,СВЦЭМ!$A$39:$A$782,$A241,СВЦЭМ!$B$39:$B$782,V$226)+'СЕТ СН'!$F$15</f>
        <v>151.71713579999999</v>
      </c>
      <c r="W241" s="36">
        <f>SUMIFS(СВЦЭМ!$F$39:$F$782,СВЦЭМ!$A$39:$A$782,$A241,СВЦЭМ!$B$39:$B$782,W$226)+'СЕТ СН'!$F$15</f>
        <v>153.31262495999999</v>
      </c>
      <c r="X241" s="36">
        <f>SUMIFS(СВЦЭМ!$F$39:$F$782,СВЦЭМ!$A$39:$A$782,$A241,СВЦЭМ!$B$39:$B$782,X$226)+'СЕТ СН'!$F$15</f>
        <v>154.41672761999999</v>
      </c>
      <c r="Y241" s="36">
        <f>SUMIFS(СВЦЭМ!$F$39:$F$782,СВЦЭМ!$A$39:$A$782,$A241,СВЦЭМ!$B$39:$B$782,Y$226)+'СЕТ СН'!$F$15</f>
        <v>156.83453643999999</v>
      </c>
    </row>
    <row r="242" spans="1:25" ht="15.75" x14ac:dyDescent="0.2">
      <c r="A242" s="35">
        <f t="shared" si="6"/>
        <v>44577</v>
      </c>
      <c r="B242" s="36">
        <f>SUMIFS(СВЦЭМ!$F$39:$F$782,СВЦЭМ!$A$39:$A$782,$A242,СВЦЭМ!$B$39:$B$782,B$226)+'СЕТ СН'!$F$15</f>
        <v>155.64249878999999</v>
      </c>
      <c r="C242" s="36">
        <f>SUMIFS(СВЦЭМ!$F$39:$F$782,СВЦЭМ!$A$39:$A$782,$A242,СВЦЭМ!$B$39:$B$782,C$226)+'СЕТ СН'!$F$15</f>
        <v>158.50608844999999</v>
      </c>
      <c r="D242" s="36">
        <f>SUMIFS(СВЦЭМ!$F$39:$F$782,СВЦЭМ!$A$39:$A$782,$A242,СВЦЭМ!$B$39:$B$782,D$226)+'СЕТ СН'!$F$15</f>
        <v>161.18948492000001</v>
      </c>
      <c r="E242" s="36">
        <f>SUMIFS(СВЦЭМ!$F$39:$F$782,СВЦЭМ!$A$39:$A$782,$A242,СВЦЭМ!$B$39:$B$782,E$226)+'СЕТ СН'!$F$15</f>
        <v>160.5810875</v>
      </c>
      <c r="F242" s="36">
        <f>SUMIFS(СВЦЭМ!$F$39:$F$782,СВЦЭМ!$A$39:$A$782,$A242,СВЦЭМ!$B$39:$B$782,F$226)+'СЕТ СН'!$F$15</f>
        <v>160.08654247999999</v>
      </c>
      <c r="G242" s="36">
        <f>SUMIFS(СВЦЭМ!$F$39:$F$782,СВЦЭМ!$A$39:$A$782,$A242,СВЦЭМ!$B$39:$B$782,G$226)+'СЕТ СН'!$F$15</f>
        <v>159.70485421000001</v>
      </c>
      <c r="H242" s="36">
        <f>SUMIFS(СВЦЭМ!$F$39:$F$782,СВЦЭМ!$A$39:$A$782,$A242,СВЦЭМ!$B$39:$B$782,H$226)+'СЕТ СН'!$F$15</f>
        <v>154.61052333000001</v>
      </c>
      <c r="I242" s="36">
        <f>SUMIFS(СВЦЭМ!$F$39:$F$782,СВЦЭМ!$A$39:$A$782,$A242,СВЦЭМ!$B$39:$B$782,I$226)+'СЕТ СН'!$F$15</f>
        <v>151.74765694999999</v>
      </c>
      <c r="J242" s="36">
        <f>SUMIFS(СВЦЭМ!$F$39:$F$782,СВЦЭМ!$A$39:$A$782,$A242,СВЦЭМ!$B$39:$B$782,J$226)+'СЕТ СН'!$F$15</f>
        <v>150.87663021</v>
      </c>
      <c r="K242" s="36">
        <f>SUMIFS(СВЦЭМ!$F$39:$F$782,СВЦЭМ!$A$39:$A$782,$A242,СВЦЭМ!$B$39:$B$782,K$226)+'СЕТ СН'!$F$15</f>
        <v>148.83137532000001</v>
      </c>
      <c r="L242" s="36">
        <f>SUMIFS(СВЦЭМ!$F$39:$F$782,СВЦЭМ!$A$39:$A$782,$A242,СВЦЭМ!$B$39:$B$782,L$226)+'СЕТ СН'!$F$15</f>
        <v>150.29476044</v>
      </c>
      <c r="M242" s="36">
        <f>SUMIFS(СВЦЭМ!$F$39:$F$782,СВЦЭМ!$A$39:$A$782,$A242,СВЦЭМ!$B$39:$B$782,M$226)+'СЕТ СН'!$F$15</f>
        <v>153.38512610999999</v>
      </c>
      <c r="N242" s="36">
        <f>SUMIFS(СВЦЭМ!$F$39:$F$782,СВЦЭМ!$A$39:$A$782,$A242,СВЦЭМ!$B$39:$B$782,N$226)+'СЕТ СН'!$F$15</f>
        <v>157.43529444000001</v>
      </c>
      <c r="O242" s="36">
        <f>SUMIFS(СВЦЭМ!$F$39:$F$782,СВЦЭМ!$A$39:$A$782,$A242,СВЦЭМ!$B$39:$B$782,O$226)+'СЕТ СН'!$F$15</f>
        <v>162.16960562</v>
      </c>
      <c r="P242" s="36">
        <f>SUMIFS(СВЦЭМ!$F$39:$F$782,СВЦЭМ!$A$39:$A$782,$A242,СВЦЭМ!$B$39:$B$782,P$226)+'СЕТ СН'!$F$15</f>
        <v>162.67105268</v>
      </c>
      <c r="Q242" s="36">
        <f>SUMIFS(СВЦЭМ!$F$39:$F$782,СВЦЭМ!$A$39:$A$782,$A242,СВЦЭМ!$B$39:$B$782,Q$226)+'СЕТ СН'!$F$15</f>
        <v>162.73457680999999</v>
      </c>
      <c r="R242" s="36">
        <f>SUMIFS(СВЦЭМ!$F$39:$F$782,СВЦЭМ!$A$39:$A$782,$A242,СВЦЭМ!$B$39:$B$782,R$226)+'СЕТ СН'!$F$15</f>
        <v>157.03406042</v>
      </c>
      <c r="S242" s="36">
        <f>SUMIFS(СВЦЭМ!$F$39:$F$782,СВЦЭМ!$A$39:$A$782,$A242,СВЦЭМ!$B$39:$B$782,S$226)+'СЕТ СН'!$F$15</f>
        <v>151.03307813999999</v>
      </c>
      <c r="T242" s="36">
        <f>SUMIFS(СВЦЭМ!$F$39:$F$782,СВЦЭМ!$A$39:$A$782,$A242,СВЦЭМ!$B$39:$B$782,T$226)+'СЕТ СН'!$F$15</f>
        <v>150.38061966999999</v>
      </c>
      <c r="U242" s="36">
        <f>SUMIFS(СВЦЭМ!$F$39:$F$782,СВЦЭМ!$A$39:$A$782,$A242,СВЦЭМ!$B$39:$B$782,U$226)+'СЕТ СН'!$F$15</f>
        <v>152.16504552000001</v>
      </c>
      <c r="V242" s="36">
        <f>SUMIFS(СВЦЭМ!$F$39:$F$782,СВЦЭМ!$A$39:$A$782,$A242,СВЦЭМ!$B$39:$B$782,V$226)+'СЕТ СН'!$F$15</f>
        <v>153.78277259000001</v>
      </c>
      <c r="W242" s="36">
        <f>SUMIFS(СВЦЭМ!$F$39:$F$782,СВЦЭМ!$A$39:$A$782,$A242,СВЦЭМ!$B$39:$B$782,W$226)+'СЕТ СН'!$F$15</f>
        <v>156.43039845000001</v>
      </c>
      <c r="X242" s="36">
        <f>SUMIFS(СВЦЭМ!$F$39:$F$782,СВЦЭМ!$A$39:$A$782,$A242,СВЦЭМ!$B$39:$B$782,X$226)+'СЕТ СН'!$F$15</f>
        <v>158.17873895</v>
      </c>
      <c r="Y242" s="36">
        <f>SUMIFS(СВЦЭМ!$F$39:$F$782,СВЦЭМ!$A$39:$A$782,$A242,СВЦЭМ!$B$39:$B$782,Y$226)+'СЕТ СН'!$F$15</f>
        <v>160.70277052</v>
      </c>
    </row>
    <row r="243" spans="1:25" ht="15.75" x14ac:dyDescent="0.2">
      <c r="A243" s="35">
        <f t="shared" si="6"/>
        <v>44578</v>
      </c>
      <c r="B243" s="36">
        <f>SUMIFS(СВЦЭМ!$F$39:$F$782,СВЦЭМ!$A$39:$A$782,$A243,СВЦЭМ!$B$39:$B$782,B$226)+'СЕТ СН'!$F$15</f>
        <v>164.47522420999999</v>
      </c>
      <c r="C243" s="36">
        <f>SUMIFS(СВЦЭМ!$F$39:$F$782,СВЦЭМ!$A$39:$A$782,$A243,СВЦЭМ!$B$39:$B$782,C$226)+'СЕТ СН'!$F$15</f>
        <v>172.23798095999999</v>
      </c>
      <c r="D243" s="36">
        <f>SUMIFS(СВЦЭМ!$F$39:$F$782,СВЦЭМ!$A$39:$A$782,$A243,СВЦЭМ!$B$39:$B$782,D$226)+'СЕТ СН'!$F$15</f>
        <v>173.69187482000001</v>
      </c>
      <c r="E243" s="36">
        <f>SUMIFS(СВЦЭМ!$F$39:$F$782,СВЦЭМ!$A$39:$A$782,$A243,СВЦЭМ!$B$39:$B$782,E$226)+'СЕТ СН'!$F$15</f>
        <v>166.99827629000001</v>
      </c>
      <c r="F243" s="36">
        <f>SUMIFS(СВЦЭМ!$F$39:$F$782,СВЦЭМ!$A$39:$A$782,$A243,СВЦЭМ!$B$39:$B$782,F$226)+'СЕТ СН'!$F$15</f>
        <v>167.0512736</v>
      </c>
      <c r="G243" s="36">
        <f>SUMIFS(СВЦЭМ!$F$39:$F$782,СВЦЭМ!$A$39:$A$782,$A243,СВЦЭМ!$B$39:$B$782,G$226)+'СЕТ СН'!$F$15</f>
        <v>159.50326122000001</v>
      </c>
      <c r="H243" s="36">
        <f>SUMIFS(СВЦЭМ!$F$39:$F$782,СВЦЭМ!$A$39:$A$782,$A243,СВЦЭМ!$B$39:$B$782,H$226)+'СЕТ СН'!$F$15</f>
        <v>156.73015144999999</v>
      </c>
      <c r="I243" s="36">
        <f>SUMIFS(СВЦЭМ!$F$39:$F$782,СВЦЭМ!$A$39:$A$782,$A243,СВЦЭМ!$B$39:$B$782,I$226)+'СЕТ СН'!$F$15</f>
        <v>153.30968734999999</v>
      </c>
      <c r="J243" s="36">
        <f>SUMIFS(СВЦЭМ!$F$39:$F$782,СВЦЭМ!$A$39:$A$782,$A243,СВЦЭМ!$B$39:$B$782,J$226)+'СЕТ СН'!$F$15</f>
        <v>155.92341377</v>
      </c>
      <c r="K243" s="36">
        <f>SUMIFS(СВЦЭМ!$F$39:$F$782,СВЦЭМ!$A$39:$A$782,$A243,СВЦЭМ!$B$39:$B$782,K$226)+'СЕТ СН'!$F$15</f>
        <v>157.84884973999999</v>
      </c>
      <c r="L243" s="36">
        <f>SUMIFS(СВЦЭМ!$F$39:$F$782,СВЦЭМ!$A$39:$A$782,$A243,СВЦЭМ!$B$39:$B$782,L$226)+'СЕТ СН'!$F$15</f>
        <v>158.82775823</v>
      </c>
      <c r="M243" s="36">
        <f>SUMIFS(СВЦЭМ!$F$39:$F$782,СВЦЭМ!$A$39:$A$782,$A243,СВЦЭМ!$B$39:$B$782,M$226)+'СЕТ СН'!$F$15</f>
        <v>156.81496231</v>
      </c>
      <c r="N243" s="36">
        <f>SUMIFS(СВЦЭМ!$F$39:$F$782,СВЦЭМ!$A$39:$A$782,$A243,СВЦЭМ!$B$39:$B$782,N$226)+'СЕТ СН'!$F$15</f>
        <v>156.67463018000001</v>
      </c>
      <c r="O243" s="36">
        <f>SUMIFS(СВЦЭМ!$F$39:$F$782,СВЦЭМ!$A$39:$A$782,$A243,СВЦЭМ!$B$39:$B$782,O$226)+'СЕТ СН'!$F$15</f>
        <v>158.02305855</v>
      </c>
      <c r="P243" s="36">
        <f>SUMIFS(СВЦЭМ!$F$39:$F$782,СВЦЭМ!$A$39:$A$782,$A243,СВЦЭМ!$B$39:$B$782,P$226)+'СЕТ СН'!$F$15</f>
        <v>158.08441821</v>
      </c>
      <c r="Q243" s="36">
        <f>SUMIFS(СВЦЭМ!$F$39:$F$782,СВЦЭМ!$A$39:$A$782,$A243,СВЦЭМ!$B$39:$B$782,Q$226)+'СЕТ СН'!$F$15</f>
        <v>157.20546593</v>
      </c>
      <c r="R243" s="36">
        <f>SUMIFS(СВЦЭМ!$F$39:$F$782,СВЦЭМ!$A$39:$A$782,$A243,СВЦЭМ!$B$39:$B$782,R$226)+'СЕТ СН'!$F$15</f>
        <v>155.73752970000001</v>
      </c>
      <c r="S243" s="36">
        <f>SUMIFS(СВЦЭМ!$F$39:$F$782,СВЦЭМ!$A$39:$A$782,$A243,СВЦЭМ!$B$39:$B$782,S$226)+'СЕТ СН'!$F$15</f>
        <v>151.50922012000001</v>
      </c>
      <c r="T243" s="36">
        <f>SUMIFS(СВЦЭМ!$F$39:$F$782,СВЦЭМ!$A$39:$A$782,$A243,СВЦЭМ!$B$39:$B$782,T$226)+'СЕТ СН'!$F$15</f>
        <v>156.9673603</v>
      </c>
      <c r="U243" s="36">
        <f>SUMIFS(СВЦЭМ!$F$39:$F$782,СВЦЭМ!$A$39:$A$782,$A243,СВЦЭМ!$B$39:$B$782,U$226)+'СЕТ СН'!$F$15</f>
        <v>158.30611532</v>
      </c>
      <c r="V243" s="36">
        <f>SUMIFS(СВЦЭМ!$F$39:$F$782,СВЦЭМ!$A$39:$A$782,$A243,СВЦЭМ!$B$39:$B$782,V$226)+'СЕТ СН'!$F$15</f>
        <v>158.20994175999999</v>
      </c>
      <c r="W243" s="36">
        <f>SUMIFS(СВЦЭМ!$F$39:$F$782,СВЦЭМ!$A$39:$A$782,$A243,СВЦЭМ!$B$39:$B$782,W$226)+'СЕТ СН'!$F$15</f>
        <v>159.64612753</v>
      </c>
      <c r="X243" s="36">
        <f>SUMIFS(СВЦЭМ!$F$39:$F$782,СВЦЭМ!$A$39:$A$782,$A243,СВЦЭМ!$B$39:$B$782,X$226)+'СЕТ СН'!$F$15</f>
        <v>161.67915024999999</v>
      </c>
      <c r="Y243" s="36">
        <f>SUMIFS(СВЦЭМ!$F$39:$F$782,СВЦЭМ!$A$39:$A$782,$A243,СВЦЭМ!$B$39:$B$782,Y$226)+'СЕТ СН'!$F$15</f>
        <v>167.89118751000001</v>
      </c>
    </row>
    <row r="244" spans="1:25" ht="15.75" x14ac:dyDescent="0.2">
      <c r="A244" s="35">
        <f t="shared" si="6"/>
        <v>44579</v>
      </c>
      <c r="B244" s="36">
        <f>SUMIFS(СВЦЭМ!$F$39:$F$782,СВЦЭМ!$A$39:$A$782,$A244,СВЦЭМ!$B$39:$B$782,B$226)+'СЕТ СН'!$F$15</f>
        <v>163.93287538999999</v>
      </c>
      <c r="C244" s="36">
        <f>SUMIFS(СВЦЭМ!$F$39:$F$782,СВЦЭМ!$A$39:$A$782,$A244,СВЦЭМ!$B$39:$B$782,C$226)+'СЕТ СН'!$F$15</f>
        <v>166.69587571</v>
      </c>
      <c r="D244" s="36">
        <f>SUMIFS(СВЦЭМ!$F$39:$F$782,СВЦЭМ!$A$39:$A$782,$A244,СВЦЭМ!$B$39:$B$782,D$226)+'СЕТ СН'!$F$15</f>
        <v>171.66040527999999</v>
      </c>
      <c r="E244" s="36">
        <f>SUMIFS(СВЦЭМ!$F$39:$F$782,СВЦЭМ!$A$39:$A$782,$A244,СВЦЭМ!$B$39:$B$782,E$226)+'СЕТ СН'!$F$15</f>
        <v>172.55644555000001</v>
      </c>
      <c r="F244" s="36">
        <f>SUMIFS(СВЦЭМ!$F$39:$F$782,СВЦЭМ!$A$39:$A$782,$A244,СВЦЭМ!$B$39:$B$782,F$226)+'СЕТ СН'!$F$15</f>
        <v>170.81712565999999</v>
      </c>
      <c r="G244" s="36">
        <f>SUMIFS(СВЦЭМ!$F$39:$F$782,СВЦЭМ!$A$39:$A$782,$A244,СВЦЭМ!$B$39:$B$782,G$226)+'СЕТ СН'!$F$15</f>
        <v>166.02486963000001</v>
      </c>
      <c r="H244" s="36">
        <f>SUMIFS(СВЦЭМ!$F$39:$F$782,СВЦЭМ!$A$39:$A$782,$A244,СВЦЭМ!$B$39:$B$782,H$226)+'СЕТ СН'!$F$15</f>
        <v>160.54975309</v>
      </c>
      <c r="I244" s="36">
        <f>SUMIFS(СВЦЭМ!$F$39:$F$782,СВЦЭМ!$A$39:$A$782,$A244,СВЦЭМ!$B$39:$B$782,I$226)+'СЕТ СН'!$F$15</f>
        <v>156.75671323</v>
      </c>
      <c r="J244" s="36">
        <f>SUMIFS(СВЦЭМ!$F$39:$F$782,СВЦЭМ!$A$39:$A$782,$A244,СВЦЭМ!$B$39:$B$782,J$226)+'СЕТ СН'!$F$15</f>
        <v>152.38903783000001</v>
      </c>
      <c r="K244" s="36">
        <f>SUMIFS(СВЦЭМ!$F$39:$F$782,СВЦЭМ!$A$39:$A$782,$A244,СВЦЭМ!$B$39:$B$782,K$226)+'СЕТ СН'!$F$15</f>
        <v>155.63285298</v>
      </c>
      <c r="L244" s="36">
        <f>SUMIFS(СВЦЭМ!$F$39:$F$782,СВЦЭМ!$A$39:$A$782,$A244,СВЦЭМ!$B$39:$B$782,L$226)+'СЕТ СН'!$F$15</f>
        <v>156.83072788999999</v>
      </c>
      <c r="M244" s="36">
        <f>SUMIFS(СВЦЭМ!$F$39:$F$782,СВЦЭМ!$A$39:$A$782,$A244,СВЦЭМ!$B$39:$B$782,M$226)+'СЕТ СН'!$F$15</f>
        <v>159.40762938</v>
      </c>
      <c r="N244" s="36">
        <f>SUMIFS(СВЦЭМ!$F$39:$F$782,СВЦЭМ!$A$39:$A$782,$A244,СВЦЭМ!$B$39:$B$782,N$226)+'СЕТ СН'!$F$15</f>
        <v>157.77652914000001</v>
      </c>
      <c r="O244" s="36">
        <f>SUMIFS(СВЦЭМ!$F$39:$F$782,СВЦЭМ!$A$39:$A$782,$A244,СВЦЭМ!$B$39:$B$782,O$226)+'СЕТ СН'!$F$15</f>
        <v>160.00606662999999</v>
      </c>
      <c r="P244" s="36">
        <f>SUMIFS(СВЦЭМ!$F$39:$F$782,СВЦЭМ!$A$39:$A$782,$A244,СВЦЭМ!$B$39:$B$782,P$226)+'СЕТ СН'!$F$15</f>
        <v>161.84609595000001</v>
      </c>
      <c r="Q244" s="36">
        <f>SUMIFS(СВЦЭМ!$F$39:$F$782,СВЦЭМ!$A$39:$A$782,$A244,СВЦЭМ!$B$39:$B$782,Q$226)+'СЕТ СН'!$F$15</f>
        <v>162.38306444</v>
      </c>
      <c r="R244" s="36">
        <f>SUMIFS(СВЦЭМ!$F$39:$F$782,СВЦЭМ!$A$39:$A$782,$A244,СВЦЭМ!$B$39:$B$782,R$226)+'СЕТ СН'!$F$15</f>
        <v>157.30154256</v>
      </c>
      <c r="S244" s="36">
        <f>SUMIFS(СВЦЭМ!$F$39:$F$782,СВЦЭМ!$A$39:$A$782,$A244,СВЦЭМ!$B$39:$B$782,S$226)+'СЕТ СН'!$F$15</f>
        <v>155.93406289999999</v>
      </c>
      <c r="T244" s="36">
        <f>SUMIFS(СВЦЭМ!$F$39:$F$782,СВЦЭМ!$A$39:$A$782,$A244,СВЦЭМ!$B$39:$B$782,T$226)+'СЕТ СН'!$F$15</f>
        <v>156.65870185</v>
      </c>
      <c r="U244" s="36">
        <f>SUMIFS(СВЦЭМ!$F$39:$F$782,СВЦЭМ!$A$39:$A$782,$A244,СВЦЭМ!$B$39:$B$782,U$226)+'СЕТ СН'!$F$15</f>
        <v>154.73293432</v>
      </c>
      <c r="V244" s="36">
        <f>SUMIFS(СВЦЭМ!$F$39:$F$782,СВЦЭМ!$A$39:$A$782,$A244,СВЦЭМ!$B$39:$B$782,V$226)+'СЕТ СН'!$F$15</f>
        <v>153.94254526</v>
      </c>
      <c r="W244" s="36">
        <f>SUMIFS(СВЦЭМ!$F$39:$F$782,СВЦЭМ!$A$39:$A$782,$A244,СВЦЭМ!$B$39:$B$782,W$226)+'СЕТ СН'!$F$15</f>
        <v>156.07839806999999</v>
      </c>
      <c r="X244" s="36">
        <f>SUMIFS(СВЦЭМ!$F$39:$F$782,СВЦЭМ!$A$39:$A$782,$A244,СВЦЭМ!$B$39:$B$782,X$226)+'СЕТ СН'!$F$15</f>
        <v>158.73237932000001</v>
      </c>
      <c r="Y244" s="36">
        <f>SUMIFS(СВЦЭМ!$F$39:$F$782,СВЦЭМ!$A$39:$A$782,$A244,СВЦЭМ!$B$39:$B$782,Y$226)+'СЕТ СН'!$F$15</f>
        <v>159.99925223</v>
      </c>
    </row>
    <row r="245" spans="1:25" ht="15.75" x14ac:dyDescent="0.2">
      <c r="A245" s="35">
        <f t="shared" si="6"/>
        <v>44580</v>
      </c>
      <c r="B245" s="36">
        <f>SUMIFS(СВЦЭМ!$F$39:$F$782,СВЦЭМ!$A$39:$A$782,$A245,СВЦЭМ!$B$39:$B$782,B$226)+'СЕТ СН'!$F$15</f>
        <v>167.47174974000001</v>
      </c>
      <c r="C245" s="36">
        <f>SUMIFS(СВЦЭМ!$F$39:$F$782,СВЦЭМ!$A$39:$A$782,$A245,СВЦЭМ!$B$39:$B$782,C$226)+'СЕТ СН'!$F$15</f>
        <v>171.08028314000001</v>
      </c>
      <c r="D245" s="36">
        <f>SUMIFS(СВЦЭМ!$F$39:$F$782,СВЦЭМ!$A$39:$A$782,$A245,СВЦЭМ!$B$39:$B$782,D$226)+'СЕТ СН'!$F$15</f>
        <v>174.03656591999999</v>
      </c>
      <c r="E245" s="36">
        <f>SUMIFS(СВЦЭМ!$F$39:$F$782,СВЦЭМ!$A$39:$A$782,$A245,СВЦЭМ!$B$39:$B$782,E$226)+'СЕТ СН'!$F$15</f>
        <v>174.45494343999999</v>
      </c>
      <c r="F245" s="36">
        <f>SUMIFS(СВЦЭМ!$F$39:$F$782,СВЦЭМ!$A$39:$A$782,$A245,СВЦЭМ!$B$39:$B$782,F$226)+'СЕТ СН'!$F$15</f>
        <v>173.00430159999999</v>
      </c>
      <c r="G245" s="36">
        <f>SUMIFS(СВЦЭМ!$F$39:$F$782,СВЦЭМ!$A$39:$A$782,$A245,СВЦЭМ!$B$39:$B$782,G$226)+'СЕТ СН'!$F$15</f>
        <v>167.131148</v>
      </c>
      <c r="H245" s="36">
        <f>SUMIFS(СВЦЭМ!$F$39:$F$782,СВЦЭМ!$A$39:$A$782,$A245,СВЦЭМ!$B$39:$B$782,H$226)+'СЕТ СН'!$F$15</f>
        <v>162.21067775</v>
      </c>
      <c r="I245" s="36">
        <f>SUMIFS(СВЦЭМ!$F$39:$F$782,СВЦЭМ!$A$39:$A$782,$A245,СВЦЭМ!$B$39:$B$782,I$226)+'СЕТ СН'!$F$15</f>
        <v>158.36380468999999</v>
      </c>
      <c r="J245" s="36">
        <f>SUMIFS(СВЦЭМ!$F$39:$F$782,СВЦЭМ!$A$39:$A$782,$A245,СВЦЭМ!$B$39:$B$782,J$226)+'СЕТ СН'!$F$15</f>
        <v>155.83503116</v>
      </c>
      <c r="K245" s="36">
        <f>SUMIFS(СВЦЭМ!$F$39:$F$782,СВЦЭМ!$A$39:$A$782,$A245,СВЦЭМ!$B$39:$B$782,K$226)+'СЕТ СН'!$F$15</f>
        <v>155.74694349999999</v>
      </c>
      <c r="L245" s="36">
        <f>SUMIFS(СВЦЭМ!$F$39:$F$782,СВЦЭМ!$A$39:$A$782,$A245,СВЦЭМ!$B$39:$B$782,L$226)+'СЕТ СН'!$F$15</f>
        <v>156.70156764000001</v>
      </c>
      <c r="M245" s="36">
        <f>SUMIFS(СВЦЭМ!$F$39:$F$782,СВЦЭМ!$A$39:$A$782,$A245,СВЦЭМ!$B$39:$B$782,M$226)+'СЕТ СН'!$F$15</f>
        <v>157.68788537</v>
      </c>
      <c r="N245" s="36">
        <f>SUMIFS(СВЦЭМ!$F$39:$F$782,СВЦЭМ!$A$39:$A$782,$A245,СВЦЭМ!$B$39:$B$782,N$226)+'СЕТ СН'!$F$15</f>
        <v>158.11654823000001</v>
      </c>
      <c r="O245" s="36">
        <f>SUMIFS(СВЦЭМ!$F$39:$F$782,СВЦЭМ!$A$39:$A$782,$A245,СВЦЭМ!$B$39:$B$782,O$226)+'СЕТ СН'!$F$15</f>
        <v>163.12419168</v>
      </c>
      <c r="P245" s="36">
        <f>SUMIFS(СВЦЭМ!$F$39:$F$782,СВЦЭМ!$A$39:$A$782,$A245,СВЦЭМ!$B$39:$B$782,P$226)+'СЕТ СН'!$F$15</f>
        <v>163.45406688</v>
      </c>
      <c r="Q245" s="36">
        <f>SUMIFS(СВЦЭМ!$F$39:$F$782,СВЦЭМ!$A$39:$A$782,$A245,СВЦЭМ!$B$39:$B$782,Q$226)+'СЕТ СН'!$F$15</f>
        <v>162.57944941</v>
      </c>
      <c r="R245" s="36">
        <f>SUMIFS(СВЦЭМ!$F$39:$F$782,СВЦЭМ!$A$39:$A$782,$A245,СВЦЭМ!$B$39:$B$782,R$226)+'СЕТ СН'!$F$15</f>
        <v>158.70436652000001</v>
      </c>
      <c r="S245" s="36">
        <f>SUMIFS(СВЦЭМ!$F$39:$F$782,СВЦЭМ!$A$39:$A$782,$A245,СВЦЭМ!$B$39:$B$782,S$226)+'СЕТ СН'!$F$15</f>
        <v>155.58799542</v>
      </c>
      <c r="T245" s="36">
        <f>SUMIFS(СВЦЭМ!$F$39:$F$782,СВЦЭМ!$A$39:$A$782,$A245,СВЦЭМ!$B$39:$B$782,T$226)+'СЕТ СН'!$F$15</f>
        <v>154.47930529000001</v>
      </c>
      <c r="U245" s="36">
        <f>SUMIFS(СВЦЭМ!$F$39:$F$782,СВЦЭМ!$A$39:$A$782,$A245,СВЦЭМ!$B$39:$B$782,U$226)+'СЕТ СН'!$F$15</f>
        <v>155.25707272</v>
      </c>
      <c r="V245" s="36">
        <f>SUMIFS(СВЦЭМ!$F$39:$F$782,СВЦЭМ!$A$39:$A$782,$A245,СВЦЭМ!$B$39:$B$782,V$226)+'СЕТ СН'!$F$15</f>
        <v>154.26185914999999</v>
      </c>
      <c r="W245" s="36">
        <f>SUMIFS(СВЦЭМ!$F$39:$F$782,СВЦЭМ!$A$39:$A$782,$A245,СВЦЭМ!$B$39:$B$782,W$226)+'СЕТ СН'!$F$15</f>
        <v>155.90122812999999</v>
      </c>
      <c r="X245" s="36">
        <f>SUMIFS(СВЦЭМ!$F$39:$F$782,СВЦЭМ!$A$39:$A$782,$A245,СВЦЭМ!$B$39:$B$782,X$226)+'СЕТ СН'!$F$15</f>
        <v>158.32344959</v>
      </c>
      <c r="Y245" s="36">
        <f>SUMIFS(СВЦЭМ!$F$39:$F$782,СВЦЭМ!$A$39:$A$782,$A245,СВЦЭМ!$B$39:$B$782,Y$226)+'СЕТ СН'!$F$15</f>
        <v>159.63698608000001</v>
      </c>
    </row>
    <row r="246" spans="1:25" ht="15.75" x14ac:dyDescent="0.2">
      <c r="A246" s="35">
        <f t="shared" si="6"/>
        <v>44581</v>
      </c>
      <c r="B246" s="36">
        <f>SUMIFS(СВЦЭМ!$F$39:$F$782,СВЦЭМ!$A$39:$A$782,$A246,СВЦЭМ!$B$39:$B$782,B$226)+'СЕТ СН'!$F$15</f>
        <v>163.84775973000001</v>
      </c>
      <c r="C246" s="36">
        <f>SUMIFS(СВЦЭМ!$F$39:$F$782,СВЦЭМ!$A$39:$A$782,$A246,СВЦЭМ!$B$39:$B$782,C$226)+'СЕТ СН'!$F$15</f>
        <v>164.61929155999999</v>
      </c>
      <c r="D246" s="36">
        <f>SUMIFS(СВЦЭМ!$F$39:$F$782,СВЦЭМ!$A$39:$A$782,$A246,СВЦЭМ!$B$39:$B$782,D$226)+'СЕТ СН'!$F$15</f>
        <v>170.90398787999999</v>
      </c>
      <c r="E246" s="36">
        <f>SUMIFS(СВЦЭМ!$F$39:$F$782,СВЦЭМ!$A$39:$A$782,$A246,СВЦЭМ!$B$39:$B$782,E$226)+'СЕТ СН'!$F$15</f>
        <v>173.01689905000001</v>
      </c>
      <c r="F246" s="36">
        <f>SUMIFS(СВЦЭМ!$F$39:$F$782,СВЦЭМ!$A$39:$A$782,$A246,СВЦЭМ!$B$39:$B$782,F$226)+'СЕТ СН'!$F$15</f>
        <v>171.84558783</v>
      </c>
      <c r="G246" s="36">
        <f>SUMIFS(СВЦЭМ!$F$39:$F$782,СВЦЭМ!$A$39:$A$782,$A246,СВЦЭМ!$B$39:$B$782,G$226)+'СЕТ СН'!$F$15</f>
        <v>168.85261302000001</v>
      </c>
      <c r="H246" s="36">
        <f>SUMIFS(СВЦЭМ!$F$39:$F$782,СВЦЭМ!$A$39:$A$782,$A246,СВЦЭМ!$B$39:$B$782,H$226)+'СЕТ СН'!$F$15</f>
        <v>161.44875862000001</v>
      </c>
      <c r="I246" s="36">
        <f>SUMIFS(СВЦЭМ!$F$39:$F$782,СВЦЭМ!$A$39:$A$782,$A246,СВЦЭМ!$B$39:$B$782,I$226)+'СЕТ СН'!$F$15</f>
        <v>157.81221228000001</v>
      </c>
      <c r="J246" s="36">
        <f>SUMIFS(СВЦЭМ!$F$39:$F$782,СВЦЭМ!$A$39:$A$782,$A246,СВЦЭМ!$B$39:$B$782,J$226)+'СЕТ СН'!$F$15</f>
        <v>156.00488526000001</v>
      </c>
      <c r="K246" s="36">
        <f>SUMIFS(СВЦЭМ!$F$39:$F$782,СВЦЭМ!$A$39:$A$782,$A246,СВЦЭМ!$B$39:$B$782,K$226)+'СЕТ СН'!$F$15</f>
        <v>155.46989489000001</v>
      </c>
      <c r="L246" s="36">
        <f>SUMIFS(СВЦЭМ!$F$39:$F$782,СВЦЭМ!$A$39:$A$782,$A246,СВЦЭМ!$B$39:$B$782,L$226)+'СЕТ СН'!$F$15</f>
        <v>155.60891925999999</v>
      </c>
      <c r="M246" s="36">
        <f>SUMIFS(СВЦЭМ!$F$39:$F$782,СВЦЭМ!$A$39:$A$782,$A246,СВЦЭМ!$B$39:$B$782,M$226)+'СЕТ СН'!$F$15</f>
        <v>156.30101778</v>
      </c>
      <c r="N246" s="36">
        <f>SUMIFS(СВЦЭМ!$F$39:$F$782,СВЦЭМ!$A$39:$A$782,$A246,СВЦЭМ!$B$39:$B$782,N$226)+'СЕТ СН'!$F$15</f>
        <v>160.00660256</v>
      </c>
      <c r="O246" s="36">
        <f>SUMIFS(СВЦЭМ!$F$39:$F$782,СВЦЭМ!$A$39:$A$782,$A246,СВЦЭМ!$B$39:$B$782,O$226)+'СЕТ СН'!$F$15</f>
        <v>162.86138978</v>
      </c>
      <c r="P246" s="36">
        <f>SUMIFS(СВЦЭМ!$F$39:$F$782,СВЦЭМ!$A$39:$A$782,$A246,СВЦЭМ!$B$39:$B$782,P$226)+'СЕТ СН'!$F$15</f>
        <v>162.57317333</v>
      </c>
      <c r="Q246" s="36">
        <f>SUMIFS(СВЦЭМ!$F$39:$F$782,СВЦЭМ!$A$39:$A$782,$A246,СВЦЭМ!$B$39:$B$782,Q$226)+'СЕТ СН'!$F$15</f>
        <v>160.98912444000001</v>
      </c>
      <c r="R246" s="36">
        <f>SUMIFS(СВЦЭМ!$F$39:$F$782,СВЦЭМ!$A$39:$A$782,$A246,СВЦЭМ!$B$39:$B$782,R$226)+'СЕТ СН'!$F$15</f>
        <v>157.34677127</v>
      </c>
      <c r="S246" s="36">
        <f>SUMIFS(СВЦЭМ!$F$39:$F$782,СВЦЭМ!$A$39:$A$782,$A246,СВЦЭМ!$B$39:$B$782,S$226)+'СЕТ СН'!$F$15</f>
        <v>154.11921081</v>
      </c>
      <c r="T246" s="36">
        <f>SUMIFS(СВЦЭМ!$F$39:$F$782,СВЦЭМ!$A$39:$A$782,$A246,СВЦЭМ!$B$39:$B$782,T$226)+'СЕТ СН'!$F$15</f>
        <v>153.20139832999999</v>
      </c>
      <c r="U246" s="36">
        <f>SUMIFS(СВЦЭМ!$F$39:$F$782,СВЦЭМ!$A$39:$A$782,$A246,СВЦЭМ!$B$39:$B$782,U$226)+'СЕТ СН'!$F$15</f>
        <v>155.34587855000001</v>
      </c>
      <c r="V246" s="36">
        <f>SUMIFS(СВЦЭМ!$F$39:$F$782,СВЦЭМ!$A$39:$A$782,$A246,СВЦЭМ!$B$39:$B$782,V$226)+'СЕТ СН'!$F$15</f>
        <v>156.56244584999999</v>
      </c>
      <c r="W246" s="36">
        <f>SUMIFS(СВЦЭМ!$F$39:$F$782,СВЦЭМ!$A$39:$A$782,$A246,СВЦЭМ!$B$39:$B$782,W$226)+'СЕТ СН'!$F$15</f>
        <v>158.78882354000001</v>
      </c>
      <c r="X246" s="36">
        <f>SUMIFS(СВЦЭМ!$F$39:$F$782,СВЦЭМ!$A$39:$A$782,$A246,СВЦЭМ!$B$39:$B$782,X$226)+'СЕТ СН'!$F$15</f>
        <v>162.26158439</v>
      </c>
      <c r="Y246" s="36">
        <f>SUMIFS(СВЦЭМ!$F$39:$F$782,СВЦЭМ!$A$39:$A$782,$A246,СВЦЭМ!$B$39:$B$782,Y$226)+'СЕТ СН'!$F$15</f>
        <v>166.71102642</v>
      </c>
    </row>
    <row r="247" spans="1:25" ht="15.75" x14ac:dyDescent="0.2">
      <c r="A247" s="35">
        <f t="shared" si="6"/>
        <v>44582</v>
      </c>
      <c r="B247" s="36">
        <f>SUMIFS(СВЦЭМ!$F$39:$F$782,СВЦЭМ!$A$39:$A$782,$A247,СВЦЭМ!$B$39:$B$782,B$226)+'СЕТ СН'!$F$15</f>
        <v>163.81034194</v>
      </c>
      <c r="C247" s="36">
        <f>SUMIFS(СВЦЭМ!$F$39:$F$782,СВЦЭМ!$A$39:$A$782,$A247,СВЦЭМ!$B$39:$B$782,C$226)+'СЕТ СН'!$F$15</f>
        <v>163.43141732000001</v>
      </c>
      <c r="D247" s="36">
        <f>SUMIFS(СВЦЭМ!$F$39:$F$782,СВЦЭМ!$A$39:$A$782,$A247,СВЦЭМ!$B$39:$B$782,D$226)+'СЕТ СН'!$F$15</f>
        <v>166.73584116999999</v>
      </c>
      <c r="E247" s="36">
        <f>SUMIFS(СВЦЭМ!$F$39:$F$782,СВЦЭМ!$A$39:$A$782,$A247,СВЦЭМ!$B$39:$B$782,E$226)+'СЕТ СН'!$F$15</f>
        <v>166.35808173999999</v>
      </c>
      <c r="F247" s="36">
        <f>SUMIFS(СВЦЭМ!$F$39:$F$782,СВЦЭМ!$A$39:$A$782,$A247,СВЦЭМ!$B$39:$B$782,F$226)+'СЕТ СН'!$F$15</f>
        <v>165.17715935999999</v>
      </c>
      <c r="G247" s="36">
        <f>SUMIFS(СВЦЭМ!$F$39:$F$782,СВЦЭМ!$A$39:$A$782,$A247,СВЦЭМ!$B$39:$B$782,G$226)+'СЕТ СН'!$F$15</f>
        <v>163.89307964</v>
      </c>
      <c r="H247" s="36">
        <f>SUMIFS(СВЦЭМ!$F$39:$F$782,СВЦЭМ!$A$39:$A$782,$A247,СВЦЭМ!$B$39:$B$782,H$226)+'СЕТ СН'!$F$15</f>
        <v>158.09185371000001</v>
      </c>
      <c r="I247" s="36">
        <f>SUMIFS(СВЦЭМ!$F$39:$F$782,СВЦЭМ!$A$39:$A$782,$A247,СВЦЭМ!$B$39:$B$782,I$226)+'СЕТ СН'!$F$15</f>
        <v>159.13104161000001</v>
      </c>
      <c r="J247" s="36">
        <f>SUMIFS(СВЦЭМ!$F$39:$F$782,СВЦЭМ!$A$39:$A$782,$A247,СВЦЭМ!$B$39:$B$782,J$226)+'СЕТ СН'!$F$15</f>
        <v>158.73078787</v>
      </c>
      <c r="K247" s="36">
        <f>SUMIFS(СВЦЭМ!$F$39:$F$782,СВЦЭМ!$A$39:$A$782,$A247,СВЦЭМ!$B$39:$B$782,K$226)+'СЕТ СН'!$F$15</f>
        <v>154.44785486999999</v>
      </c>
      <c r="L247" s="36">
        <f>SUMIFS(СВЦЭМ!$F$39:$F$782,СВЦЭМ!$A$39:$A$782,$A247,СВЦЭМ!$B$39:$B$782,L$226)+'СЕТ СН'!$F$15</f>
        <v>154.48203462000001</v>
      </c>
      <c r="M247" s="36">
        <f>SUMIFS(СВЦЭМ!$F$39:$F$782,СВЦЭМ!$A$39:$A$782,$A247,СВЦЭМ!$B$39:$B$782,M$226)+'СЕТ СН'!$F$15</f>
        <v>157.89730901999999</v>
      </c>
      <c r="N247" s="36">
        <f>SUMIFS(СВЦЭМ!$F$39:$F$782,СВЦЭМ!$A$39:$A$782,$A247,СВЦЭМ!$B$39:$B$782,N$226)+'СЕТ СН'!$F$15</f>
        <v>161.01184193</v>
      </c>
      <c r="O247" s="36">
        <f>SUMIFS(СВЦЭМ!$F$39:$F$782,СВЦЭМ!$A$39:$A$782,$A247,СВЦЭМ!$B$39:$B$782,O$226)+'СЕТ СН'!$F$15</f>
        <v>166.01082500999999</v>
      </c>
      <c r="P247" s="36">
        <f>SUMIFS(СВЦЭМ!$F$39:$F$782,СВЦЭМ!$A$39:$A$782,$A247,СВЦЭМ!$B$39:$B$782,P$226)+'СЕТ СН'!$F$15</f>
        <v>165.55517982000001</v>
      </c>
      <c r="Q247" s="36">
        <f>SUMIFS(СВЦЭМ!$F$39:$F$782,СВЦЭМ!$A$39:$A$782,$A247,СВЦЭМ!$B$39:$B$782,Q$226)+'СЕТ СН'!$F$15</f>
        <v>164.70421124000001</v>
      </c>
      <c r="R247" s="36">
        <f>SUMIFS(СВЦЭМ!$F$39:$F$782,СВЦЭМ!$A$39:$A$782,$A247,СВЦЭМ!$B$39:$B$782,R$226)+'СЕТ СН'!$F$15</f>
        <v>160.97549057000001</v>
      </c>
      <c r="S247" s="36">
        <f>SUMIFS(СВЦЭМ!$F$39:$F$782,СВЦЭМ!$A$39:$A$782,$A247,СВЦЭМ!$B$39:$B$782,S$226)+'СЕТ СН'!$F$15</f>
        <v>155.73881419</v>
      </c>
      <c r="T247" s="36">
        <f>SUMIFS(СВЦЭМ!$F$39:$F$782,СВЦЭМ!$A$39:$A$782,$A247,СВЦЭМ!$B$39:$B$782,T$226)+'СЕТ СН'!$F$15</f>
        <v>153.91606555000001</v>
      </c>
      <c r="U247" s="36">
        <f>SUMIFS(СВЦЭМ!$F$39:$F$782,СВЦЭМ!$A$39:$A$782,$A247,СВЦЭМ!$B$39:$B$782,U$226)+'СЕТ СН'!$F$15</f>
        <v>155.40882991000001</v>
      </c>
      <c r="V247" s="36">
        <f>SUMIFS(СВЦЭМ!$F$39:$F$782,СВЦЭМ!$A$39:$A$782,$A247,СВЦЭМ!$B$39:$B$782,V$226)+'СЕТ СН'!$F$15</f>
        <v>156.44651284</v>
      </c>
      <c r="W247" s="36">
        <f>SUMIFS(СВЦЭМ!$F$39:$F$782,СВЦЭМ!$A$39:$A$782,$A247,СВЦЭМ!$B$39:$B$782,W$226)+'СЕТ СН'!$F$15</f>
        <v>159.16662550999999</v>
      </c>
      <c r="X247" s="36">
        <f>SUMIFS(СВЦЭМ!$F$39:$F$782,СВЦЭМ!$A$39:$A$782,$A247,СВЦЭМ!$B$39:$B$782,X$226)+'СЕТ СН'!$F$15</f>
        <v>162.45100002999999</v>
      </c>
      <c r="Y247" s="36">
        <f>SUMIFS(СВЦЭМ!$F$39:$F$782,СВЦЭМ!$A$39:$A$782,$A247,СВЦЭМ!$B$39:$B$782,Y$226)+'СЕТ СН'!$F$15</f>
        <v>167.63540381000001</v>
      </c>
    </row>
    <row r="248" spans="1:25" ht="15.75" x14ac:dyDescent="0.2">
      <c r="A248" s="35">
        <f t="shared" si="6"/>
        <v>44583</v>
      </c>
      <c r="B248" s="36">
        <f>SUMIFS(СВЦЭМ!$F$39:$F$782,СВЦЭМ!$A$39:$A$782,$A248,СВЦЭМ!$B$39:$B$782,B$226)+'СЕТ СН'!$F$15</f>
        <v>170.73317453000001</v>
      </c>
      <c r="C248" s="36">
        <f>SUMIFS(СВЦЭМ!$F$39:$F$782,СВЦЭМ!$A$39:$A$782,$A248,СВЦЭМ!$B$39:$B$782,C$226)+'СЕТ СН'!$F$15</f>
        <v>171.63452368</v>
      </c>
      <c r="D248" s="36">
        <f>SUMIFS(СВЦЭМ!$F$39:$F$782,СВЦЭМ!$A$39:$A$782,$A248,СВЦЭМ!$B$39:$B$782,D$226)+'СЕТ СН'!$F$15</f>
        <v>175.50339633999999</v>
      </c>
      <c r="E248" s="36">
        <f>SUMIFS(СВЦЭМ!$F$39:$F$782,СВЦЭМ!$A$39:$A$782,$A248,СВЦЭМ!$B$39:$B$782,E$226)+'СЕТ СН'!$F$15</f>
        <v>176.20624849999999</v>
      </c>
      <c r="F248" s="36">
        <f>SUMIFS(СВЦЭМ!$F$39:$F$782,СВЦЭМ!$A$39:$A$782,$A248,СВЦЭМ!$B$39:$B$782,F$226)+'СЕТ СН'!$F$15</f>
        <v>175.47854792000001</v>
      </c>
      <c r="G248" s="36">
        <f>SUMIFS(СВЦЭМ!$F$39:$F$782,СВЦЭМ!$A$39:$A$782,$A248,СВЦЭМ!$B$39:$B$782,G$226)+'СЕТ СН'!$F$15</f>
        <v>173.81125908999999</v>
      </c>
      <c r="H248" s="36">
        <f>SUMIFS(СВЦЭМ!$F$39:$F$782,СВЦЭМ!$A$39:$A$782,$A248,СВЦЭМ!$B$39:$B$782,H$226)+'СЕТ СН'!$F$15</f>
        <v>165.46153344999999</v>
      </c>
      <c r="I248" s="36">
        <f>SUMIFS(СВЦЭМ!$F$39:$F$782,СВЦЭМ!$A$39:$A$782,$A248,СВЦЭМ!$B$39:$B$782,I$226)+'СЕТ СН'!$F$15</f>
        <v>162.33999205000001</v>
      </c>
      <c r="J248" s="36">
        <f>SUMIFS(СВЦЭМ!$F$39:$F$782,СВЦЭМ!$A$39:$A$782,$A248,СВЦЭМ!$B$39:$B$782,J$226)+'СЕТ СН'!$F$15</f>
        <v>156.50268632999999</v>
      </c>
      <c r="K248" s="36">
        <f>SUMIFS(СВЦЭМ!$F$39:$F$782,СВЦЭМ!$A$39:$A$782,$A248,СВЦЭМ!$B$39:$B$782,K$226)+'СЕТ СН'!$F$15</f>
        <v>154.25811229000001</v>
      </c>
      <c r="L248" s="36">
        <f>SUMIFS(СВЦЭМ!$F$39:$F$782,СВЦЭМ!$A$39:$A$782,$A248,СВЦЭМ!$B$39:$B$782,L$226)+'СЕТ СН'!$F$15</f>
        <v>154.94632575</v>
      </c>
      <c r="M248" s="36">
        <f>SUMIFS(СВЦЭМ!$F$39:$F$782,СВЦЭМ!$A$39:$A$782,$A248,СВЦЭМ!$B$39:$B$782,M$226)+'СЕТ СН'!$F$15</f>
        <v>155.45020593999999</v>
      </c>
      <c r="N248" s="36">
        <f>SUMIFS(СВЦЭМ!$F$39:$F$782,СВЦЭМ!$A$39:$A$782,$A248,СВЦЭМ!$B$39:$B$782,N$226)+'СЕТ СН'!$F$15</f>
        <v>157.89424220000001</v>
      </c>
      <c r="O248" s="36">
        <f>SUMIFS(СВЦЭМ!$F$39:$F$782,СВЦЭМ!$A$39:$A$782,$A248,СВЦЭМ!$B$39:$B$782,O$226)+'СЕТ СН'!$F$15</f>
        <v>164.38812664</v>
      </c>
      <c r="P248" s="36">
        <f>SUMIFS(СВЦЭМ!$F$39:$F$782,СВЦЭМ!$A$39:$A$782,$A248,СВЦЭМ!$B$39:$B$782,P$226)+'СЕТ СН'!$F$15</f>
        <v>165.53349259999999</v>
      </c>
      <c r="Q248" s="36">
        <f>SUMIFS(СВЦЭМ!$F$39:$F$782,СВЦЭМ!$A$39:$A$782,$A248,СВЦЭМ!$B$39:$B$782,Q$226)+'СЕТ СН'!$F$15</f>
        <v>164.90889597</v>
      </c>
      <c r="R248" s="36">
        <f>SUMIFS(СВЦЭМ!$F$39:$F$782,СВЦЭМ!$A$39:$A$782,$A248,СВЦЭМ!$B$39:$B$782,R$226)+'СЕТ СН'!$F$15</f>
        <v>160.95252005</v>
      </c>
      <c r="S248" s="36">
        <f>SUMIFS(СВЦЭМ!$F$39:$F$782,СВЦЭМ!$A$39:$A$782,$A248,СВЦЭМ!$B$39:$B$782,S$226)+'СЕТ СН'!$F$15</f>
        <v>154.61504744000001</v>
      </c>
      <c r="T248" s="36">
        <f>SUMIFS(СВЦЭМ!$F$39:$F$782,СВЦЭМ!$A$39:$A$782,$A248,СВЦЭМ!$B$39:$B$782,T$226)+'СЕТ СН'!$F$15</f>
        <v>154.05080967999999</v>
      </c>
      <c r="U248" s="36">
        <f>SUMIFS(СВЦЭМ!$F$39:$F$782,СВЦЭМ!$A$39:$A$782,$A248,СВЦЭМ!$B$39:$B$782,U$226)+'СЕТ СН'!$F$15</f>
        <v>155.91887740999999</v>
      </c>
      <c r="V248" s="36">
        <f>SUMIFS(СВЦЭМ!$F$39:$F$782,СВЦЭМ!$A$39:$A$782,$A248,СВЦЭМ!$B$39:$B$782,V$226)+'СЕТ СН'!$F$15</f>
        <v>156.9819401</v>
      </c>
      <c r="W248" s="36">
        <f>SUMIFS(СВЦЭМ!$F$39:$F$782,СВЦЭМ!$A$39:$A$782,$A248,СВЦЭМ!$B$39:$B$782,W$226)+'СЕТ СН'!$F$15</f>
        <v>158.43320747999999</v>
      </c>
      <c r="X248" s="36">
        <f>SUMIFS(СВЦЭМ!$F$39:$F$782,СВЦЭМ!$A$39:$A$782,$A248,СВЦЭМ!$B$39:$B$782,X$226)+'СЕТ СН'!$F$15</f>
        <v>163.04456175999999</v>
      </c>
      <c r="Y248" s="36">
        <f>SUMIFS(СВЦЭМ!$F$39:$F$782,СВЦЭМ!$A$39:$A$782,$A248,СВЦЭМ!$B$39:$B$782,Y$226)+'СЕТ СН'!$F$15</f>
        <v>167.2662325</v>
      </c>
    </row>
    <row r="249" spans="1:25" ht="15.75" x14ac:dyDescent="0.2">
      <c r="A249" s="35">
        <f t="shared" si="6"/>
        <v>44584</v>
      </c>
      <c r="B249" s="36">
        <f>SUMIFS(СВЦЭМ!$F$39:$F$782,СВЦЭМ!$A$39:$A$782,$A249,СВЦЭМ!$B$39:$B$782,B$226)+'СЕТ СН'!$F$15</f>
        <v>172.43651123999999</v>
      </c>
      <c r="C249" s="36">
        <f>SUMIFS(СВЦЭМ!$F$39:$F$782,СВЦЭМ!$A$39:$A$782,$A249,СВЦЭМ!$B$39:$B$782,C$226)+'СЕТ СН'!$F$15</f>
        <v>175.1323376</v>
      </c>
      <c r="D249" s="36">
        <f>SUMIFS(СВЦЭМ!$F$39:$F$782,СВЦЭМ!$A$39:$A$782,$A249,СВЦЭМ!$B$39:$B$782,D$226)+'СЕТ СН'!$F$15</f>
        <v>176.58832674999999</v>
      </c>
      <c r="E249" s="36">
        <f>SUMIFS(СВЦЭМ!$F$39:$F$782,СВЦЭМ!$A$39:$A$782,$A249,СВЦЭМ!$B$39:$B$782,E$226)+'СЕТ СН'!$F$15</f>
        <v>176.43832542000001</v>
      </c>
      <c r="F249" s="36">
        <f>SUMIFS(СВЦЭМ!$F$39:$F$782,СВЦЭМ!$A$39:$A$782,$A249,СВЦЭМ!$B$39:$B$782,F$226)+'СЕТ СН'!$F$15</f>
        <v>178.10903962</v>
      </c>
      <c r="G249" s="36">
        <f>SUMIFS(СВЦЭМ!$F$39:$F$782,СВЦЭМ!$A$39:$A$782,$A249,СВЦЭМ!$B$39:$B$782,G$226)+'СЕТ СН'!$F$15</f>
        <v>176.33152251000001</v>
      </c>
      <c r="H249" s="36">
        <f>SUMIFS(СВЦЭМ!$F$39:$F$782,СВЦЭМ!$A$39:$A$782,$A249,СВЦЭМ!$B$39:$B$782,H$226)+'СЕТ СН'!$F$15</f>
        <v>171.05604431</v>
      </c>
      <c r="I249" s="36">
        <f>SUMIFS(СВЦЭМ!$F$39:$F$782,СВЦЭМ!$A$39:$A$782,$A249,СВЦЭМ!$B$39:$B$782,I$226)+'СЕТ СН'!$F$15</f>
        <v>169.33085632000001</v>
      </c>
      <c r="J249" s="36">
        <f>SUMIFS(СВЦЭМ!$F$39:$F$782,СВЦЭМ!$A$39:$A$782,$A249,СВЦЭМ!$B$39:$B$782,J$226)+'СЕТ СН'!$F$15</f>
        <v>160.97483559</v>
      </c>
      <c r="K249" s="36">
        <f>SUMIFS(СВЦЭМ!$F$39:$F$782,СВЦЭМ!$A$39:$A$782,$A249,СВЦЭМ!$B$39:$B$782,K$226)+'СЕТ СН'!$F$15</f>
        <v>158.71997347999999</v>
      </c>
      <c r="L249" s="36">
        <f>SUMIFS(СВЦЭМ!$F$39:$F$782,СВЦЭМ!$A$39:$A$782,$A249,СВЦЭМ!$B$39:$B$782,L$226)+'СЕТ СН'!$F$15</f>
        <v>160.45363778000001</v>
      </c>
      <c r="M249" s="36">
        <f>SUMIFS(СВЦЭМ!$F$39:$F$782,СВЦЭМ!$A$39:$A$782,$A249,СВЦЭМ!$B$39:$B$782,M$226)+'СЕТ СН'!$F$15</f>
        <v>159.66299906</v>
      </c>
      <c r="N249" s="36">
        <f>SUMIFS(СВЦЭМ!$F$39:$F$782,СВЦЭМ!$A$39:$A$782,$A249,СВЦЭМ!$B$39:$B$782,N$226)+'СЕТ СН'!$F$15</f>
        <v>165.04403088000001</v>
      </c>
      <c r="O249" s="36">
        <f>SUMIFS(СВЦЭМ!$F$39:$F$782,СВЦЭМ!$A$39:$A$782,$A249,СВЦЭМ!$B$39:$B$782,O$226)+'СЕТ СН'!$F$15</f>
        <v>170.45593715000001</v>
      </c>
      <c r="P249" s="36">
        <f>SUMIFS(СВЦЭМ!$F$39:$F$782,СВЦЭМ!$A$39:$A$782,$A249,СВЦЭМ!$B$39:$B$782,P$226)+'СЕТ СН'!$F$15</f>
        <v>170.02889936</v>
      </c>
      <c r="Q249" s="36">
        <f>SUMIFS(СВЦЭМ!$F$39:$F$782,СВЦЭМ!$A$39:$A$782,$A249,СВЦЭМ!$B$39:$B$782,Q$226)+'СЕТ СН'!$F$15</f>
        <v>170.86853216</v>
      </c>
      <c r="R249" s="36">
        <f>SUMIFS(СВЦЭМ!$F$39:$F$782,СВЦЭМ!$A$39:$A$782,$A249,СВЦЭМ!$B$39:$B$782,R$226)+'СЕТ СН'!$F$15</f>
        <v>168.51171500000001</v>
      </c>
      <c r="S249" s="36">
        <f>SUMIFS(СВЦЭМ!$F$39:$F$782,СВЦЭМ!$A$39:$A$782,$A249,СВЦЭМ!$B$39:$B$782,S$226)+'СЕТ СН'!$F$15</f>
        <v>160.06958705</v>
      </c>
      <c r="T249" s="36">
        <f>SUMIFS(СВЦЭМ!$F$39:$F$782,СВЦЭМ!$A$39:$A$782,$A249,СВЦЭМ!$B$39:$B$782,T$226)+'СЕТ СН'!$F$15</f>
        <v>157.75433154000001</v>
      </c>
      <c r="U249" s="36">
        <f>SUMIFS(СВЦЭМ!$F$39:$F$782,СВЦЭМ!$A$39:$A$782,$A249,СВЦЭМ!$B$39:$B$782,U$226)+'СЕТ СН'!$F$15</f>
        <v>160.58296611</v>
      </c>
      <c r="V249" s="36">
        <f>SUMIFS(СВЦЭМ!$F$39:$F$782,СВЦЭМ!$A$39:$A$782,$A249,СВЦЭМ!$B$39:$B$782,V$226)+'СЕТ СН'!$F$15</f>
        <v>164.05910560000001</v>
      </c>
      <c r="W249" s="36">
        <f>SUMIFS(СВЦЭМ!$F$39:$F$782,СВЦЭМ!$A$39:$A$782,$A249,СВЦЭМ!$B$39:$B$782,W$226)+'СЕТ СН'!$F$15</f>
        <v>164.93974162999999</v>
      </c>
      <c r="X249" s="36">
        <f>SUMIFS(СВЦЭМ!$F$39:$F$782,СВЦЭМ!$A$39:$A$782,$A249,СВЦЭМ!$B$39:$B$782,X$226)+'СЕТ СН'!$F$15</f>
        <v>169.80286296</v>
      </c>
      <c r="Y249" s="36">
        <f>SUMIFS(СВЦЭМ!$F$39:$F$782,СВЦЭМ!$A$39:$A$782,$A249,СВЦЭМ!$B$39:$B$782,Y$226)+'СЕТ СН'!$F$15</f>
        <v>173.32398506999999</v>
      </c>
    </row>
    <row r="250" spans="1:25" ht="15.75" x14ac:dyDescent="0.2">
      <c r="A250" s="35">
        <f t="shared" si="6"/>
        <v>44585</v>
      </c>
      <c r="B250" s="36">
        <f>SUMIFS(СВЦЭМ!$F$39:$F$782,СВЦЭМ!$A$39:$A$782,$A250,СВЦЭМ!$B$39:$B$782,B$226)+'СЕТ СН'!$F$15</f>
        <v>178.11555934</v>
      </c>
      <c r="C250" s="36">
        <f>SUMIFS(СВЦЭМ!$F$39:$F$782,СВЦЭМ!$A$39:$A$782,$A250,СВЦЭМ!$B$39:$B$782,C$226)+'СЕТ СН'!$F$15</f>
        <v>176.19681001000001</v>
      </c>
      <c r="D250" s="36">
        <f>SUMIFS(СВЦЭМ!$F$39:$F$782,СВЦЭМ!$A$39:$A$782,$A250,СВЦЭМ!$B$39:$B$782,D$226)+'СЕТ СН'!$F$15</f>
        <v>175.84921141999999</v>
      </c>
      <c r="E250" s="36">
        <f>SUMIFS(СВЦЭМ!$F$39:$F$782,СВЦЭМ!$A$39:$A$782,$A250,СВЦЭМ!$B$39:$B$782,E$226)+'СЕТ СН'!$F$15</f>
        <v>175.79329478</v>
      </c>
      <c r="F250" s="36">
        <f>SUMIFS(СВЦЭМ!$F$39:$F$782,СВЦЭМ!$A$39:$A$782,$A250,СВЦЭМ!$B$39:$B$782,F$226)+'СЕТ СН'!$F$15</f>
        <v>174.85140150000001</v>
      </c>
      <c r="G250" s="36">
        <f>SUMIFS(СВЦЭМ!$F$39:$F$782,СВЦЭМ!$A$39:$A$782,$A250,СВЦЭМ!$B$39:$B$782,G$226)+'СЕТ СН'!$F$15</f>
        <v>169.96424630000001</v>
      </c>
      <c r="H250" s="36">
        <f>SUMIFS(СВЦЭМ!$F$39:$F$782,СВЦЭМ!$A$39:$A$782,$A250,СВЦЭМ!$B$39:$B$782,H$226)+'СЕТ СН'!$F$15</f>
        <v>161.55636461</v>
      </c>
      <c r="I250" s="36">
        <f>SUMIFS(СВЦЭМ!$F$39:$F$782,СВЦЭМ!$A$39:$A$782,$A250,СВЦЭМ!$B$39:$B$782,I$226)+'СЕТ СН'!$F$15</f>
        <v>161.11696527999999</v>
      </c>
      <c r="J250" s="36">
        <f>SUMIFS(СВЦЭМ!$F$39:$F$782,СВЦЭМ!$A$39:$A$782,$A250,СВЦЭМ!$B$39:$B$782,J$226)+'СЕТ СН'!$F$15</f>
        <v>159.80575403</v>
      </c>
      <c r="K250" s="36">
        <f>SUMIFS(СВЦЭМ!$F$39:$F$782,СВЦЭМ!$A$39:$A$782,$A250,СВЦЭМ!$B$39:$B$782,K$226)+'СЕТ СН'!$F$15</f>
        <v>160.83377177</v>
      </c>
      <c r="L250" s="36">
        <f>SUMIFS(СВЦЭМ!$F$39:$F$782,СВЦЭМ!$A$39:$A$782,$A250,СВЦЭМ!$B$39:$B$782,L$226)+'СЕТ СН'!$F$15</f>
        <v>162.59281142</v>
      </c>
      <c r="M250" s="36">
        <f>SUMIFS(СВЦЭМ!$F$39:$F$782,СВЦЭМ!$A$39:$A$782,$A250,СВЦЭМ!$B$39:$B$782,M$226)+'СЕТ СН'!$F$15</f>
        <v>164.02720217999999</v>
      </c>
      <c r="N250" s="36">
        <f>SUMIFS(СВЦЭМ!$F$39:$F$782,СВЦЭМ!$A$39:$A$782,$A250,СВЦЭМ!$B$39:$B$782,N$226)+'СЕТ СН'!$F$15</f>
        <v>166.16494039</v>
      </c>
      <c r="O250" s="36">
        <f>SUMIFS(СВЦЭМ!$F$39:$F$782,СВЦЭМ!$A$39:$A$782,$A250,СВЦЭМ!$B$39:$B$782,O$226)+'СЕТ СН'!$F$15</f>
        <v>171.54433463999999</v>
      </c>
      <c r="P250" s="36">
        <f>SUMIFS(СВЦЭМ!$F$39:$F$782,СВЦЭМ!$A$39:$A$782,$A250,СВЦЭМ!$B$39:$B$782,P$226)+'СЕТ СН'!$F$15</f>
        <v>172.00438511999999</v>
      </c>
      <c r="Q250" s="36">
        <f>SUMIFS(СВЦЭМ!$F$39:$F$782,СВЦЭМ!$A$39:$A$782,$A250,СВЦЭМ!$B$39:$B$782,Q$226)+'СЕТ СН'!$F$15</f>
        <v>172.83547351999999</v>
      </c>
      <c r="R250" s="36">
        <f>SUMIFS(СВЦЭМ!$F$39:$F$782,СВЦЭМ!$A$39:$A$782,$A250,СВЦЭМ!$B$39:$B$782,R$226)+'СЕТ СН'!$F$15</f>
        <v>167.35344122999999</v>
      </c>
      <c r="S250" s="36">
        <f>SUMIFS(СВЦЭМ!$F$39:$F$782,СВЦЭМ!$A$39:$A$782,$A250,СВЦЭМ!$B$39:$B$782,S$226)+'СЕТ СН'!$F$15</f>
        <v>160.94863348999999</v>
      </c>
      <c r="T250" s="36">
        <f>SUMIFS(СВЦЭМ!$F$39:$F$782,СВЦЭМ!$A$39:$A$782,$A250,СВЦЭМ!$B$39:$B$782,T$226)+'СЕТ СН'!$F$15</f>
        <v>160.38097508999999</v>
      </c>
      <c r="U250" s="36">
        <f>SUMIFS(СВЦЭМ!$F$39:$F$782,СВЦЭМ!$A$39:$A$782,$A250,СВЦЭМ!$B$39:$B$782,U$226)+'СЕТ СН'!$F$15</f>
        <v>161.56824363000001</v>
      </c>
      <c r="V250" s="36">
        <f>SUMIFS(СВЦЭМ!$F$39:$F$782,СВЦЭМ!$A$39:$A$782,$A250,СВЦЭМ!$B$39:$B$782,V$226)+'СЕТ СН'!$F$15</f>
        <v>163.87131927999999</v>
      </c>
      <c r="W250" s="36">
        <f>SUMIFS(СВЦЭМ!$F$39:$F$782,СВЦЭМ!$A$39:$A$782,$A250,СВЦЭМ!$B$39:$B$782,W$226)+'СЕТ СН'!$F$15</f>
        <v>165.28739400000001</v>
      </c>
      <c r="X250" s="36">
        <f>SUMIFS(СВЦЭМ!$F$39:$F$782,СВЦЭМ!$A$39:$A$782,$A250,СВЦЭМ!$B$39:$B$782,X$226)+'СЕТ СН'!$F$15</f>
        <v>168.60582668999999</v>
      </c>
      <c r="Y250" s="36">
        <f>SUMIFS(СВЦЭМ!$F$39:$F$782,СВЦЭМ!$A$39:$A$782,$A250,СВЦЭМ!$B$39:$B$782,Y$226)+'СЕТ СН'!$F$15</f>
        <v>171.79635001</v>
      </c>
    </row>
    <row r="251" spans="1:25" ht="15.75" x14ac:dyDescent="0.2">
      <c r="A251" s="35">
        <f t="shared" si="6"/>
        <v>44586</v>
      </c>
      <c r="B251" s="36">
        <f>SUMIFS(СВЦЭМ!$F$39:$F$782,СВЦЭМ!$A$39:$A$782,$A251,СВЦЭМ!$B$39:$B$782,B$226)+'СЕТ СН'!$F$15</f>
        <v>170.33302642000001</v>
      </c>
      <c r="C251" s="36">
        <f>SUMIFS(СВЦЭМ!$F$39:$F$782,СВЦЭМ!$A$39:$A$782,$A251,СВЦЭМ!$B$39:$B$782,C$226)+'СЕТ СН'!$F$15</f>
        <v>174.67472362999999</v>
      </c>
      <c r="D251" s="36">
        <f>SUMIFS(СВЦЭМ!$F$39:$F$782,СВЦЭМ!$A$39:$A$782,$A251,СВЦЭМ!$B$39:$B$782,D$226)+'СЕТ СН'!$F$15</f>
        <v>178.28846025999999</v>
      </c>
      <c r="E251" s="36">
        <f>SUMIFS(СВЦЭМ!$F$39:$F$782,СВЦЭМ!$A$39:$A$782,$A251,СВЦЭМ!$B$39:$B$782,E$226)+'СЕТ СН'!$F$15</f>
        <v>178.11906873000001</v>
      </c>
      <c r="F251" s="36">
        <f>SUMIFS(СВЦЭМ!$F$39:$F$782,СВЦЭМ!$A$39:$A$782,$A251,СВЦЭМ!$B$39:$B$782,F$226)+'СЕТ СН'!$F$15</f>
        <v>176.94129781999999</v>
      </c>
      <c r="G251" s="36">
        <f>SUMIFS(СВЦЭМ!$F$39:$F$782,СВЦЭМ!$A$39:$A$782,$A251,СВЦЭМ!$B$39:$B$782,G$226)+'СЕТ СН'!$F$15</f>
        <v>171.32665485999999</v>
      </c>
      <c r="H251" s="36">
        <f>SUMIFS(СВЦЭМ!$F$39:$F$782,СВЦЭМ!$A$39:$A$782,$A251,СВЦЭМ!$B$39:$B$782,H$226)+'СЕТ СН'!$F$15</f>
        <v>160.87885714000001</v>
      </c>
      <c r="I251" s="36">
        <f>SUMIFS(СВЦЭМ!$F$39:$F$782,СВЦЭМ!$A$39:$A$782,$A251,СВЦЭМ!$B$39:$B$782,I$226)+'СЕТ СН'!$F$15</f>
        <v>158.48918646999999</v>
      </c>
      <c r="J251" s="36">
        <f>SUMIFS(СВЦЭМ!$F$39:$F$782,СВЦЭМ!$A$39:$A$782,$A251,СВЦЭМ!$B$39:$B$782,J$226)+'СЕТ СН'!$F$15</f>
        <v>155.98308069000001</v>
      </c>
      <c r="K251" s="36">
        <f>SUMIFS(СВЦЭМ!$F$39:$F$782,СВЦЭМ!$A$39:$A$782,$A251,СВЦЭМ!$B$39:$B$782,K$226)+'СЕТ СН'!$F$15</f>
        <v>155.86572355999999</v>
      </c>
      <c r="L251" s="36">
        <f>SUMIFS(СВЦЭМ!$F$39:$F$782,СВЦЭМ!$A$39:$A$782,$A251,СВЦЭМ!$B$39:$B$782,L$226)+'СЕТ СН'!$F$15</f>
        <v>156.59356020000001</v>
      </c>
      <c r="M251" s="36">
        <f>SUMIFS(СВЦЭМ!$F$39:$F$782,СВЦЭМ!$A$39:$A$782,$A251,СВЦЭМ!$B$39:$B$782,M$226)+'СЕТ СН'!$F$15</f>
        <v>158.90313343</v>
      </c>
      <c r="N251" s="36">
        <f>SUMIFS(СВЦЭМ!$F$39:$F$782,СВЦЭМ!$A$39:$A$782,$A251,СВЦЭМ!$B$39:$B$782,N$226)+'СЕТ СН'!$F$15</f>
        <v>161.87259689999999</v>
      </c>
      <c r="O251" s="36">
        <f>SUMIFS(СВЦЭМ!$F$39:$F$782,СВЦЭМ!$A$39:$A$782,$A251,СВЦЭМ!$B$39:$B$782,O$226)+'СЕТ СН'!$F$15</f>
        <v>167.40628225</v>
      </c>
      <c r="P251" s="36">
        <f>SUMIFS(СВЦЭМ!$F$39:$F$782,СВЦЭМ!$A$39:$A$782,$A251,СВЦЭМ!$B$39:$B$782,P$226)+'СЕТ СН'!$F$15</f>
        <v>167.91582955999999</v>
      </c>
      <c r="Q251" s="36">
        <f>SUMIFS(СВЦЭМ!$F$39:$F$782,СВЦЭМ!$A$39:$A$782,$A251,СВЦЭМ!$B$39:$B$782,Q$226)+'СЕТ СН'!$F$15</f>
        <v>167.20995316</v>
      </c>
      <c r="R251" s="36">
        <f>SUMIFS(СВЦЭМ!$F$39:$F$782,СВЦЭМ!$A$39:$A$782,$A251,СВЦЭМ!$B$39:$B$782,R$226)+'СЕТ СН'!$F$15</f>
        <v>162.07783046</v>
      </c>
      <c r="S251" s="36">
        <f>SUMIFS(СВЦЭМ!$F$39:$F$782,СВЦЭМ!$A$39:$A$782,$A251,СВЦЭМ!$B$39:$B$782,S$226)+'СЕТ СН'!$F$15</f>
        <v>155.99858452000001</v>
      </c>
      <c r="T251" s="36">
        <f>SUMIFS(СВЦЭМ!$F$39:$F$782,СВЦЭМ!$A$39:$A$782,$A251,СВЦЭМ!$B$39:$B$782,T$226)+'СЕТ СН'!$F$15</f>
        <v>155.71580724</v>
      </c>
      <c r="U251" s="36">
        <f>SUMIFS(СВЦЭМ!$F$39:$F$782,СВЦЭМ!$A$39:$A$782,$A251,СВЦЭМ!$B$39:$B$782,U$226)+'СЕТ СН'!$F$15</f>
        <v>157.82137964</v>
      </c>
      <c r="V251" s="36">
        <f>SUMIFS(СВЦЭМ!$F$39:$F$782,СВЦЭМ!$A$39:$A$782,$A251,СВЦЭМ!$B$39:$B$782,V$226)+'СЕТ СН'!$F$15</f>
        <v>160.14537351999999</v>
      </c>
      <c r="W251" s="36">
        <f>SUMIFS(СВЦЭМ!$F$39:$F$782,СВЦЭМ!$A$39:$A$782,$A251,СВЦЭМ!$B$39:$B$782,W$226)+'СЕТ СН'!$F$15</f>
        <v>162.17404519999999</v>
      </c>
      <c r="X251" s="36">
        <f>SUMIFS(СВЦЭМ!$F$39:$F$782,СВЦЭМ!$A$39:$A$782,$A251,СВЦЭМ!$B$39:$B$782,X$226)+'СЕТ СН'!$F$15</f>
        <v>165.04957285</v>
      </c>
      <c r="Y251" s="36">
        <f>SUMIFS(СВЦЭМ!$F$39:$F$782,СВЦЭМ!$A$39:$A$782,$A251,СВЦЭМ!$B$39:$B$782,Y$226)+'СЕТ СН'!$F$15</f>
        <v>170.13113602000001</v>
      </c>
    </row>
    <row r="252" spans="1:25" ht="15.75" x14ac:dyDescent="0.2">
      <c r="A252" s="35">
        <f t="shared" si="6"/>
        <v>44587</v>
      </c>
      <c r="B252" s="36">
        <f>SUMIFS(СВЦЭМ!$F$39:$F$782,СВЦЭМ!$A$39:$A$782,$A252,СВЦЭМ!$B$39:$B$782,B$226)+'СЕТ СН'!$F$15</f>
        <v>163.66390974000001</v>
      </c>
      <c r="C252" s="36">
        <f>SUMIFS(СВЦЭМ!$F$39:$F$782,СВЦЭМ!$A$39:$A$782,$A252,СВЦЭМ!$B$39:$B$782,C$226)+'СЕТ СН'!$F$15</f>
        <v>171.04942041000001</v>
      </c>
      <c r="D252" s="36">
        <f>SUMIFS(СВЦЭМ!$F$39:$F$782,СВЦЭМ!$A$39:$A$782,$A252,СВЦЭМ!$B$39:$B$782,D$226)+'СЕТ СН'!$F$15</f>
        <v>175.06888265000001</v>
      </c>
      <c r="E252" s="36">
        <f>SUMIFS(СВЦЭМ!$F$39:$F$782,СВЦЭМ!$A$39:$A$782,$A252,СВЦЭМ!$B$39:$B$782,E$226)+'СЕТ СН'!$F$15</f>
        <v>175.64677245999999</v>
      </c>
      <c r="F252" s="36">
        <f>SUMIFS(СВЦЭМ!$F$39:$F$782,СВЦЭМ!$A$39:$A$782,$A252,СВЦЭМ!$B$39:$B$782,F$226)+'СЕТ СН'!$F$15</f>
        <v>174.04913753</v>
      </c>
      <c r="G252" s="36">
        <f>SUMIFS(СВЦЭМ!$F$39:$F$782,СВЦЭМ!$A$39:$A$782,$A252,СВЦЭМ!$B$39:$B$782,G$226)+'СЕТ СН'!$F$15</f>
        <v>168.97589991000001</v>
      </c>
      <c r="H252" s="36">
        <f>SUMIFS(СВЦЭМ!$F$39:$F$782,СВЦЭМ!$A$39:$A$782,$A252,СВЦЭМ!$B$39:$B$782,H$226)+'СЕТ СН'!$F$15</f>
        <v>161.98514043</v>
      </c>
      <c r="I252" s="36">
        <f>SUMIFS(СВЦЭМ!$F$39:$F$782,СВЦЭМ!$A$39:$A$782,$A252,СВЦЭМ!$B$39:$B$782,I$226)+'СЕТ СН'!$F$15</f>
        <v>161.21896201000001</v>
      </c>
      <c r="J252" s="36">
        <f>SUMIFS(СВЦЭМ!$F$39:$F$782,СВЦЭМ!$A$39:$A$782,$A252,СВЦЭМ!$B$39:$B$782,J$226)+'СЕТ СН'!$F$15</f>
        <v>160.33676921</v>
      </c>
      <c r="K252" s="36">
        <f>SUMIFS(СВЦЭМ!$F$39:$F$782,СВЦЭМ!$A$39:$A$782,$A252,СВЦЭМ!$B$39:$B$782,K$226)+'СЕТ СН'!$F$15</f>
        <v>158.70242805999999</v>
      </c>
      <c r="L252" s="36">
        <f>SUMIFS(СВЦЭМ!$F$39:$F$782,СВЦЭМ!$A$39:$A$782,$A252,СВЦЭМ!$B$39:$B$782,L$226)+'СЕТ СН'!$F$15</f>
        <v>159.39200593000001</v>
      </c>
      <c r="M252" s="36">
        <f>SUMIFS(СВЦЭМ!$F$39:$F$782,СВЦЭМ!$A$39:$A$782,$A252,СВЦЭМ!$B$39:$B$782,M$226)+'СЕТ СН'!$F$15</f>
        <v>160.20246069999999</v>
      </c>
      <c r="N252" s="36">
        <f>SUMIFS(СВЦЭМ!$F$39:$F$782,СВЦЭМ!$A$39:$A$782,$A252,СВЦЭМ!$B$39:$B$782,N$226)+'СЕТ СН'!$F$15</f>
        <v>163.16051991</v>
      </c>
      <c r="O252" s="36">
        <f>SUMIFS(СВЦЭМ!$F$39:$F$782,СВЦЭМ!$A$39:$A$782,$A252,СВЦЭМ!$B$39:$B$782,O$226)+'СЕТ СН'!$F$15</f>
        <v>167.65735644</v>
      </c>
      <c r="P252" s="36">
        <f>SUMIFS(СВЦЭМ!$F$39:$F$782,СВЦЭМ!$A$39:$A$782,$A252,СВЦЭМ!$B$39:$B$782,P$226)+'СЕТ СН'!$F$15</f>
        <v>168.09831302000001</v>
      </c>
      <c r="Q252" s="36">
        <f>SUMIFS(СВЦЭМ!$F$39:$F$782,СВЦЭМ!$A$39:$A$782,$A252,СВЦЭМ!$B$39:$B$782,Q$226)+'СЕТ СН'!$F$15</f>
        <v>168.90183486000001</v>
      </c>
      <c r="R252" s="36">
        <f>SUMIFS(СВЦЭМ!$F$39:$F$782,СВЦЭМ!$A$39:$A$782,$A252,СВЦЭМ!$B$39:$B$782,R$226)+'СЕТ СН'!$F$15</f>
        <v>163.79567704999999</v>
      </c>
      <c r="S252" s="36">
        <f>SUMIFS(СВЦЭМ!$F$39:$F$782,СВЦЭМ!$A$39:$A$782,$A252,СВЦЭМ!$B$39:$B$782,S$226)+'СЕТ СН'!$F$15</f>
        <v>160.25225811000001</v>
      </c>
      <c r="T252" s="36">
        <f>SUMIFS(СВЦЭМ!$F$39:$F$782,СВЦЭМ!$A$39:$A$782,$A252,СВЦЭМ!$B$39:$B$782,T$226)+'СЕТ СН'!$F$15</f>
        <v>160.84219381</v>
      </c>
      <c r="U252" s="36">
        <f>SUMIFS(СВЦЭМ!$F$39:$F$782,СВЦЭМ!$A$39:$A$782,$A252,СВЦЭМ!$B$39:$B$782,U$226)+'СЕТ СН'!$F$15</f>
        <v>160.28844000000001</v>
      </c>
      <c r="V252" s="36">
        <f>SUMIFS(СВЦЭМ!$F$39:$F$782,СВЦЭМ!$A$39:$A$782,$A252,СВЦЭМ!$B$39:$B$782,V$226)+'СЕТ СН'!$F$15</f>
        <v>162.41174529</v>
      </c>
      <c r="W252" s="36">
        <f>SUMIFS(СВЦЭМ!$F$39:$F$782,СВЦЭМ!$A$39:$A$782,$A252,СВЦЭМ!$B$39:$B$782,W$226)+'СЕТ СН'!$F$15</f>
        <v>166.57973673000001</v>
      </c>
      <c r="X252" s="36">
        <f>SUMIFS(СВЦЭМ!$F$39:$F$782,СВЦЭМ!$A$39:$A$782,$A252,СВЦЭМ!$B$39:$B$782,X$226)+'СЕТ СН'!$F$15</f>
        <v>169.65162834</v>
      </c>
      <c r="Y252" s="36">
        <f>SUMIFS(СВЦЭМ!$F$39:$F$782,СВЦЭМ!$A$39:$A$782,$A252,СВЦЭМ!$B$39:$B$782,Y$226)+'СЕТ СН'!$F$15</f>
        <v>170.67921115999999</v>
      </c>
    </row>
    <row r="253" spans="1:25" ht="15.75" x14ac:dyDescent="0.2">
      <c r="A253" s="35">
        <f t="shared" si="6"/>
        <v>44588</v>
      </c>
      <c r="B253" s="36">
        <f>SUMIFS(СВЦЭМ!$F$39:$F$782,СВЦЭМ!$A$39:$A$782,$A253,СВЦЭМ!$B$39:$B$782,B$226)+'СЕТ СН'!$F$15</f>
        <v>173.45484431</v>
      </c>
      <c r="C253" s="36">
        <f>SUMIFS(СВЦЭМ!$F$39:$F$782,СВЦЭМ!$A$39:$A$782,$A253,СВЦЭМ!$B$39:$B$782,C$226)+'СЕТ СН'!$F$15</f>
        <v>176.40797148999999</v>
      </c>
      <c r="D253" s="36">
        <f>SUMIFS(СВЦЭМ!$F$39:$F$782,СВЦЭМ!$A$39:$A$782,$A253,СВЦЭМ!$B$39:$B$782,D$226)+'СЕТ СН'!$F$15</f>
        <v>178.41193353</v>
      </c>
      <c r="E253" s="36">
        <f>SUMIFS(СВЦЭМ!$F$39:$F$782,СВЦЭМ!$A$39:$A$782,$A253,СВЦЭМ!$B$39:$B$782,E$226)+'СЕТ СН'!$F$15</f>
        <v>178.98487114</v>
      </c>
      <c r="F253" s="36">
        <f>SUMIFS(СВЦЭМ!$F$39:$F$782,СВЦЭМ!$A$39:$A$782,$A253,СВЦЭМ!$B$39:$B$782,F$226)+'СЕТ СН'!$F$15</f>
        <v>176.65160634</v>
      </c>
      <c r="G253" s="36">
        <f>SUMIFS(СВЦЭМ!$F$39:$F$782,СВЦЭМ!$A$39:$A$782,$A253,СВЦЭМ!$B$39:$B$782,G$226)+'СЕТ СН'!$F$15</f>
        <v>171.96294347</v>
      </c>
      <c r="H253" s="36">
        <f>SUMIFS(СВЦЭМ!$F$39:$F$782,СВЦЭМ!$A$39:$A$782,$A253,СВЦЭМ!$B$39:$B$782,H$226)+'СЕТ СН'!$F$15</f>
        <v>163.83458919</v>
      </c>
      <c r="I253" s="36">
        <f>SUMIFS(СВЦЭМ!$F$39:$F$782,СВЦЭМ!$A$39:$A$782,$A253,СВЦЭМ!$B$39:$B$782,I$226)+'СЕТ СН'!$F$15</f>
        <v>160.86356864999999</v>
      </c>
      <c r="J253" s="36">
        <f>SUMIFS(СВЦЭМ!$F$39:$F$782,СВЦЭМ!$A$39:$A$782,$A253,СВЦЭМ!$B$39:$B$782,J$226)+'СЕТ СН'!$F$15</f>
        <v>158.98186215000001</v>
      </c>
      <c r="K253" s="36">
        <f>SUMIFS(СВЦЭМ!$F$39:$F$782,СВЦЭМ!$A$39:$A$782,$A253,СВЦЭМ!$B$39:$B$782,K$226)+'СЕТ СН'!$F$15</f>
        <v>159.82618131000001</v>
      </c>
      <c r="L253" s="36">
        <f>SUMIFS(СВЦЭМ!$F$39:$F$782,СВЦЭМ!$A$39:$A$782,$A253,СВЦЭМ!$B$39:$B$782,L$226)+'СЕТ СН'!$F$15</f>
        <v>163.27685342000001</v>
      </c>
      <c r="M253" s="36">
        <f>SUMIFS(СВЦЭМ!$F$39:$F$782,СВЦЭМ!$A$39:$A$782,$A253,СВЦЭМ!$B$39:$B$782,M$226)+'СЕТ СН'!$F$15</f>
        <v>164.34864829</v>
      </c>
      <c r="N253" s="36">
        <f>SUMIFS(СВЦЭМ!$F$39:$F$782,СВЦЭМ!$A$39:$A$782,$A253,СВЦЭМ!$B$39:$B$782,N$226)+'СЕТ СН'!$F$15</f>
        <v>166.33093550000001</v>
      </c>
      <c r="O253" s="36">
        <f>SUMIFS(СВЦЭМ!$F$39:$F$782,СВЦЭМ!$A$39:$A$782,$A253,СВЦЭМ!$B$39:$B$782,O$226)+'СЕТ СН'!$F$15</f>
        <v>173.55437473000001</v>
      </c>
      <c r="P253" s="36">
        <f>SUMIFS(СВЦЭМ!$F$39:$F$782,СВЦЭМ!$A$39:$A$782,$A253,СВЦЭМ!$B$39:$B$782,P$226)+'СЕТ СН'!$F$15</f>
        <v>174.88657562</v>
      </c>
      <c r="Q253" s="36">
        <f>SUMIFS(СВЦЭМ!$F$39:$F$782,СВЦЭМ!$A$39:$A$782,$A253,СВЦЭМ!$B$39:$B$782,Q$226)+'СЕТ СН'!$F$15</f>
        <v>175.87000108999999</v>
      </c>
      <c r="R253" s="36">
        <f>SUMIFS(СВЦЭМ!$F$39:$F$782,СВЦЭМ!$A$39:$A$782,$A253,СВЦЭМ!$B$39:$B$782,R$226)+'СЕТ СН'!$F$15</f>
        <v>172.47473854</v>
      </c>
      <c r="S253" s="36">
        <f>SUMIFS(СВЦЭМ!$F$39:$F$782,СВЦЭМ!$A$39:$A$782,$A253,СВЦЭМ!$B$39:$B$782,S$226)+'СЕТ СН'!$F$15</f>
        <v>167.34039525</v>
      </c>
      <c r="T253" s="36">
        <f>SUMIFS(СВЦЭМ!$F$39:$F$782,СВЦЭМ!$A$39:$A$782,$A253,СВЦЭМ!$B$39:$B$782,T$226)+'СЕТ СН'!$F$15</f>
        <v>163.58332150999999</v>
      </c>
      <c r="U253" s="36">
        <f>SUMIFS(СВЦЭМ!$F$39:$F$782,СВЦЭМ!$A$39:$A$782,$A253,СВЦЭМ!$B$39:$B$782,U$226)+'СЕТ СН'!$F$15</f>
        <v>163.69481372999999</v>
      </c>
      <c r="V253" s="36">
        <f>SUMIFS(СВЦЭМ!$F$39:$F$782,СВЦЭМ!$A$39:$A$782,$A253,СВЦЭМ!$B$39:$B$782,V$226)+'СЕТ СН'!$F$15</f>
        <v>162.62572603999999</v>
      </c>
      <c r="W253" s="36">
        <f>SUMIFS(СВЦЭМ!$F$39:$F$782,СВЦЭМ!$A$39:$A$782,$A253,СВЦЭМ!$B$39:$B$782,W$226)+'СЕТ СН'!$F$15</f>
        <v>163.55126404999999</v>
      </c>
      <c r="X253" s="36">
        <f>SUMIFS(СВЦЭМ!$F$39:$F$782,СВЦЭМ!$A$39:$A$782,$A253,СВЦЭМ!$B$39:$B$782,X$226)+'СЕТ СН'!$F$15</f>
        <v>167.02772555999999</v>
      </c>
      <c r="Y253" s="36">
        <f>SUMIFS(СВЦЭМ!$F$39:$F$782,СВЦЭМ!$A$39:$A$782,$A253,СВЦЭМ!$B$39:$B$782,Y$226)+'СЕТ СН'!$F$15</f>
        <v>171.15543274999999</v>
      </c>
    </row>
    <row r="254" spans="1:25" ht="15.75" x14ac:dyDescent="0.2">
      <c r="A254" s="35">
        <f t="shared" si="6"/>
        <v>44589</v>
      </c>
      <c r="B254" s="36">
        <f>SUMIFS(СВЦЭМ!$F$39:$F$782,СВЦЭМ!$A$39:$A$782,$A254,СВЦЭМ!$B$39:$B$782,B$226)+'СЕТ СН'!$F$15</f>
        <v>172.33739879999999</v>
      </c>
      <c r="C254" s="36">
        <f>SUMIFS(СВЦЭМ!$F$39:$F$782,СВЦЭМ!$A$39:$A$782,$A254,СВЦЭМ!$B$39:$B$782,C$226)+'СЕТ СН'!$F$15</f>
        <v>175.33688194999999</v>
      </c>
      <c r="D254" s="36">
        <f>SUMIFS(СВЦЭМ!$F$39:$F$782,СВЦЭМ!$A$39:$A$782,$A254,СВЦЭМ!$B$39:$B$782,D$226)+'СЕТ СН'!$F$15</f>
        <v>179.48551225</v>
      </c>
      <c r="E254" s="36">
        <f>SUMIFS(СВЦЭМ!$F$39:$F$782,СВЦЭМ!$A$39:$A$782,$A254,СВЦЭМ!$B$39:$B$782,E$226)+'СЕТ СН'!$F$15</f>
        <v>178.82699276</v>
      </c>
      <c r="F254" s="36">
        <f>SUMIFS(СВЦЭМ!$F$39:$F$782,СВЦЭМ!$A$39:$A$782,$A254,СВЦЭМ!$B$39:$B$782,F$226)+'СЕТ СН'!$F$15</f>
        <v>175.13230865</v>
      </c>
      <c r="G254" s="36">
        <f>SUMIFS(СВЦЭМ!$F$39:$F$782,СВЦЭМ!$A$39:$A$782,$A254,СВЦЭМ!$B$39:$B$782,G$226)+'СЕТ СН'!$F$15</f>
        <v>171.74084342</v>
      </c>
      <c r="H254" s="36">
        <f>SUMIFS(СВЦЭМ!$F$39:$F$782,СВЦЭМ!$A$39:$A$782,$A254,СВЦЭМ!$B$39:$B$782,H$226)+'СЕТ СН'!$F$15</f>
        <v>165.58912218</v>
      </c>
      <c r="I254" s="36">
        <f>SUMIFS(СВЦЭМ!$F$39:$F$782,СВЦЭМ!$A$39:$A$782,$A254,СВЦЭМ!$B$39:$B$782,I$226)+'СЕТ СН'!$F$15</f>
        <v>161.64156294</v>
      </c>
      <c r="J254" s="36">
        <f>SUMIFS(СВЦЭМ!$F$39:$F$782,СВЦЭМ!$A$39:$A$782,$A254,СВЦЭМ!$B$39:$B$782,J$226)+'СЕТ СН'!$F$15</f>
        <v>161.06661817</v>
      </c>
      <c r="K254" s="36">
        <f>SUMIFS(СВЦЭМ!$F$39:$F$782,СВЦЭМ!$A$39:$A$782,$A254,СВЦЭМ!$B$39:$B$782,K$226)+'СЕТ СН'!$F$15</f>
        <v>155.33917984000001</v>
      </c>
      <c r="L254" s="36">
        <f>SUMIFS(СВЦЭМ!$F$39:$F$782,СВЦЭМ!$A$39:$A$782,$A254,СВЦЭМ!$B$39:$B$782,L$226)+'СЕТ СН'!$F$15</f>
        <v>156.81873096999999</v>
      </c>
      <c r="M254" s="36">
        <f>SUMIFS(СВЦЭМ!$F$39:$F$782,СВЦЭМ!$A$39:$A$782,$A254,СВЦЭМ!$B$39:$B$782,M$226)+'СЕТ СН'!$F$15</f>
        <v>158.33969783000001</v>
      </c>
      <c r="N254" s="36">
        <f>SUMIFS(СВЦЭМ!$F$39:$F$782,СВЦЭМ!$A$39:$A$782,$A254,СВЦЭМ!$B$39:$B$782,N$226)+'СЕТ СН'!$F$15</f>
        <v>162.45138273000001</v>
      </c>
      <c r="O254" s="36">
        <f>SUMIFS(СВЦЭМ!$F$39:$F$782,СВЦЭМ!$A$39:$A$782,$A254,СВЦЭМ!$B$39:$B$782,O$226)+'СЕТ СН'!$F$15</f>
        <v>167.67086616</v>
      </c>
      <c r="P254" s="36">
        <f>SUMIFS(СВЦЭМ!$F$39:$F$782,СВЦЭМ!$A$39:$A$782,$A254,СВЦЭМ!$B$39:$B$782,P$226)+'СЕТ СН'!$F$15</f>
        <v>169.75733539000001</v>
      </c>
      <c r="Q254" s="36">
        <f>SUMIFS(СВЦЭМ!$F$39:$F$782,СВЦЭМ!$A$39:$A$782,$A254,СВЦЭМ!$B$39:$B$782,Q$226)+'СЕТ СН'!$F$15</f>
        <v>170.87368419000001</v>
      </c>
      <c r="R254" s="36">
        <f>SUMIFS(СВЦЭМ!$F$39:$F$782,СВЦЭМ!$A$39:$A$782,$A254,СВЦЭМ!$B$39:$B$782,R$226)+'СЕТ СН'!$F$15</f>
        <v>166.68466663999999</v>
      </c>
      <c r="S254" s="36">
        <f>SUMIFS(СВЦЭМ!$F$39:$F$782,СВЦЭМ!$A$39:$A$782,$A254,СВЦЭМ!$B$39:$B$782,S$226)+'СЕТ СН'!$F$15</f>
        <v>163.30224403</v>
      </c>
      <c r="T254" s="36">
        <f>SUMIFS(СВЦЭМ!$F$39:$F$782,СВЦЭМ!$A$39:$A$782,$A254,СВЦЭМ!$B$39:$B$782,T$226)+'СЕТ СН'!$F$15</f>
        <v>163.08637585</v>
      </c>
      <c r="U254" s="36">
        <f>SUMIFS(СВЦЭМ!$F$39:$F$782,СВЦЭМ!$A$39:$A$782,$A254,СВЦЭМ!$B$39:$B$782,U$226)+'СЕТ СН'!$F$15</f>
        <v>164.36643108999999</v>
      </c>
      <c r="V254" s="36">
        <f>SUMIFS(СВЦЭМ!$F$39:$F$782,СВЦЭМ!$A$39:$A$782,$A254,СВЦЭМ!$B$39:$B$782,V$226)+'СЕТ СН'!$F$15</f>
        <v>161.89039038000001</v>
      </c>
      <c r="W254" s="36">
        <f>SUMIFS(СВЦЭМ!$F$39:$F$782,СВЦЭМ!$A$39:$A$782,$A254,СВЦЭМ!$B$39:$B$782,W$226)+'СЕТ СН'!$F$15</f>
        <v>166.89412372999999</v>
      </c>
      <c r="X254" s="36">
        <f>SUMIFS(СВЦЭМ!$F$39:$F$782,СВЦЭМ!$A$39:$A$782,$A254,СВЦЭМ!$B$39:$B$782,X$226)+'СЕТ СН'!$F$15</f>
        <v>166.20067186</v>
      </c>
      <c r="Y254" s="36">
        <f>SUMIFS(СВЦЭМ!$F$39:$F$782,СВЦЭМ!$A$39:$A$782,$A254,СВЦЭМ!$B$39:$B$782,Y$226)+'СЕТ СН'!$F$15</f>
        <v>169.81607957</v>
      </c>
    </row>
    <row r="255" spans="1:25" ht="15.75" x14ac:dyDescent="0.2">
      <c r="A255" s="35">
        <f t="shared" si="6"/>
        <v>44590</v>
      </c>
      <c r="B255" s="36">
        <f>SUMIFS(СВЦЭМ!$F$39:$F$782,СВЦЭМ!$A$39:$A$782,$A255,СВЦЭМ!$B$39:$B$782,B$226)+'СЕТ СН'!$F$15</f>
        <v>172.52530014999999</v>
      </c>
      <c r="C255" s="36">
        <f>SUMIFS(СВЦЭМ!$F$39:$F$782,СВЦЭМ!$A$39:$A$782,$A255,СВЦЭМ!$B$39:$B$782,C$226)+'СЕТ СН'!$F$15</f>
        <v>167.28078970999999</v>
      </c>
      <c r="D255" s="36">
        <f>SUMIFS(СВЦЭМ!$F$39:$F$782,СВЦЭМ!$A$39:$A$782,$A255,СВЦЭМ!$B$39:$B$782,D$226)+'СЕТ СН'!$F$15</f>
        <v>171.95856044000001</v>
      </c>
      <c r="E255" s="36">
        <f>SUMIFS(СВЦЭМ!$F$39:$F$782,СВЦЭМ!$A$39:$A$782,$A255,СВЦЭМ!$B$39:$B$782,E$226)+'СЕТ СН'!$F$15</f>
        <v>172.7177758</v>
      </c>
      <c r="F255" s="36">
        <f>SUMIFS(СВЦЭМ!$F$39:$F$782,СВЦЭМ!$A$39:$A$782,$A255,СВЦЭМ!$B$39:$B$782,F$226)+'СЕТ СН'!$F$15</f>
        <v>170.7405296</v>
      </c>
      <c r="G255" s="36">
        <f>SUMIFS(СВЦЭМ!$F$39:$F$782,СВЦЭМ!$A$39:$A$782,$A255,СВЦЭМ!$B$39:$B$782,G$226)+'СЕТ СН'!$F$15</f>
        <v>168.25069083</v>
      </c>
      <c r="H255" s="36">
        <f>SUMIFS(СВЦЭМ!$F$39:$F$782,СВЦЭМ!$A$39:$A$782,$A255,СВЦЭМ!$B$39:$B$782,H$226)+'СЕТ СН'!$F$15</f>
        <v>161.82279252999999</v>
      </c>
      <c r="I255" s="36">
        <f>SUMIFS(СВЦЭМ!$F$39:$F$782,СВЦЭМ!$A$39:$A$782,$A255,СВЦЭМ!$B$39:$B$782,I$226)+'СЕТ СН'!$F$15</f>
        <v>157.48486793999999</v>
      </c>
      <c r="J255" s="36">
        <f>SUMIFS(СВЦЭМ!$F$39:$F$782,СВЦЭМ!$A$39:$A$782,$A255,СВЦЭМ!$B$39:$B$782,J$226)+'СЕТ СН'!$F$15</f>
        <v>153.79793273999999</v>
      </c>
      <c r="K255" s="36">
        <f>SUMIFS(СВЦЭМ!$F$39:$F$782,СВЦЭМ!$A$39:$A$782,$A255,СВЦЭМ!$B$39:$B$782,K$226)+'СЕТ СН'!$F$15</f>
        <v>154.08123302999999</v>
      </c>
      <c r="L255" s="36">
        <f>SUMIFS(СВЦЭМ!$F$39:$F$782,СВЦЭМ!$A$39:$A$782,$A255,СВЦЭМ!$B$39:$B$782,L$226)+'СЕТ СН'!$F$15</f>
        <v>152.96405060999999</v>
      </c>
      <c r="M255" s="36">
        <f>SUMIFS(СВЦЭМ!$F$39:$F$782,СВЦЭМ!$A$39:$A$782,$A255,СВЦЭМ!$B$39:$B$782,M$226)+'СЕТ СН'!$F$15</f>
        <v>150.83567726999999</v>
      </c>
      <c r="N255" s="36">
        <f>SUMIFS(СВЦЭМ!$F$39:$F$782,СВЦЭМ!$A$39:$A$782,$A255,СВЦЭМ!$B$39:$B$782,N$226)+'СЕТ СН'!$F$15</f>
        <v>154.37026786000001</v>
      </c>
      <c r="O255" s="36">
        <f>SUMIFS(СВЦЭМ!$F$39:$F$782,СВЦЭМ!$A$39:$A$782,$A255,СВЦЭМ!$B$39:$B$782,O$226)+'СЕТ СН'!$F$15</f>
        <v>159.57770366</v>
      </c>
      <c r="P255" s="36">
        <f>SUMIFS(СВЦЭМ!$F$39:$F$782,СВЦЭМ!$A$39:$A$782,$A255,СВЦЭМ!$B$39:$B$782,P$226)+'СЕТ СН'!$F$15</f>
        <v>161.66251285000001</v>
      </c>
      <c r="Q255" s="36">
        <f>SUMIFS(СВЦЭМ!$F$39:$F$782,СВЦЭМ!$A$39:$A$782,$A255,СВЦЭМ!$B$39:$B$782,Q$226)+'СЕТ СН'!$F$15</f>
        <v>162.07499902000001</v>
      </c>
      <c r="R255" s="36">
        <f>SUMIFS(СВЦЭМ!$F$39:$F$782,СВЦЭМ!$A$39:$A$782,$A255,СВЦЭМ!$B$39:$B$782,R$226)+'СЕТ СН'!$F$15</f>
        <v>158.87704141</v>
      </c>
      <c r="S255" s="36">
        <f>SUMIFS(СВЦЭМ!$F$39:$F$782,СВЦЭМ!$A$39:$A$782,$A255,СВЦЭМ!$B$39:$B$782,S$226)+'СЕТ СН'!$F$15</f>
        <v>156.00528732999999</v>
      </c>
      <c r="T255" s="36">
        <f>SUMIFS(СВЦЭМ!$F$39:$F$782,СВЦЭМ!$A$39:$A$782,$A255,СВЦЭМ!$B$39:$B$782,T$226)+'СЕТ СН'!$F$15</f>
        <v>154.26016526000001</v>
      </c>
      <c r="U255" s="36">
        <f>SUMIFS(СВЦЭМ!$F$39:$F$782,СВЦЭМ!$A$39:$A$782,$A255,СВЦЭМ!$B$39:$B$782,U$226)+'СЕТ СН'!$F$15</f>
        <v>152.76988481999999</v>
      </c>
      <c r="V255" s="36">
        <f>SUMIFS(СВЦЭМ!$F$39:$F$782,СВЦЭМ!$A$39:$A$782,$A255,СВЦЭМ!$B$39:$B$782,V$226)+'СЕТ СН'!$F$15</f>
        <v>153.77543589999999</v>
      </c>
      <c r="W255" s="36">
        <f>SUMIFS(СВЦЭМ!$F$39:$F$782,СВЦЭМ!$A$39:$A$782,$A255,СВЦЭМ!$B$39:$B$782,W$226)+'СЕТ СН'!$F$15</f>
        <v>155.44888243</v>
      </c>
      <c r="X255" s="36">
        <f>SUMIFS(СВЦЭМ!$F$39:$F$782,СВЦЭМ!$A$39:$A$782,$A255,СВЦЭМ!$B$39:$B$782,X$226)+'СЕТ СН'!$F$15</f>
        <v>154.93474483</v>
      </c>
      <c r="Y255" s="36">
        <f>SUMIFS(СВЦЭМ!$F$39:$F$782,СВЦЭМ!$A$39:$A$782,$A255,СВЦЭМ!$B$39:$B$782,Y$226)+'СЕТ СН'!$F$15</f>
        <v>160.43357268</v>
      </c>
    </row>
    <row r="256" spans="1:25" ht="15.75" x14ac:dyDescent="0.2">
      <c r="A256" s="35">
        <f t="shared" si="6"/>
        <v>44591</v>
      </c>
      <c r="B256" s="36">
        <f>SUMIFS(СВЦЭМ!$F$39:$F$782,СВЦЭМ!$A$39:$A$782,$A256,СВЦЭМ!$B$39:$B$782,B$226)+'СЕТ СН'!$F$15</f>
        <v>166.69340892</v>
      </c>
      <c r="C256" s="36">
        <f>SUMIFS(СВЦЭМ!$F$39:$F$782,СВЦЭМ!$A$39:$A$782,$A256,СВЦЭМ!$B$39:$B$782,C$226)+'СЕТ СН'!$F$15</f>
        <v>168.34465537</v>
      </c>
      <c r="D256" s="36">
        <f>SUMIFS(СВЦЭМ!$F$39:$F$782,СВЦЭМ!$A$39:$A$782,$A256,СВЦЭМ!$B$39:$B$782,D$226)+'СЕТ СН'!$F$15</f>
        <v>171.38056226</v>
      </c>
      <c r="E256" s="36">
        <f>SUMIFS(СВЦЭМ!$F$39:$F$782,СВЦЭМ!$A$39:$A$782,$A256,СВЦЭМ!$B$39:$B$782,E$226)+'СЕТ СН'!$F$15</f>
        <v>171.53565588000001</v>
      </c>
      <c r="F256" s="36">
        <f>SUMIFS(СВЦЭМ!$F$39:$F$782,СВЦЭМ!$A$39:$A$782,$A256,СВЦЭМ!$B$39:$B$782,F$226)+'СЕТ СН'!$F$15</f>
        <v>171.02400588</v>
      </c>
      <c r="G256" s="36">
        <f>SUMIFS(СВЦЭМ!$F$39:$F$782,СВЦЭМ!$A$39:$A$782,$A256,СВЦЭМ!$B$39:$B$782,G$226)+'СЕТ СН'!$F$15</f>
        <v>165.33300675999999</v>
      </c>
      <c r="H256" s="36">
        <f>SUMIFS(СВЦЭМ!$F$39:$F$782,СВЦЭМ!$A$39:$A$782,$A256,СВЦЭМ!$B$39:$B$782,H$226)+'СЕТ СН'!$F$15</f>
        <v>164.98353834</v>
      </c>
      <c r="I256" s="36">
        <f>SUMIFS(СВЦЭМ!$F$39:$F$782,СВЦЭМ!$A$39:$A$782,$A256,СВЦЭМ!$B$39:$B$782,I$226)+'СЕТ СН'!$F$15</f>
        <v>159.32094014</v>
      </c>
      <c r="J256" s="36">
        <f>SUMIFS(СВЦЭМ!$F$39:$F$782,СВЦЭМ!$A$39:$A$782,$A256,СВЦЭМ!$B$39:$B$782,J$226)+'СЕТ СН'!$F$15</f>
        <v>155.42571663000001</v>
      </c>
      <c r="K256" s="36">
        <f>SUMIFS(СВЦЭМ!$F$39:$F$782,СВЦЭМ!$A$39:$A$782,$A256,СВЦЭМ!$B$39:$B$782,K$226)+'СЕТ СН'!$F$15</f>
        <v>155.47579074000001</v>
      </c>
      <c r="L256" s="36">
        <f>SUMIFS(СВЦЭМ!$F$39:$F$782,СВЦЭМ!$A$39:$A$782,$A256,СВЦЭМ!$B$39:$B$782,L$226)+'СЕТ СН'!$F$15</f>
        <v>155.13041849000001</v>
      </c>
      <c r="M256" s="36">
        <f>SUMIFS(СВЦЭМ!$F$39:$F$782,СВЦЭМ!$A$39:$A$782,$A256,СВЦЭМ!$B$39:$B$782,M$226)+'СЕТ СН'!$F$15</f>
        <v>153.91382834000001</v>
      </c>
      <c r="N256" s="36">
        <f>SUMIFS(СВЦЭМ!$F$39:$F$782,СВЦЭМ!$A$39:$A$782,$A256,СВЦЭМ!$B$39:$B$782,N$226)+'СЕТ СН'!$F$15</f>
        <v>156.42745034000001</v>
      </c>
      <c r="O256" s="36">
        <f>SUMIFS(СВЦЭМ!$F$39:$F$782,СВЦЭМ!$A$39:$A$782,$A256,СВЦЭМ!$B$39:$B$782,O$226)+'СЕТ СН'!$F$15</f>
        <v>161.34613933</v>
      </c>
      <c r="P256" s="36">
        <f>SUMIFS(СВЦЭМ!$F$39:$F$782,СВЦЭМ!$A$39:$A$782,$A256,СВЦЭМ!$B$39:$B$782,P$226)+'СЕТ СН'!$F$15</f>
        <v>163.03418246000001</v>
      </c>
      <c r="Q256" s="36">
        <f>SUMIFS(СВЦЭМ!$F$39:$F$782,СВЦЭМ!$A$39:$A$782,$A256,СВЦЭМ!$B$39:$B$782,Q$226)+'СЕТ СН'!$F$15</f>
        <v>162.21597656</v>
      </c>
      <c r="R256" s="36">
        <f>SUMIFS(СВЦЭМ!$F$39:$F$782,СВЦЭМ!$A$39:$A$782,$A256,СВЦЭМ!$B$39:$B$782,R$226)+'СЕТ СН'!$F$15</f>
        <v>157.2440345</v>
      </c>
      <c r="S256" s="36">
        <f>SUMIFS(СВЦЭМ!$F$39:$F$782,СВЦЭМ!$A$39:$A$782,$A256,СВЦЭМ!$B$39:$B$782,S$226)+'СЕТ СН'!$F$15</f>
        <v>152.94285020999999</v>
      </c>
      <c r="T256" s="36">
        <f>SUMIFS(СВЦЭМ!$F$39:$F$782,СВЦЭМ!$A$39:$A$782,$A256,СВЦЭМ!$B$39:$B$782,T$226)+'СЕТ СН'!$F$15</f>
        <v>149.64554946999999</v>
      </c>
      <c r="U256" s="36">
        <f>SUMIFS(СВЦЭМ!$F$39:$F$782,СВЦЭМ!$A$39:$A$782,$A256,СВЦЭМ!$B$39:$B$782,U$226)+'СЕТ СН'!$F$15</f>
        <v>157.20612524000001</v>
      </c>
      <c r="V256" s="36">
        <f>SUMIFS(СВЦЭМ!$F$39:$F$782,СВЦЭМ!$A$39:$A$782,$A256,СВЦЭМ!$B$39:$B$782,V$226)+'СЕТ СН'!$F$15</f>
        <v>159.26216797999999</v>
      </c>
      <c r="W256" s="36">
        <f>SUMIFS(СВЦЭМ!$F$39:$F$782,СВЦЭМ!$A$39:$A$782,$A256,СВЦЭМ!$B$39:$B$782,W$226)+'СЕТ СН'!$F$15</f>
        <v>161.79079881999999</v>
      </c>
      <c r="X256" s="36">
        <f>SUMIFS(СВЦЭМ!$F$39:$F$782,СВЦЭМ!$A$39:$A$782,$A256,СВЦЭМ!$B$39:$B$782,X$226)+'СЕТ СН'!$F$15</f>
        <v>160.69987681000001</v>
      </c>
      <c r="Y256" s="36">
        <f>SUMIFS(СВЦЭМ!$F$39:$F$782,СВЦЭМ!$A$39:$A$782,$A256,СВЦЭМ!$B$39:$B$782,Y$226)+'СЕТ СН'!$F$15</f>
        <v>167.19533712</v>
      </c>
    </row>
    <row r="257" spans="1:27" ht="15.75" x14ac:dyDescent="0.2">
      <c r="A257" s="35">
        <f t="shared" si="6"/>
        <v>44592</v>
      </c>
      <c r="B257" s="36">
        <f>SUMIFS(СВЦЭМ!$F$39:$F$782,СВЦЭМ!$A$39:$A$782,$A257,СВЦЭМ!$B$39:$B$782,B$226)+'СЕТ СН'!$F$15</f>
        <v>165.0647041</v>
      </c>
      <c r="C257" s="36">
        <f>SUMIFS(СВЦЭМ!$F$39:$F$782,СВЦЭМ!$A$39:$A$782,$A257,СВЦЭМ!$B$39:$B$782,C$226)+'СЕТ СН'!$F$15</f>
        <v>167.98751415999999</v>
      </c>
      <c r="D257" s="36">
        <f>SUMIFS(СВЦЭМ!$F$39:$F$782,СВЦЭМ!$A$39:$A$782,$A257,СВЦЭМ!$B$39:$B$782,D$226)+'СЕТ СН'!$F$15</f>
        <v>171.25607997</v>
      </c>
      <c r="E257" s="36">
        <f>SUMIFS(СВЦЭМ!$F$39:$F$782,СВЦЭМ!$A$39:$A$782,$A257,СВЦЭМ!$B$39:$B$782,E$226)+'СЕТ СН'!$F$15</f>
        <v>171.35255165000001</v>
      </c>
      <c r="F257" s="36">
        <f>SUMIFS(СВЦЭМ!$F$39:$F$782,СВЦЭМ!$A$39:$A$782,$A257,СВЦЭМ!$B$39:$B$782,F$226)+'СЕТ СН'!$F$15</f>
        <v>168.34885482999999</v>
      </c>
      <c r="G257" s="36">
        <f>SUMIFS(СВЦЭМ!$F$39:$F$782,СВЦЭМ!$A$39:$A$782,$A257,СВЦЭМ!$B$39:$B$782,G$226)+'СЕТ СН'!$F$15</f>
        <v>164.33943848999999</v>
      </c>
      <c r="H257" s="36">
        <f>SUMIFS(СВЦЭМ!$F$39:$F$782,СВЦЭМ!$A$39:$A$782,$A257,СВЦЭМ!$B$39:$B$782,H$226)+'СЕТ СН'!$F$15</f>
        <v>162.13242754000001</v>
      </c>
      <c r="I257" s="36">
        <f>SUMIFS(СВЦЭМ!$F$39:$F$782,СВЦЭМ!$A$39:$A$782,$A257,СВЦЭМ!$B$39:$B$782,I$226)+'СЕТ СН'!$F$15</f>
        <v>156.42340111999999</v>
      </c>
      <c r="J257" s="36">
        <f>SUMIFS(СВЦЭМ!$F$39:$F$782,СВЦЭМ!$A$39:$A$782,$A257,СВЦЭМ!$B$39:$B$782,J$226)+'СЕТ СН'!$F$15</f>
        <v>156.61557164999999</v>
      </c>
      <c r="K257" s="36">
        <f>SUMIFS(СВЦЭМ!$F$39:$F$782,СВЦЭМ!$A$39:$A$782,$A257,СВЦЭМ!$B$39:$B$782,K$226)+'СЕТ СН'!$F$15</f>
        <v>158.23242583999999</v>
      </c>
      <c r="L257" s="36">
        <f>SUMIFS(СВЦЭМ!$F$39:$F$782,СВЦЭМ!$A$39:$A$782,$A257,СВЦЭМ!$B$39:$B$782,L$226)+'СЕТ СН'!$F$15</f>
        <v>158.25540336</v>
      </c>
      <c r="M257" s="36">
        <f>SUMIFS(СВЦЭМ!$F$39:$F$782,СВЦЭМ!$A$39:$A$782,$A257,СВЦЭМ!$B$39:$B$782,M$226)+'СЕТ СН'!$F$15</f>
        <v>156.14953008000001</v>
      </c>
      <c r="N257" s="36">
        <f>SUMIFS(СВЦЭМ!$F$39:$F$782,СВЦЭМ!$A$39:$A$782,$A257,СВЦЭМ!$B$39:$B$782,N$226)+'СЕТ СН'!$F$15</f>
        <v>159.08182432999999</v>
      </c>
      <c r="O257" s="36">
        <f>SUMIFS(СВЦЭМ!$F$39:$F$782,СВЦЭМ!$A$39:$A$782,$A257,СВЦЭМ!$B$39:$B$782,O$226)+'СЕТ СН'!$F$15</f>
        <v>165.55806913000001</v>
      </c>
      <c r="P257" s="36">
        <f>SUMIFS(СВЦЭМ!$F$39:$F$782,СВЦЭМ!$A$39:$A$782,$A257,СВЦЭМ!$B$39:$B$782,P$226)+'СЕТ СН'!$F$15</f>
        <v>166.01100584</v>
      </c>
      <c r="Q257" s="36">
        <f>SUMIFS(СВЦЭМ!$F$39:$F$782,СВЦЭМ!$A$39:$A$782,$A257,СВЦЭМ!$B$39:$B$782,Q$226)+'СЕТ СН'!$F$15</f>
        <v>164.52483945</v>
      </c>
      <c r="R257" s="36">
        <f>SUMIFS(СВЦЭМ!$F$39:$F$782,СВЦЭМ!$A$39:$A$782,$A257,СВЦЭМ!$B$39:$B$782,R$226)+'СЕТ СН'!$F$15</f>
        <v>162.25525644999999</v>
      </c>
      <c r="S257" s="36">
        <f>SUMIFS(СВЦЭМ!$F$39:$F$782,СВЦЭМ!$A$39:$A$782,$A257,СВЦЭМ!$B$39:$B$782,S$226)+'СЕТ СН'!$F$15</f>
        <v>158.2665145</v>
      </c>
      <c r="T257" s="36">
        <f>SUMIFS(СВЦЭМ!$F$39:$F$782,СВЦЭМ!$A$39:$A$782,$A257,СВЦЭМ!$B$39:$B$782,T$226)+'СЕТ СН'!$F$15</f>
        <v>157.00768142999999</v>
      </c>
      <c r="U257" s="36">
        <f>SUMIFS(СВЦЭМ!$F$39:$F$782,СВЦЭМ!$A$39:$A$782,$A257,СВЦЭМ!$B$39:$B$782,U$226)+'СЕТ СН'!$F$15</f>
        <v>156.72600908999999</v>
      </c>
      <c r="V257" s="36">
        <f>SUMIFS(СВЦЭМ!$F$39:$F$782,СВЦЭМ!$A$39:$A$782,$A257,СВЦЭМ!$B$39:$B$782,V$226)+'СЕТ СН'!$F$15</f>
        <v>159.42756218</v>
      </c>
      <c r="W257" s="36">
        <f>SUMIFS(СВЦЭМ!$F$39:$F$782,СВЦЭМ!$A$39:$A$782,$A257,СВЦЭМ!$B$39:$B$782,W$226)+'СЕТ СН'!$F$15</f>
        <v>160.02172342</v>
      </c>
      <c r="X257" s="36">
        <f>SUMIFS(СВЦЭМ!$F$39:$F$782,СВЦЭМ!$A$39:$A$782,$A257,СВЦЭМ!$B$39:$B$782,X$226)+'СЕТ СН'!$F$15</f>
        <v>161.27801608999999</v>
      </c>
      <c r="Y257" s="36">
        <f>SUMIFS(СВЦЭМ!$F$39:$F$782,СВЦЭМ!$A$39:$A$782,$A257,СВЦЭМ!$B$39:$B$782,Y$226)+'СЕТ СН'!$F$15</f>
        <v>168.76225041999999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01.01.2022</v>
      </c>
      <c r="B262" s="36">
        <f>SUMIFS(СВЦЭМ!$G$40:$G$783,СВЦЭМ!$A$40:$A$783,$A262,СВЦЭМ!$B$40:$B$783,B$261)+'СЕТ СН'!$F$15</f>
        <v>0</v>
      </c>
      <c r="C262" s="36">
        <f>SUMIFS(СВЦЭМ!$G$40:$G$783,СВЦЭМ!$A$40:$A$783,$A262,СВЦЭМ!$B$40:$B$783,C$261)+'СЕТ СН'!$F$15</f>
        <v>0</v>
      </c>
      <c r="D262" s="36">
        <f>SUMIFS(СВЦЭМ!$G$40:$G$783,СВЦЭМ!$A$40:$A$783,$A262,СВЦЭМ!$B$40:$B$783,D$261)+'СЕТ СН'!$F$15</f>
        <v>0</v>
      </c>
      <c r="E262" s="36">
        <f>SUMIFS(СВЦЭМ!$G$40:$G$783,СВЦЭМ!$A$40:$A$783,$A262,СВЦЭМ!$B$40:$B$783,E$261)+'СЕТ СН'!$F$15</f>
        <v>0</v>
      </c>
      <c r="F262" s="36">
        <f>SUMIFS(СВЦЭМ!$G$40:$G$783,СВЦЭМ!$A$40:$A$783,$A262,СВЦЭМ!$B$40:$B$783,F$261)+'СЕТ СН'!$F$15</f>
        <v>0</v>
      </c>
      <c r="G262" s="36">
        <f>SUMIFS(СВЦЭМ!$G$40:$G$783,СВЦЭМ!$A$40:$A$783,$A262,СВЦЭМ!$B$40:$B$783,G$261)+'СЕТ СН'!$F$15</f>
        <v>0</v>
      </c>
      <c r="H262" s="36">
        <f>SUMIFS(СВЦЭМ!$G$40:$G$783,СВЦЭМ!$A$40:$A$783,$A262,СВЦЭМ!$B$40:$B$783,H$261)+'СЕТ СН'!$F$15</f>
        <v>0</v>
      </c>
      <c r="I262" s="36">
        <f>SUMIFS(СВЦЭМ!$G$40:$G$783,СВЦЭМ!$A$40:$A$783,$A262,СВЦЭМ!$B$40:$B$783,I$261)+'СЕТ СН'!$F$15</f>
        <v>0</v>
      </c>
      <c r="J262" s="36">
        <f>SUMIFS(СВЦЭМ!$G$40:$G$783,СВЦЭМ!$A$40:$A$783,$A262,СВЦЭМ!$B$40:$B$783,J$261)+'СЕТ СН'!$F$15</f>
        <v>0</v>
      </c>
      <c r="K262" s="36">
        <f>SUMIFS(СВЦЭМ!$G$40:$G$783,СВЦЭМ!$A$40:$A$783,$A262,СВЦЭМ!$B$40:$B$783,K$261)+'СЕТ СН'!$F$15</f>
        <v>0</v>
      </c>
      <c r="L262" s="36">
        <f>SUMIFS(СВЦЭМ!$G$40:$G$783,СВЦЭМ!$A$40:$A$783,$A262,СВЦЭМ!$B$40:$B$783,L$261)+'СЕТ СН'!$F$15</f>
        <v>0</v>
      </c>
      <c r="M262" s="36">
        <f>SUMIFS(СВЦЭМ!$G$40:$G$783,СВЦЭМ!$A$40:$A$783,$A262,СВЦЭМ!$B$40:$B$783,M$261)+'СЕТ СН'!$F$15</f>
        <v>0</v>
      </c>
      <c r="N262" s="36">
        <f>SUMIFS(СВЦЭМ!$G$40:$G$783,СВЦЭМ!$A$40:$A$783,$A262,СВЦЭМ!$B$40:$B$783,N$261)+'СЕТ СН'!$F$15</f>
        <v>0</v>
      </c>
      <c r="O262" s="36">
        <f>SUMIFS(СВЦЭМ!$G$40:$G$783,СВЦЭМ!$A$40:$A$783,$A262,СВЦЭМ!$B$40:$B$783,O$261)+'СЕТ СН'!$F$15</f>
        <v>0</v>
      </c>
      <c r="P262" s="36">
        <f>SUMIFS(СВЦЭМ!$G$40:$G$783,СВЦЭМ!$A$40:$A$783,$A262,СВЦЭМ!$B$40:$B$783,P$261)+'СЕТ СН'!$F$15</f>
        <v>0</v>
      </c>
      <c r="Q262" s="36">
        <f>SUMIFS(СВЦЭМ!$G$40:$G$783,СВЦЭМ!$A$40:$A$783,$A262,СВЦЭМ!$B$40:$B$783,Q$261)+'СЕТ СН'!$F$15</f>
        <v>0</v>
      </c>
      <c r="R262" s="36">
        <f>SUMIFS(СВЦЭМ!$G$40:$G$783,СВЦЭМ!$A$40:$A$783,$A262,СВЦЭМ!$B$40:$B$783,R$261)+'СЕТ СН'!$F$15</f>
        <v>0</v>
      </c>
      <c r="S262" s="36">
        <f>SUMIFS(СВЦЭМ!$G$40:$G$783,СВЦЭМ!$A$40:$A$783,$A262,СВЦЭМ!$B$40:$B$783,S$261)+'СЕТ СН'!$F$15</f>
        <v>0</v>
      </c>
      <c r="T262" s="36">
        <f>SUMIFS(СВЦЭМ!$G$40:$G$783,СВЦЭМ!$A$40:$A$783,$A262,СВЦЭМ!$B$40:$B$783,T$261)+'СЕТ СН'!$F$15</f>
        <v>0</v>
      </c>
      <c r="U262" s="36">
        <f>SUMIFS(СВЦЭМ!$G$40:$G$783,СВЦЭМ!$A$40:$A$783,$A262,СВЦЭМ!$B$40:$B$783,U$261)+'СЕТ СН'!$F$15</f>
        <v>0</v>
      </c>
      <c r="V262" s="36">
        <f>SUMIFS(СВЦЭМ!$G$40:$G$783,СВЦЭМ!$A$40:$A$783,$A262,СВЦЭМ!$B$40:$B$783,V$261)+'СЕТ СН'!$F$15</f>
        <v>0</v>
      </c>
      <c r="W262" s="36">
        <f>SUMIFS(СВЦЭМ!$G$40:$G$783,СВЦЭМ!$A$40:$A$783,$A262,СВЦЭМ!$B$40:$B$783,W$261)+'СЕТ СН'!$F$15</f>
        <v>0</v>
      </c>
      <c r="X262" s="36">
        <f>SUMIFS(СВЦЭМ!$G$40:$G$783,СВЦЭМ!$A$40:$A$783,$A262,СВЦЭМ!$B$40:$B$783,X$261)+'СЕТ СН'!$F$15</f>
        <v>0</v>
      </c>
      <c r="Y262" s="36">
        <f>SUMIFS(СВЦЭМ!$G$40:$G$783,СВЦЭМ!$A$40:$A$783,$A262,СВЦЭМ!$B$40:$B$783,Y$261)+'СЕТ СН'!$F$15</f>
        <v>0</v>
      </c>
      <c r="AA262" s="45"/>
    </row>
    <row r="263" spans="1:27" ht="15.75" hidden="1" x14ac:dyDescent="0.2">
      <c r="A263" s="35">
        <f>A262+1</f>
        <v>44563</v>
      </c>
      <c r="B263" s="36">
        <f>SUMIFS(СВЦЭМ!$G$40:$G$783,СВЦЭМ!$A$40:$A$783,$A263,СВЦЭМ!$B$40:$B$783,B$261)+'СЕТ СН'!$F$15</f>
        <v>0</v>
      </c>
      <c r="C263" s="36">
        <f>SUMIFS(СВЦЭМ!$G$40:$G$783,СВЦЭМ!$A$40:$A$783,$A263,СВЦЭМ!$B$40:$B$783,C$261)+'СЕТ СН'!$F$15</f>
        <v>0</v>
      </c>
      <c r="D263" s="36">
        <f>SUMIFS(СВЦЭМ!$G$40:$G$783,СВЦЭМ!$A$40:$A$783,$A263,СВЦЭМ!$B$40:$B$783,D$261)+'СЕТ СН'!$F$15</f>
        <v>0</v>
      </c>
      <c r="E263" s="36">
        <f>SUMIFS(СВЦЭМ!$G$40:$G$783,СВЦЭМ!$A$40:$A$783,$A263,СВЦЭМ!$B$40:$B$783,E$261)+'СЕТ СН'!$F$15</f>
        <v>0</v>
      </c>
      <c r="F263" s="36">
        <f>SUMIFS(СВЦЭМ!$G$40:$G$783,СВЦЭМ!$A$40:$A$783,$A263,СВЦЭМ!$B$40:$B$783,F$261)+'СЕТ СН'!$F$15</f>
        <v>0</v>
      </c>
      <c r="G263" s="36">
        <f>SUMIFS(СВЦЭМ!$G$40:$G$783,СВЦЭМ!$A$40:$A$783,$A263,СВЦЭМ!$B$40:$B$783,G$261)+'СЕТ СН'!$F$15</f>
        <v>0</v>
      </c>
      <c r="H263" s="36">
        <f>SUMIFS(СВЦЭМ!$G$40:$G$783,СВЦЭМ!$A$40:$A$783,$A263,СВЦЭМ!$B$40:$B$783,H$261)+'СЕТ СН'!$F$15</f>
        <v>0</v>
      </c>
      <c r="I263" s="36">
        <f>SUMIFS(СВЦЭМ!$G$40:$G$783,СВЦЭМ!$A$40:$A$783,$A263,СВЦЭМ!$B$40:$B$783,I$261)+'СЕТ СН'!$F$15</f>
        <v>0</v>
      </c>
      <c r="J263" s="36">
        <f>SUMIFS(СВЦЭМ!$G$40:$G$783,СВЦЭМ!$A$40:$A$783,$A263,СВЦЭМ!$B$40:$B$783,J$261)+'СЕТ СН'!$F$15</f>
        <v>0</v>
      </c>
      <c r="K263" s="36">
        <f>SUMIFS(СВЦЭМ!$G$40:$G$783,СВЦЭМ!$A$40:$A$783,$A263,СВЦЭМ!$B$40:$B$783,K$261)+'СЕТ СН'!$F$15</f>
        <v>0</v>
      </c>
      <c r="L263" s="36">
        <f>SUMIFS(СВЦЭМ!$G$40:$G$783,СВЦЭМ!$A$40:$A$783,$A263,СВЦЭМ!$B$40:$B$783,L$261)+'СЕТ СН'!$F$15</f>
        <v>0</v>
      </c>
      <c r="M263" s="36">
        <f>SUMIFS(СВЦЭМ!$G$40:$G$783,СВЦЭМ!$A$40:$A$783,$A263,СВЦЭМ!$B$40:$B$783,M$261)+'СЕТ СН'!$F$15</f>
        <v>0</v>
      </c>
      <c r="N263" s="36">
        <f>SUMIFS(СВЦЭМ!$G$40:$G$783,СВЦЭМ!$A$40:$A$783,$A263,СВЦЭМ!$B$40:$B$783,N$261)+'СЕТ СН'!$F$15</f>
        <v>0</v>
      </c>
      <c r="O263" s="36">
        <f>SUMIFS(СВЦЭМ!$G$40:$G$783,СВЦЭМ!$A$40:$A$783,$A263,СВЦЭМ!$B$40:$B$783,O$261)+'СЕТ СН'!$F$15</f>
        <v>0</v>
      </c>
      <c r="P263" s="36">
        <f>SUMIFS(СВЦЭМ!$G$40:$G$783,СВЦЭМ!$A$40:$A$783,$A263,СВЦЭМ!$B$40:$B$783,P$261)+'СЕТ СН'!$F$15</f>
        <v>0</v>
      </c>
      <c r="Q263" s="36">
        <f>SUMIFS(СВЦЭМ!$G$40:$G$783,СВЦЭМ!$A$40:$A$783,$A263,СВЦЭМ!$B$40:$B$783,Q$261)+'СЕТ СН'!$F$15</f>
        <v>0</v>
      </c>
      <c r="R263" s="36">
        <f>SUMIFS(СВЦЭМ!$G$40:$G$783,СВЦЭМ!$A$40:$A$783,$A263,СВЦЭМ!$B$40:$B$783,R$261)+'СЕТ СН'!$F$15</f>
        <v>0</v>
      </c>
      <c r="S263" s="36">
        <f>SUMIFS(СВЦЭМ!$G$40:$G$783,СВЦЭМ!$A$40:$A$783,$A263,СВЦЭМ!$B$40:$B$783,S$261)+'СЕТ СН'!$F$15</f>
        <v>0</v>
      </c>
      <c r="T263" s="36">
        <f>SUMIFS(СВЦЭМ!$G$40:$G$783,СВЦЭМ!$A$40:$A$783,$A263,СВЦЭМ!$B$40:$B$783,T$261)+'СЕТ СН'!$F$15</f>
        <v>0</v>
      </c>
      <c r="U263" s="36">
        <f>SUMIFS(СВЦЭМ!$G$40:$G$783,СВЦЭМ!$A$40:$A$783,$A263,СВЦЭМ!$B$40:$B$783,U$261)+'СЕТ СН'!$F$15</f>
        <v>0</v>
      </c>
      <c r="V263" s="36">
        <f>SUMIFS(СВЦЭМ!$G$40:$G$783,СВЦЭМ!$A$40:$A$783,$A263,СВЦЭМ!$B$40:$B$783,V$261)+'СЕТ СН'!$F$15</f>
        <v>0</v>
      </c>
      <c r="W263" s="36">
        <f>SUMIFS(СВЦЭМ!$G$40:$G$783,СВЦЭМ!$A$40:$A$783,$A263,СВЦЭМ!$B$40:$B$783,W$261)+'СЕТ СН'!$F$15</f>
        <v>0</v>
      </c>
      <c r="X263" s="36">
        <f>SUMIFS(СВЦЭМ!$G$40:$G$783,СВЦЭМ!$A$40:$A$783,$A263,СВЦЭМ!$B$40:$B$783,X$261)+'СЕТ СН'!$F$15</f>
        <v>0</v>
      </c>
      <c r="Y263" s="36">
        <f>SUMIFS(СВЦЭМ!$G$40:$G$783,СВЦЭМ!$A$40:$A$783,$A263,СВЦЭМ!$B$40:$B$783,Y$261)+'СЕТ СН'!$F$15</f>
        <v>0</v>
      </c>
    </row>
    <row r="264" spans="1:27" ht="15.75" hidden="1" x14ac:dyDescent="0.2">
      <c r="A264" s="35">
        <f t="shared" ref="A264:A292" si="7">A263+1</f>
        <v>44564</v>
      </c>
      <c r="B264" s="36">
        <f>SUMIFS(СВЦЭМ!$G$40:$G$783,СВЦЭМ!$A$40:$A$783,$A264,СВЦЭМ!$B$40:$B$783,B$261)+'СЕТ СН'!$F$15</f>
        <v>0</v>
      </c>
      <c r="C264" s="36">
        <f>SUMIFS(СВЦЭМ!$G$40:$G$783,СВЦЭМ!$A$40:$A$783,$A264,СВЦЭМ!$B$40:$B$783,C$261)+'СЕТ СН'!$F$15</f>
        <v>0</v>
      </c>
      <c r="D264" s="36">
        <f>SUMIFS(СВЦЭМ!$G$40:$G$783,СВЦЭМ!$A$40:$A$783,$A264,СВЦЭМ!$B$40:$B$783,D$261)+'СЕТ СН'!$F$15</f>
        <v>0</v>
      </c>
      <c r="E264" s="36">
        <f>SUMIFS(СВЦЭМ!$G$40:$G$783,СВЦЭМ!$A$40:$A$783,$A264,СВЦЭМ!$B$40:$B$783,E$261)+'СЕТ СН'!$F$15</f>
        <v>0</v>
      </c>
      <c r="F264" s="36">
        <f>SUMIFS(СВЦЭМ!$G$40:$G$783,СВЦЭМ!$A$40:$A$783,$A264,СВЦЭМ!$B$40:$B$783,F$261)+'СЕТ СН'!$F$15</f>
        <v>0</v>
      </c>
      <c r="G264" s="36">
        <f>SUMIFS(СВЦЭМ!$G$40:$G$783,СВЦЭМ!$A$40:$A$783,$A264,СВЦЭМ!$B$40:$B$783,G$261)+'СЕТ СН'!$F$15</f>
        <v>0</v>
      </c>
      <c r="H264" s="36">
        <f>SUMIFS(СВЦЭМ!$G$40:$G$783,СВЦЭМ!$A$40:$A$783,$A264,СВЦЭМ!$B$40:$B$783,H$261)+'СЕТ СН'!$F$15</f>
        <v>0</v>
      </c>
      <c r="I264" s="36">
        <f>SUMIFS(СВЦЭМ!$G$40:$G$783,СВЦЭМ!$A$40:$A$783,$A264,СВЦЭМ!$B$40:$B$783,I$261)+'СЕТ СН'!$F$15</f>
        <v>0</v>
      </c>
      <c r="J264" s="36">
        <f>SUMIFS(СВЦЭМ!$G$40:$G$783,СВЦЭМ!$A$40:$A$783,$A264,СВЦЭМ!$B$40:$B$783,J$261)+'СЕТ СН'!$F$15</f>
        <v>0</v>
      </c>
      <c r="K264" s="36">
        <f>SUMIFS(СВЦЭМ!$G$40:$G$783,СВЦЭМ!$A$40:$A$783,$A264,СВЦЭМ!$B$40:$B$783,K$261)+'СЕТ СН'!$F$15</f>
        <v>0</v>
      </c>
      <c r="L264" s="36">
        <f>SUMIFS(СВЦЭМ!$G$40:$G$783,СВЦЭМ!$A$40:$A$783,$A264,СВЦЭМ!$B$40:$B$783,L$261)+'СЕТ СН'!$F$15</f>
        <v>0</v>
      </c>
      <c r="M264" s="36">
        <f>SUMIFS(СВЦЭМ!$G$40:$G$783,СВЦЭМ!$A$40:$A$783,$A264,СВЦЭМ!$B$40:$B$783,M$261)+'СЕТ СН'!$F$15</f>
        <v>0</v>
      </c>
      <c r="N264" s="36">
        <f>SUMIFS(СВЦЭМ!$G$40:$G$783,СВЦЭМ!$A$40:$A$783,$A264,СВЦЭМ!$B$40:$B$783,N$261)+'СЕТ СН'!$F$15</f>
        <v>0</v>
      </c>
      <c r="O264" s="36">
        <f>SUMIFS(СВЦЭМ!$G$40:$G$783,СВЦЭМ!$A$40:$A$783,$A264,СВЦЭМ!$B$40:$B$783,O$261)+'СЕТ СН'!$F$15</f>
        <v>0</v>
      </c>
      <c r="P264" s="36">
        <f>SUMIFS(СВЦЭМ!$G$40:$G$783,СВЦЭМ!$A$40:$A$783,$A264,СВЦЭМ!$B$40:$B$783,P$261)+'СЕТ СН'!$F$15</f>
        <v>0</v>
      </c>
      <c r="Q264" s="36">
        <f>SUMIFS(СВЦЭМ!$G$40:$G$783,СВЦЭМ!$A$40:$A$783,$A264,СВЦЭМ!$B$40:$B$783,Q$261)+'СЕТ СН'!$F$15</f>
        <v>0</v>
      </c>
      <c r="R264" s="36">
        <f>SUMIFS(СВЦЭМ!$G$40:$G$783,СВЦЭМ!$A$40:$A$783,$A264,СВЦЭМ!$B$40:$B$783,R$261)+'СЕТ СН'!$F$15</f>
        <v>0</v>
      </c>
      <c r="S264" s="36">
        <f>SUMIFS(СВЦЭМ!$G$40:$G$783,СВЦЭМ!$A$40:$A$783,$A264,СВЦЭМ!$B$40:$B$783,S$261)+'СЕТ СН'!$F$15</f>
        <v>0</v>
      </c>
      <c r="T264" s="36">
        <f>SUMIFS(СВЦЭМ!$G$40:$G$783,СВЦЭМ!$A$40:$A$783,$A264,СВЦЭМ!$B$40:$B$783,T$261)+'СЕТ СН'!$F$15</f>
        <v>0</v>
      </c>
      <c r="U264" s="36">
        <f>SUMIFS(СВЦЭМ!$G$40:$G$783,СВЦЭМ!$A$40:$A$783,$A264,СВЦЭМ!$B$40:$B$783,U$261)+'СЕТ СН'!$F$15</f>
        <v>0</v>
      </c>
      <c r="V264" s="36">
        <f>SUMIFS(СВЦЭМ!$G$40:$G$783,СВЦЭМ!$A$40:$A$783,$A264,СВЦЭМ!$B$40:$B$783,V$261)+'СЕТ СН'!$F$15</f>
        <v>0</v>
      </c>
      <c r="W264" s="36">
        <f>SUMIFS(СВЦЭМ!$G$40:$G$783,СВЦЭМ!$A$40:$A$783,$A264,СВЦЭМ!$B$40:$B$783,W$261)+'СЕТ СН'!$F$15</f>
        <v>0</v>
      </c>
      <c r="X264" s="36">
        <f>SUMIFS(СВЦЭМ!$G$40:$G$783,СВЦЭМ!$A$40:$A$783,$A264,СВЦЭМ!$B$40:$B$783,X$261)+'СЕТ СН'!$F$15</f>
        <v>0</v>
      </c>
      <c r="Y264" s="36">
        <f>SUMIFS(СВЦЭМ!$G$40:$G$783,СВЦЭМ!$A$40:$A$783,$A264,СВЦЭМ!$B$40:$B$783,Y$261)+'СЕТ СН'!$F$15</f>
        <v>0</v>
      </c>
    </row>
    <row r="265" spans="1:27" ht="15.75" hidden="1" x14ac:dyDescent="0.2">
      <c r="A265" s="35">
        <f t="shared" si="7"/>
        <v>44565</v>
      </c>
      <c r="B265" s="36">
        <f>SUMIFS(СВЦЭМ!$G$40:$G$783,СВЦЭМ!$A$40:$A$783,$A265,СВЦЭМ!$B$40:$B$783,B$261)+'СЕТ СН'!$F$15</f>
        <v>0</v>
      </c>
      <c r="C265" s="36">
        <f>SUMIFS(СВЦЭМ!$G$40:$G$783,СВЦЭМ!$A$40:$A$783,$A265,СВЦЭМ!$B$40:$B$783,C$261)+'СЕТ СН'!$F$15</f>
        <v>0</v>
      </c>
      <c r="D265" s="36">
        <f>SUMIFS(СВЦЭМ!$G$40:$G$783,СВЦЭМ!$A$40:$A$783,$A265,СВЦЭМ!$B$40:$B$783,D$261)+'СЕТ СН'!$F$15</f>
        <v>0</v>
      </c>
      <c r="E265" s="36">
        <f>SUMIFS(СВЦЭМ!$G$40:$G$783,СВЦЭМ!$A$40:$A$783,$A265,СВЦЭМ!$B$40:$B$783,E$261)+'СЕТ СН'!$F$15</f>
        <v>0</v>
      </c>
      <c r="F265" s="36">
        <f>SUMIFS(СВЦЭМ!$G$40:$G$783,СВЦЭМ!$A$40:$A$783,$A265,СВЦЭМ!$B$40:$B$783,F$261)+'СЕТ СН'!$F$15</f>
        <v>0</v>
      </c>
      <c r="G265" s="36">
        <f>SUMIFS(СВЦЭМ!$G$40:$G$783,СВЦЭМ!$A$40:$A$783,$A265,СВЦЭМ!$B$40:$B$783,G$261)+'СЕТ СН'!$F$15</f>
        <v>0</v>
      </c>
      <c r="H265" s="36">
        <f>SUMIFS(СВЦЭМ!$G$40:$G$783,СВЦЭМ!$A$40:$A$783,$A265,СВЦЭМ!$B$40:$B$783,H$261)+'СЕТ СН'!$F$15</f>
        <v>0</v>
      </c>
      <c r="I265" s="36">
        <f>SUMIFS(СВЦЭМ!$G$40:$G$783,СВЦЭМ!$A$40:$A$783,$A265,СВЦЭМ!$B$40:$B$783,I$261)+'СЕТ СН'!$F$15</f>
        <v>0</v>
      </c>
      <c r="J265" s="36">
        <f>SUMIFS(СВЦЭМ!$G$40:$G$783,СВЦЭМ!$A$40:$A$783,$A265,СВЦЭМ!$B$40:$B$783,J$261)+'СЕТ СН'!$F$15</f>
        <v>0</v>
      </c>
      <c r="K265" s="36">
        <f>SUMIFS(СВЦЭМ!$G$40:$G$783,СВЦЭМ!$A$40:$A$783,$A265,СВЦЭМ!$B$40:$B$783,K$261)+'СЕТ СН'!$F$15</f>
        <v>0</v>
      </c>
      <c r="L265" s="36">
        <f>SUMIFS(СВЦЭМ!$G$40:$G$783,СВЦЭМ!$A$40:$A$783,$A265,СВЦЭМ!$B$40:$B$783,L$261)+'СЕТ СН'!$F$15</f>
        <v>0</v>
      </c>
      <c r="M265" s="36">
        <f>SUMIFS(СВЦЭМ!$G$40:$G$783,СВЦЭМ!$A$40:$A$783,$A265,СВЦЭМ!$B$40:$B$783,M$261)+'СЕТ СН'!$F$15</f>
        <v>0</v>
      </c>
      <c r="N265" s="36">
        <f>SUMIFS(СВЦЭМ!$G$40:$G$783,СВЦЭМ!$A$40:$A$783,$A265,СВЦЭМ!$B$40:$B$783,N$261)+'СЕТ СН'!$F$15</f>
        <v>0</v>
      </c>
      <c r="O265" s="36">
        <f>SUMIFS(СВЦЭМ!$G$40:$G$783,СВЦЭМ!$A$40:$A$783,$A265,СВЦЭМ!$B$40:$B$783,O$261)+'СЕТ СН'!$F$15</f>
        <v>0</v>
      </c>
      <c r="P265" s="36">
        <f>SUMIFS(СВЦЭМ!$G$40:$G$783,СВЦЭМ!$A$40:$A$783,$A265,СВЦЭМ!$B$40:$B$783,P$261)+'СЕТ СН'!$F$15</f>
        <v>0</v>
      </c>
      <c r="Q265" s="36">
        <f>SUMIFS(СВЦЭМ!$G$40:$G$783,СВЦЭМ!$A$40:$A$783,$A265,СВЦЭМ!$B$40:$B$783,Q$261)+'СЕТ СН'!$F$15</f>
        <v>0</v>
      </c>
      <c r="R265" s="36">
        <f>SUMIFS(СВЦЭМ!$G$40:$G$783,СВЦЭМ!$A$40:$A$783,$A265,СВЦЭМ!$B$40:$B$783,R$261)+'СЕТ СН'!$F$15</f>
        <v>0</v>
      </c>
      <c r="S265" s="36">
        <f>SUMIFS(СВЦЭМ!$G$40:$G$783,СВЦЭМ!$A$40:$A$783,$A265,СВЦЭМ!$B$40:$B$783,S$261)+'СЕТ СН'!$F$15</f>
        <v>0</v>
      </c>
      <c r="T265" s="36">
        <f>SUMIFS(СВЦЭМ!$G$40:$G$783,СВЦЭМ!$A$40:$A$783,$A265,СВЦЭМ!$B$40:$B$783,T$261)+'СЕТ СН'!$F$15</f>
        <v>0</v>
      </c>
      <c r="U265" s="36">
        <f>SUMIFS(СВЦЭМ!$G$40:$G$783,СВЦЭМ!$A$40:$A$783,$A265,СВЦЭМ!$B$40:$B$783,U$261)+'СЕТ СН'!$F$15</f>
        <v>0</v>
      </c>
      <c r="V265" s="36">
        <f>SUMIFS(СВЦЭМ!$G$40:$G$783,СВЦЭМ!$A$40:$A$783,$A265,СВЦЭМ!$B$40:$B$783,V$261)+'СЕТ СН'!$F$15</f>
        <v>0</v>
      </c>
      <c r="W265" s="36">
        <f>SUMIFS(СВЦЭМ!$G$40:$G$783,СВЦЭМ!$A$40:$A$783,$A265,СВЦЭМ!$B$40:$B$783,W$261)+'СЕТ СН'!$F$15</f>
        <v>0</v>
      </c>
      <c r="X265" s="36">
        <f>SUMIFS(СВЦЭМ!$G$40:$G$783,СВЦЭМ!$A$40:$A$783,$A265,СВЦЭМ!$B$40:$B$783,X$261)+'СЕТ СН'!$F$15</f>
        <v>0</v>
      </c>
      <c r="Y265" s="36">
        <f>SUMIFS(СВЦЭМ!$G$40:$G$783,СВЦЭМ!$A$40:$A$783,$A265,СВЦЭМ!$B$40:$B$783,Y$261)+'СЕТ СН'!$F$15</f>
        <v>0</v>
      </c>
    </row>
    <row r="266" spans="1:27" ht="15.75" hidden="1" x14ac:dyDescent="0.2">
      <c r="A266" s="35">
        <f t="shared" si="7"/>
        <v>44566</v>
      </c>
      <c r="B266" s="36">
        <f>SUMIFS(СВЦЭМ!$G$40:$G$783,СВЦЭМ!$A$40:$A$783,$A266,СВЦЭМ!$B$40:$B$783,B$261)+'СЕТ СН'!$F$15</f>
        <v>0</v>
      </c>
      <c r="C266" s="36">
        <f>SUMIFS(СВЦЭМ!$G$40:$G$783,СВЦЭМ!$A$40:$A$783,$A266,СВЦЭМ!$B$40:$B$783,C$261)+'СЕТ СН'!$F$15</f>
        <v>0</v>
      </c>
      <c r="D266" s="36">
        <f>SUMIFS(СВЦЭМ!$G$40:$G$783,СВЦЭМ!$A$40:$A$783,$A266,СВЦЭМ!$B$40:$B$783,D$261)+'СЕТ СН'!$F$15</f>
        <v>0</v>
      </c>
      <c r="E266" s="36">
        <f>SUMIFS(СВЦЭМ!$G$40:$G$783,СВЦЭМ!$A$40:$A$783,$A266,СВЦЭМ!$B$40:$B$783,E$261)+'СЕТ СН'!$F$15</f>
        <v>0</v>
      </c>
      <c r="F266" s="36">
        <f>SUMIFS(СВЦЭМ!$G$40:$G$783,СВЦЭМ!$A$40:$A$783,$A266,СВЦЭМ!$B$40:$B$783,F$261)+'СЕТ СН'!$F$15</f>
        <v>0</v>
      </c>
      <c r="G266" s="36">
        <f>SUMIFS(СВЦЭМ!$G$40:$G$783,СВЦЭМ!$A$40:$A$783,$A266,СВЦЭМ!$B$40:$B$783,G$261)+'СЕТ СН'!$F$15</f>
        <v>0</v>
      </c>
      <c r="H266" s="36">
        <f>SUMIFS(СВЦЭМ!$G$40:$G$783,СВЦЭМ!$A$40:$A$783,$A266,СВЦЭМ!$B$40:$B$783,H$261)+'СЕТ СН'!$F$15</f>
        <v>0</v>
      </c>
      <c r="I266" s="36">
        <f>SUMIFS(СВЦЭМ!$G$40:$G$783,СВЦЭМ!$A$40:$A$783,$A266,СВЦЭМ!$B$40:$B$783,I$261)+'СЕТ СН'!$F$15</f>
        <v>0</v>
      </c>
      <c r="J266" s="36">
        <f>SUMIFS(СВЦЭМ!$G$40:$G$783,СВЦЭМ!$A$40:$A$783,$A266,СВЦЭМ!$B$40:$B$783,J$261)+'СЕТ СН'!$F$15</f>
        <v>0</v>
      </c>
      <c r="K266" s="36">
        <f>SUMIFS(СВЦЭМ!$G$40:$G$783,СВЦЭМ!$A$40:$A$783,$A266,СВЦЭМ!$B$40:$B$783,K$261)+'СЕТ СН'!$F$15</f>
        <v>0</v>
      </c>
      <c r="L266" s="36">
        <f>SUMIFS(СВЦЭМ!$G$40:$G$783,СВЦЭМ!$A$40:$A$783,$A266,СВЦЭМ!$B$40:$B$783,L$261)+'СЕТ СН'!$F$15</f>
        <v>0</v>
      </c>
      <c r="M266" s="36">
        <f>SUMIFS(СВЦЭМ!$G$40:$G$783,СВЦЭМ!$A$40:$A$783,$A266,СВЦЭМ!$B$40:$B$783,M$261)+'СЕТ СН'!$F$15</f>
        <v>0</v>
      </c>
      <c r="N266" s="36">
        <f>SUMIFS(СВЦЭМ!$G$40:$G$783,СВЦЭМ!$A$40:$A$783,$A266,СВЦЭМ!$B$40:$B$783,N$261)+'СЕТ СН'!$F$15</f>
        <v>0</v>
      </c>
      <c r="O266" s="36">
        <f>SUMIFS(СВЦЭМ!$G$40:$G$783,СВЦЭМ!$A$40:$A$783,$A266,СВЦЭМ!$B$40:$B$783,O$261)+'СЕТ СН'!$F$15</f>
        <v>0</v>
      </c>
      <c r="P266" s="36">
        <f>SUMIFS(СВЦЭМ!$G$40:$G$783,СВЦЭМ!$A$40:$A$783,$A266,СВЦЭМ!$B$40:$B$783,P$261)+'СЕТ СН'!$F$15</f>
        <v>0</v>
      </c>
      <c r="Q266" s="36">
        <f>SUMIFS(СВЦЭМ!$G$40:$G$783,СВЦЭМ!$A$40:$A$783,$A266,СВЦЭМ!$B$40:$B$783,Q$261)+'СЕТ СН'!$F$15</f>
        <v>0</v>
      </c>
      <c r="R266" s="36">
        <f>SUMIFS(СВЦЭМ!$G$40:$G$783,СВЦЭМ!$A$40:$A$783,$A266,СВЦЭМ!$B$40:$B$783,R$261)+'СЕТ СН'!$F$15</f>
        <v>0</v>
      </c>
      <c r="S266" s="36">
        <f>SUMIFS(СВЦЭМ!$G$40:$G$783,СВЦЭМ!$A$40:$A$783,$A266,СВЦЭМ!$B$40:$B$783,S$261)+'СЕТ СН'!$F$15</f>
        <v>0</v>
      </c>
      <c r="T266" s="36">
        <f>SUMIFS(СВЦЭМ!$G$40:$G$783,СВЦЭМ!$A$40:$A$783,$A266,СВЦЭМ!$B$40:$B$783,T$261)+'СЕТ СН'!$F$15</f>
        <v>0</v>
      </c>
      <c r="U266" s="36">
        <f>SUMIFS(СВЦЭМ!$G$40:$G$783,СВЦЭМ!$A$40:$A$783,$A266,СВЦЭМ!$B$40:$B$783,U$261)+'СЕТ СН'!$F$15</f>
        <v>0</v>
      </c>
      <c r="V266" s="36">
        <f>SUMIFS(СВЦЭМ!$G$40:$G$783,СВЦЭМ!$A$40:$A$783,$A266,СВЦЭМ!$B$40:$B$783,V$261)+'СЕТ СН'!$F$15</f>
        <v>0</v>
      </c>
      <c r="W266" s="36">
        <f>SUMIFS(СВЦЭМ!$G$40:$G$783,СВЦЭМ!$A$40:$A$783,$A266,СВЦЭМ!$B$40:$B$783,W$261)+'СЕТ СН'!$F$15</f>
        <v>0</v>
      </c>
      <c r="X266" s="36">
        <f>SUMIFS(СВЦЭМ!$G$40:$G$783,СВЦЭМ!$A$40:$A$783,$A266,СВЦЭМ!$B$40:$B$783,X$261)+'СЕТ СН'!$F$15</f>
        <v>0</v>
      </c>
      <c r="Y266" s="36">
        <f>SUMIFS(СВЦЭМ!$G$40:$G$783,СВЦЭМ!$A$40:$A$783,$A266,СВЦЭМ!$B$40:$B$783,Y$261)+'СЕТ СН'!$F$15</f>
        <v>0</v>
      </c>
    </row>
    <row r="267" spans="1:27" ht="15.75" hidden="1" x14ac:dyDescent="0.2">
      <c r="A267" s="35">
        <f t="shared" si="7"/>
        <v>44567</v>
      </c>
      <c r="B267" s="36">
        <f>SUMIFS(СВЦЭМ!$G$40:$G$783,СВЦЭМ!$A$40:$A$783,$A267,СВЦЭМ!$B$40:$B$783,B$261)+'СЕТ СН'!$F$15</f>
        <v>0</v>
      </c>
      <c r="C267" s="36">
        <f>SUMIFS(СВЦЭМ!$G$40:$G$783,СВЦЭМ!$A$40:$A$783,$A267,СВЦЭМ!$B$40:$B$783,C$261)+'СЕТ СН'!$F$15</f>
        <v>0</v>
      </c>
      <c r="D267" s="36">
        <f>SUMIFS(СВЦЭМ!$G$40:$G$783,СВЦЭМ!$A$40:$A$783,$A267,СВЦЭМ!$B$40:$B$783,D$261)+'СЕТ СН'!$F$15</f>
        <v>0</v>
      </c>
      <c r="E267" s="36">
        <f>SUMIFS(СВЦЭМ!$G$40:$G$783,СВЦЭМ!$A$40:$A$783,$A267,СВЦЭМ!$B$40:$B$783,E$261)+'СЕТ СН'!$F$15</f>
        <v>0</v>
      </c>
      <c r="F267" s="36">
        <f>SUMIFS(СВЦЭМ!$G$40:$G$783,СВЦЭМ!$A$40:$A$783,$A267,СВЦЭМ!$B$40:$B$783,F$261)+'СЕТ СН'!$F$15</f>
        <v>0</v>
      </c>
      <c r="G267" s="36">
        <f>SUMIFS(СВЦЭМ!$G$40:$G$783,СВЦЭМ!$A$40:$A$783,$A267,СВЦЭМ!$B$40:$B$783,G$261)+'СЕТ СН'!$F$15</f>
        <v>0</v>
      </c>
      <c r="H267" s="36">
        <f>SUMIFS(СВЦЭМ!$G$40:$G$783,СВЦЭМ!$A$40:$A$783,$A267,СВЦЭМ!$B$40:$B$783,H$261)+'СЕТ СН'!$F$15</f>
        <v>0</v>
      </c>
      <c r="I267" s="36">
        <f>SUMIFS(СВЦЭМ!$G$40:$G$783,СВЦЭМ!$A$40:$A$783,$A267,СВЦЭМ!$B$40:$B$783,I$261)+'СЕТ СН'!$F$15</f>
        <v>0</v>
      </c>
      <c r="J267" s="36">
        <f>SUMIFS(СВЦЭМ!$G$40:$G$783,СВЦЭМ!$A$40:$A$783,$A267,СВЦЭМ!$B$40:$B$783,J$261)+'СЕТ СН'!$F$15</f>
        <v>0</v>
      </c>
      <c r="K267" s="36">
        <f>SUMIFS(СВЦЭМ!$G$40:$G$783,СВЦЭМ!$A$40:$A$783,$A267,СВЦЭМ!$B$40:$B$783,K$261)+'СЕТ СН'!$F$15</f>
        <v>0</v>
      </c>
      <c r="L267" s="36">
        <f>SUMIFS(СВЦЭМ!$G$40:$G$783,СВЦЭМ!$A$40:$A$783,$A267,СВЦЭМ!$B$40:$B$783,L$261)+'СЕТ СН'!$F$15</f>
        <v>0</v>
      </c>
      <c r="M267" s="36">
        <f>SUMIFS(СВЦЭМ!$G$40:$G$783,СВЦЭМ!$A$40:$A$783,$A267,СВЦЭМ!$B$40:$B$783,M$261)+'СЕТ СН'!$F$15</f>
        <v>0</v>
      </c>
      <c r="N267" s="36">
        <f>SUMIFS(СВЦЭМ!$G$40:$G$783,СВЦЭМ!$A$40:$A$783,$A267,СВЦЭМ!$B$40:$B$783,N$261)+'СЕТ СН'!$F$15</f>
        <v>0</v>
      </c>
      <c r="O267" s="36">
        <f>SUMIFS(СВЦЭМ!$G$40:$G$783,СВЦЭМ!$A$40:$A$783,$A267,СВЦЭМ!$B$40:$B$783,O$261)+'СЕТ СН'!$F$15</f>
        <v>0</v>
      </c>
      <c r="P267" s="36">
        <f>SUMIFS(СВЦЭМ!$G$40:$G$783,СВЦЭМ!$A$40:$A$783,$A267,СВЦЭМ!$B$40:$B$783,P$261)+'СЕТ СН'!$F$15</f>
        <v>0</v>
      </c>
      <c r="Q267" s="36">
        <f>SUMIFS(СВЦЭМ!$G$40:$G$783,СВЦЭМ!$A$40:$A$783,$A267,СВЦЭМ!$B$40:$B$783,Q$261)+'СЕТ СН'!$F$15</f>
        <v>0</v>
      </c>
      <c r="R267" s="36">
        <f>SUMIFS(СВЦЭМ!$G$40:$G$783,СВЦЭМ!$A$40:$A$783,$A267,СВЦЭМ!$B$40:$B$783,R$261)+'СЕТ СН'!$F$15</f>
        <v>0</v>
      </c>
      <c r="S267" s="36">
        <f>SUMIFS(СВЦЭМ!$G$40:$G$783,СВЦЭМ!$A$40:$A$783,$A267,СВЦЭМ!$B$40:$B$783,S$261)+'СЕТ СН'!$F$15</f>
        <v>0</v>
      </c>
      <c r="T267" s="36">
        <f>SUMIFS(СВЦЭМ!$G$40:$G$783,СВЦЭМ!$A$40:$A$783,$A267,СВЦЭМ!$B$40:$B$783,T$261)+'СЕТ СН'!$F$15</f>
        <v>0</v>
      </c>
      <c r="U267" s="36">
        <f>SUMIFS(СВЦЭМ!$G$40:$G$783,СВЦЭМ!$A$40:$A$783,$A267,СВЦЭМ!$B$40:$B$783,U$261)+'СЕТ СН'!$F$15</f>
        <v>0</v>
      </c>
      <c r="V267" s="36">
        <f>SUMIFS(СВЦЭМ!$G$40:$G$783,СВЦЭМ!$A$40:$A$783,$A267,СВЦЭМ!$B$40:$B$783,V$261)+'СЕТ СН'!$F$15</f>
        <v>0</v>
      </c>
      <c r="W267" s="36">
        <f>SUMIFS(СВЦЭМ!$G$40:$G$783,СВЦЭМ!$A$40:$A$783,$A267,СВЦЭМ!$B$40:$B$783,W$261)+'СЕТ СН'!$F$15</f>
        <v>0</v>
      </c>
      <c r="X267" s="36">
        <f>SUMIFS(СВЦЭМ!$G$40:$G$783,СВЦЭМ!$A$40:$A$783,$A267,СВЦЭМ!$B$40:$B$783,X$261)+'СЕТ СН'!$F$15</f>
        <v>0</v>
      </c>
      <c r="Y267" s="36">
        <f>SUMIFS(СВЦЭМ!$G$40:$G$783,СВЦЭМ!$A$40:$A$783,$A267,СВЦЭМ!$B$40:$B$783,Y$261)+'СЕТ СН'!$F$15</f>
        <v>0</v>
      </c>
    </row>
    <row r="268" spans="1:27" ht="15.75" hidden="1" x14ac:dyDescent="0.2">
      <c r="A268" s="35">
        <f t="shared" si="7"/>
        <v>44568</v>
      </c>
      <c r="B268" s="36">
        <f>SUMIFS(СВЦЭМ!$G$40:$G$783,СВЦЭМ!$A$40:$A$783,$A268,СВЦЭМ!$B$40:$B$783,B$261)+'СЕТ СН'!$F$15</f>
        <v>0</v>
      </c>
      <c r="C268" s="36">
        <f>SUMIFS(СВЦЭМ!$G$40:$G$783,СВЦЭМ!$A$40:$A$783,$A268,СВЦЭМ!$B$40:$B$783,C$261)+'СЕТ СН'!$F$15</f>
        <v>0</v>
      </c>
      <c r="D268" s="36">
        <f>SUMIFS(СВЦЭМ!$G$40:$G$783,СВЦЭМ!$A$40:$A$783,$A268,СВЦЭМ!$B$40:$B$783,D$261)+'СЕТ СН'!$F$15</f>
        <v>0</v>
      </c>
      <c r="E268" s="36">
        <f>SUMIFS(СВЦЭМ!$G$40:$G$783,СВЦЭМ!$A$40:$A$783,$A268,СВЦЭМ!$B$40:$B$783,E$261)+'СЕТ СН'!$F$15</f>
        <v>0</v>
      </c>
      <c r="F268" s="36">
        <f>SUMIFS(СВЦЭМ!$G$40:$G$783,СВЦЭМ!$A$40:$A$783,$A268,СВЦЭМ!$B$40:$B$783,F$261)+'СЕТ СН'!$F$15</f>
        <v>0</v>
      </c>
      <c r="G268" s="36">
        <f>SUMIFS(СВЦЭМ!$G$40:$G$783,СВЦЭМ!$A$40:$A$783,$A268,СВЦЭМ!$B$40:$B$783,G$261)+'СЕТ СН'!$F$15</f>
        <v>0</v>
      </c>
      <c r="H268" s="36">
        <f>SUMIFS(СВЦЭМ!$G$40:$G$783,СВЦЭМ!$A$40:$A$783,$A268,СВЦЭМ!$B$40:$B$783,H$261)+'СЕТ СН'!$F$15</f>
        <v>0</v>
      </c>
      <c r="I268" s="36">
        <f>SUMIFS(СВЦЭМ!$G$40:$G$783,СВЦЭМ!$A$40:$A$783,$A268,СВЦЭМ!$B$40:$B$783,I$261)+'СЕТ СН'!$F$15</f>
        <v>0</v>
      </c>
      <c r="J268" s="36">
        <f>SUMIFS(СВЦЭМ!$G$40:$G$783,СВЦЭМ!$A$40:$A$783,$A268,СВЦЭМ!$B$40:$B$783,J$261)+'СЕТ СН'!$F$15</f>
        <v>0</v>
      </c>
      <c r="K268" s="36">
        <f>SUMIFS(СВЦЭМ!$G$40:$G$783,СВЦЭМ!$A$40:$A$783,$A268,СВЦЭМ!$B$40:$B$783,K$261)+'СЕТ СН'!$F$15</f>
        <v>0</v>
      </c>
      <c r="L268" s="36">
        <f>SUMIFS(СВЦЭМ!$G$40:$G$783,СВЦЭМ!$A$40:$A$783,$A268,СВЦЭМ!$B$40:$B$783,L$261)+'СЕТ СН'!$F$15</f>
        <v>0</v>
      </c>
      <c r="M268" s="36">
        <f>SUMIFS(СВЦЭМ!$G$40:$G$783,СВЦЭМ!$A$40:$A$783,$A268,СВЦЭМ!$B$40:$B$783,M$261)+'СЕТ СН'!$F$15</f>
        <v>0</v>
      </c>
      <c r="N268" s="36">
        <f>SUMIFS(СВЦЭМ!$G$40:$G$783,СВЦЭМ!$A$40:$A$783,$A268,СВЦЭМ!$B$40:$B$783,N$261)+'СЕТ СН'!$F$15</f>
        <v>0</v>
      </c>
      <c r="O268" s="36">
        <f>SUMIFS(СВЦЭМ!$G$40:$G$783,СВЦЭМ!$A$40:$A$783,$A268,СВЦЭМ!$B$40:$B$783,O$261)+'СЕТ СН'!$F$15</f>
        <v>0</v>
      </c>
      <c r="P268" s="36">
        <f>SUMIFS(СВЦЭМ!$G$40:$G$783,СВЦЭМ!$A$40:$A$783,$A268,СВЦЭМ!$B$40:$B$783,P$261)+'СЕТ СН'!$F$15</f>
        <v>0</v>
      </c>
      <c r="Q268" s="36">
        <f>SUMIFS(СВЦЭМ!$G$40:$G$783,СВЦЭМ!$A$40:$A$783,$A268,СВЦЭМ!$B$40:$B$783,Q$261)+'СЕТ СН'!$F$15</f>
        <v>0</v>
      </c>
      <c r="R268" s="36">
        <f>SUMIFS(СВЦЭМ!$G$40:$G$783,СВЦЭМ!$A$40:$A$783,$A268,СВЦЭМ!$B$40:$B$783,R$261)+'СЕТ СН'!$F$15</f>
        <v>0</v>
      </c>
      <c r="S268" s="36">
        <f>SUMIFS(СВЦЭМ!$G$40:$G$783,СВЦЭМ!$A$40:$A$783,$A268,СВЦЭМ!$B$40:$B$783,S$261)+'СЕТ СН'!$F$15</f>
        <v>0</v>
      </c>
      <c r="T268" s="36">
        <f>SUMIFS(СВЦЭМ!$G$40:$G$783,СВЦЭМ!$A$40:$A$783,$A268,СВЦЭМ!$B$40:$B$783,T$261)+'СЕТ СН'!$F$15</f>
        <v>0</v>
      </c>
      <c r="U268" s="36">
        <f>SUMIFS(СВЦЭМ!$G$40:$G$783,СВЦЭМ!$A$40:$A$783,$A268,СВЦЭМ!$B$40:$B$783,U$261)+'СЕТ СН'!$F$15</f>
        <v>0</v>
      </c>
      <c r="V268" s="36">
        <f>SUMIFS(СВЦЭМ!$G$40:$G$783,СВЦЭМ!$A$40:$A$783,$A268,СВЦЭМ!$B$40:$B$783,V$261)+'СЕТ СН'!$F$15</f>
        <v>0</v>
      </c>
      <c r="W268" s="36">
        <f>SUMIFS(СВЦЭМ!$G$40:$G$783,СВЦЭМ!$A$40:$A$783,$A268,СВЦЭМ!$B$40:$B$783,W$261)+'СЕТ СН'!$F$15</f>
        <v>0</v>
      </c>
      <c r="X268" s="36">
        <f>SUMIFS(СВЦЭМ!$G$40:$G$783,СВЦЭМ!$A$40:$A$783,$A268,СВЦЭМ!$B$40:$B$783,X$261)+'СЕТ СН'!$F$15</f>
        <v>0</v>
      </c>
      <c r="Y268" s="36">
        <f>SUMIFS(СВЦЭМ!$G$40:$G$783,СВЦЭМ!$A$40:$A$783,$A268,СВЦЭМ!$B$40:$B$783,Y$261)+'СЕТ СН'!$F$15</f>
        <v>0</v>
      </c>
    </row>
    <row r="269" spans="1:27" ht="15.75" hidden="1" x14ac:dyDescent="0.2">
      <c r="A269" s="35">
        <f t="shared" si="7"/>
        <v>44569</v>
      </c>
      <c r="B269" s="36">
        <f>SUMIFS(СВЦЭМ!$G$40:$G$783,СВЦЭМ!$A$40:$A$783,$A269,СВЦЭМ!$B$40:$B$783,B$261)+'СЕТ СН'!$F$15</f>
        <v>0</v>
      </c>
      <c r="C269" s="36">
        <f>SUMIFS(СВЦЭМ!$G$40:$G$783,СВЦЭМ!$A$40:$A$783,$A269,СВЦЭМ!$B$40:$B$783,C$261)+'СЕТ СН'!$F$15</f>
        <v>0</v>
      </c>
      <c r="D269" s="36">
        <f>SUMIFS(СВЦЭМ!$G$40:$G$783,СВЦЭМ!$A$40:$A$783,$A269,СВЦЭМ!$B$40:$B$783,D$261)+'СЕТ СН'!$F$15</f>
        <v>0</v>
      </c>
      <c r="E269" s="36">
        <f>SUMIFS(СВЦЭМ!$G$40:$G$783,СВЦЭМ!$A$40:$A$783,$A269,СВЦЭМ!$B$40:$B$783,E$261)+'СЕТ СН'!$F$15</f>
        <v>0</v>
      </c>
      <c r="F269" s="36">
        <f>SUMIFS(СВЦЭМ!$G$40:$G$783,СВЦЭМ!$A$40:$A$783,$A269,СВЦЭМ!$B$40:$B$783,F$261)+'СЕТ СН'!$F$15</f>
        <v>0</v>
      </c>
      <c r="G269" s="36">
        <f>SUMIFS(СВЦЭМ!$G$40:$G$783,СВЦЭМ!$A$40:$A$783,$A269,СВЦЭМ!$B$40:$B$783,G$261)+'СЕТ СН'!$F$15</f>
        <v>0</v>
      </c>
      <c r="H269" s="36">
        <f>SUMIFS(СВЦЭМ!$G$40:$G$783,СВЦЭМ!$A$40:$A$783,$A269,СВЦЭМ!$B$40:$B$783,H$261)+'СЕТ СН'!$F$15</f>
        <v>0</v>
      </c>
      <c r="I269" s="36">
        <f>SUMIFS(СВЦЭМ!$G$40:$G$783,СВЦЭМ!$A$40:$A$783,$A269,СВЦЭМ!$B$40:$B$783,I$261)+'СЕТ СН'!$F$15</f>
        <v>0</v>
      </c>
      <c r="J269" s="36">
        <f>SUMIFS(СВЦЭМ!$G$40:$G$783,СВЦЭМ!$A$40:$A$783,$A269,СВЦЭМ!$B$40:$B$783,J$261)+'СЕТ СН'!$F$15</f>
        <v>0</v>
      </c>
      <c r="K269" s="36">
        <f>SUMIFS(СВЦЭМ!$G$40:$G$783,СВЦЭМ!$A$40:$A$783,$A269,СВЦЭМ!$B$40:$B$783,K$261)+'СЕТ СН'!$F$15</f>
        <v>0</v>
      </c>
      <c r="L269" s="36">
        <f>SUMIFS(СВЦЭМ!$G$40:$G$783,СВЦЭМ!$A$40:$A$783,$A269,СВЦЭМ!$B$40:$B$783,L$261)+'СЕТ СН'!$F$15</f>
        <v>0</v>
      </c>
      <c r="M269" s="36">
        <f>SUMIFS(СВЦЭМ!$G$40:$G$783,СВЦЭМ!$A$40:$A$783,$A269,СВЦЭМ!$B$40:$B$783,M$261)+'СЕТ СН'!$F$15</f>
        <v>0</v>
      </c>
      <c r="N269" s="36">
        <f>SUMIFS(СВЦЭМ!$G$40:$G$783,СВЦЭМ!$A$40:$A$783,$A269,СВЦЭМ!$B$40:$B$783,N$261)+'СЕТ СН'!$F$15</f>
        <v>0</v>
      </c>
      <c r="O269" s="36">
        <f>SUMIFS(СВЦЭМ!$G$40:$G$783,СВЦЭМ!$A$40:$A$783,$A269,СВЦЭМ!$B$40:$B$783,O$261)+'СЕТ СН'!$F$15</f>
        <v>0</v>
      </c>
      <c r="P269" s="36">
        <f>SUMIFS(СВЦЭМ!$G$40:$G$783,СВЦЭМ!$A$40:$A$783,$A269,СВЦЭМ!$B$40:$B$783,P$261)+'СЕТ СН'!$F$15</f>
        <v>0</v>
      </c>
      <c r="Q269" s="36">
        <f>SUMIFS(СВЦЭМ!$G$40:$G$783,СВЦЭМ!$A$40:$A$783,$A269,СВЦЭМ!$B$40:$B$783,Q$261)+'СЕТ СН'!$F$15</f>
        <v>0</v>
      </c>
      <c r="R269" s="36">
        <f>SUMIFS(СВЦЭМ!$G$40:$G$783,СВЦЭМ!$A$40:$A$783,$A269,СВЦЭМ!$B$40:$B$783,R$261)+'СЕТ СН'!$F$15</f>
        <v>0</v>
      </c>
      <c r="S269" s="36">
        <f>SUMIFS(СВЦЭМ!$G$40:$G$783,СВЦЭМ!$A$40:$A$783,$A269,СВЦЭМ!$B$40:$B$783,S$261)+'СЕТ СН'!$F$15</f>
        <v>0</v>
      </c>
      <c r="T269" s="36">
        <f>SUMIFS(СВЦЭМ!$G$40:$G$783,СВЦЭМ!$A$40:$A$783,$A269,СВЦЭМ!$B$40:$B$783,T$261)+'СЕТ СН'!$F$15</f>
        <v>0</v>
      </c>
      <c r="U269" s="36">
        <f>SUMIFS(СВЦЭМ!$G$40:$G$783,СВЦЭМ!$A$40:$A$783,$A269,СВЦЭМ!$B$40:$B$783,U$261)+'СЕТ СН'!$F$15</f>
        <v>0</v>
      </c>
      <c r="V269" s="36">
        <f>SUMIFS(СВЦЭМ!$G$40:$G$783,СВЦЭМ!$A$40:$A$783,$A269,СВЦЭМ!$B$40:$B$783,V$261)+'СЕТ СН'!$F$15</f>
        <v>0</v>
      </c>
      <c r="W269" s="36">
        <f>SUMIFS(СВЦЭМ!$G$40:$G$783,СВЦЭМ!$A$40:$A$783,$A269,СВЦЭМ!$B$40:$B$783,W$261)+'СЕТ СН'!$F$15</f>
        <v>0</v>
      </c>
      <c r="X269" s="36">
        <f>SUMIFS(СВЦЭМ!$G$40:$G$783,СВЦЭМ!$A$40:$A$783,$A269,СВЦЭМ!$B$40:$B$783,X$261)+'СЕТ СН'!$F$15</f>
        <v>0</v>
      </c>
      <c r="Y269" s="36">
        <f>SUMIFS(СВЦЭМ!$G$40:$G$783,СВЦЭМ!$A$40:$A$783,$A269,СВЦЭМ!$B$40:$B$783,Y$261)+'СЕТ СН'!$F$15</f>
        <v>0</v>
      </c>
    </row>
    <row r="270" spans="1:27" ht="15.75" hidden="1" x14ac:dyDescent="0.2">
      <c r="A270" s="35">
        <f t="shared" si="7"/>
        <v>44570</v>
      </c>
      <c r="B270" s="36">
        <f>SUMIFS(СВЦЭМ!$G$40:$G$783,СВЦЭМ!$A$40:$A$783,$A270,СВЦЭМ!$B$40:$B$783,B$261)+'СЕТ СН'!$F$15</f>
        <v>0</v>
      </c>
      <c r="C270" s="36">
        <f>SUMIFS(СВЦЭМ!$G$40:$G$783,СВЦЭМ!$A$40:$A$783,$A270,СВЦЭМ!$B$40:$B$783,C$261)+'СЕТ СН'!$F$15</f>
        <v>0</v>
      </c>
      <c r="D270" s="36">
        <f>SUMIFS(СВЦЭМ!$G$40:$G$783,СВЦЭМ!$A$40:$A$783,$A270,СВЦЭМ!$B$40:$B$783,D$261)+'СЕТ СН'!$F$15</f>
        <v>0</v>
      </c>
      <c r="E270" s="36">
        <f>SUMIFS(СВЦЭМ!$G$40:$G$783,СВЦЭМ!$A$40:$A$783,$A270,СВЦЭМ!$B$40:$B$783,E$261)+'СЕТ СН'!$F$15</f>
        <v>0</v>
      </c>
      <c r="F270" s="36">
        <f>SUMIFS(СВЦЭМ!$G$40:$G$783,СВЦЭМ!$A$40:$A$783,$A270,СВЦЭМ!$B$40:$B$783,F$261)+'СЕТ СН'!$F$15</f>
        <v>0</v>
      </c>
      <c r="G270" s="36">
        <f>SUMIFS(СВЦЭМ!$G$40:$G$783,СВЦЭМ!$A$40:$A$783,$A270,СВЦЭМ!$B$40:$B$783,G$261)+'СЕТ СН'!$F$15</f>
        <v>0</v>
      </c>
      <c r="H270" s="36">
        <f>SUMIFS(СВЦЭМ!$G$40:$G$783,СВЦЭМ!$A$40:$A$783,$A270,СВЦЭМ!$B$40:$B$783,H$261)+'СЕТ СН'!$F$15</f>
        <v>0</v>
      </c>
      <c r="I270" s="36">
        <f>SUMIFS(СВЦЭМ!$G$40:$G$783,СВЦЭМ!$A$40:$A$783,$A270,СВЦЭМ!$B$40:$B$783,I$261)+'СЕТ СН'!$F$15</f>
        <v>0</v>
      </c>
      <c r="J270" s="36">
        <f>SUMIFS(СВЦЭМ!$G$40:$G$783,СВЦЭМ!$A$40:$A$783,$A270,СВЦЭМ!$B$40:$B$783,J$261)+'СЕТ СН'!$F$15</f>
        <v>0</v>
      </c>
      <c r="K270" s="36">
        <f>SUMIFS(СВЦЭМ!$G$40:$G$783,СВЦЭМ!$A$40:$A$783,$A270,СВЦЭМ!$B$40:$B$783,K$261)+'СЕТ СН'!$F$15</f>
        <v>0</v>
      </c>
      <c r="L270" s="36">
        <f>SUMIFS(СВЦЭМ!$G$40:$G$783,СВЦЭМ!$A$40:$A$783,$A270,СВЦЭМ!$B$40:$B$783,L$261)+'СЕТ СН'!$F$15</f>
        <v>0</v>
      </c>
      <c r="M270" s="36">
        <f>SUMIFS(СВЦЭМ!$G$40:$G$783,СВЦЭМ!$A$40:$A$783,$A270,СВЦЭМ!$B$40:$B$783,M$261)+'СЕТ СН'!$F$15</f>
        <v>0</v>
      </c>
      <c r="N270" s="36">
        <f>SUMIFS(СВЦЭМ!$G$40:$G$783,СВЦЭМ!$A$40:$A$783,$A270,СВЦЭМ!$B$40:$B$783,N$261)+'СЕТ СН'!$F$15</f>
        <v>0</v>
      </c>
      <c r="O270" s="36">
        <f>SUMIFS(СВЦЭМ!$G$40:$G$783,СВЦЭМ!$A$40:$A$783,$A270,СВЦЭМ!$B$40:$B$783,O$261)+'СЕТ СН'!$F$15</f>
        <v>0</v>
      </c>
      <c r="P270" s="36">
        <f>SUMIFS(СВЦЭМ!$G$40:$G$783,СВЦЭМ!$A$40:$A$783,$A270,СВЦЭМ!$B$40:$B$783,P$261)+'СЕТ СН'!$F$15</f>
        <v>0</v>
      </c>
      <c r="Q270" s="36">
        <f>SUMIFS(СВЦЭМ!$G$40:$G$783,СВЦЭМ!$A$40:$A$783,$A270,СВЦЭМ!$B$40:$B$783,Q$261)+'СЕТ СН'!$F$15</f>
        <v>0</v>
      </c>
      <c r="R270" s="36">
        <f>SUMIFS(СВЦЭМ!$G$40:$G$783,СВЦЭМ!$A$40:$A$783,$A270,СВЦЭМ!$B$40:$B$783,R$261)+'СЕТ СН'!$F$15</f>
        <v>0</v>
      </c>
      <c r="S270" s="36">
        <f>SUMIFS(СВЦЭМ!$G$40:$G$783,СВЦЭМ!$A$40:$A$783,$A270,СВЦЭМ!$B$40:$B$783,S$261)+'СЕТ СН'!$F$15</f>
        <v>0</v>
      </c>
      <c r="T270" s="36">
        <f>SUMIFS(СВЦЭМ!$G$40:$G$783,СВЦЭМ!$A$40:$A$783,$A270,СВЦЭМ!$B$40:$B$783,T$261)+'СЕТ СН'!$F$15</f>
        <v>0</v>
      </c>
      <c r="U270" s="36">
        <f>SUMIFS(СВЦЭМ!$G$40:$G$783,СВЦЭМ!$A$40:$A$783,$A270,СВЦЭМ!$B$40:$B$783,U$261)+'СЕТ СН'!$F$15</f>
        <v>0</v>
      </c>
      <c r="V270" s="36">
        <f>SUMIFS(СВЦЭМ!$G$40:$G$783,СВЦЭМ!$A$40:$A$783,$A270,СВЦЭМ!$B$40:$B$783,V$261)+'СЕТ СН'!$F$15</f>
        <v>0</v>
      </c>
      <c r="W270" s="36">
        <f>SUMIFS(СВЦЭМ!$G$40:$G$783,СВЦЭМ!$A$40:$A$783,$A270,СВЦЭМ!$B$40:$B$783,W$261)+'СЕТ СН'!$F$15</f>
        <v>0</v>
      </c>
      <c r="X270" s="36">
        <f>SUMIFS(СВЦЭМ!$G$40:$G$783,СВЦЭМ!$A$40:$A$783,$A270,СВЦЭМ!$B$40:$B$783,X$261)+'СЕТ СН'!$F$15</f>
        <v>0</v>
      </c>
      <c r="Y270" s="36">
        <f>SUMIFS(СВЦЭМ!$G$40:$G$783,СВЦЭМ!$A$40:$A$783,$A270,СВЦЭМ!$B$40:$B$783,Y$261)+'СЕТ СН'!$F$15</f>
        <v>0</v>
      </c>
    </row>
    <row r="271" spans="1:27" ht="15.75" hidden="1" x14ac:dyDescent="0.2">
      <c r="A271" s="35">
        <f t="shared" si="7"/>
        <v>44571</v>
      </c>
      <c r="B271" s="36">
        <f>SUMIFS(СВЦЭМ!$G$40:$G$783,СВЦЭМ!$A$40:$A$783,$A271,СВЦЭМ!$B$40:$B$783,B$261)+'СЕТ СН'!$F$15</f>
        <v>0</v>
      </c>
      <c r="C271" s="36">
        <f>SUMIFS(СВЦЭМ!$G$40:$G$783,СВЦЭМ!$A$40:$A$783,$A271,СВЦЭМ!$B$40:$B$783,C$261)+'СЕТ СН'!$F$15</f>
        <v>0</v>
      </c>
      <c r="D271" s="36">
        <f>SUMIFS(СВЦЭМ!$G$40:$G$783,СВЦЭМ!$A$40:$A$783,$A271,СВЦЭМ!$B$40:$B$783,D$261)+'СЕТ СН'!$F$15</f>
        <v>0</v>
      </c>
      <c r="E271" s="36">
        <f>SUMIFS(СВЦЭМ!$G$40:$G$783,СВЦЭМ!$A$40:$A$783,$A271,СВЦЭМ!$B$40:$B$783,E$261)+'СЕТ СН'!$F$15</f>
        <v>0</v>
      </c>
      <c r="F271" s="36">
        <f>SUMIFS(СВЦЭМ!$G$40:$G$783,СВЦЭМ!$A$40:$A$783,$A271,СВЦЭМ!$B$40:$B$783,F$261)+'СЕТ СН'!$F$15</f>
        <v>0</v>
      </c>
      <c r="G271" s="36">
        <f>SUMIFS(СВЦЭМ!$G$40:$G$783,СВЦЭМ!$A$40:$A$783,$A271,СВЦЭМ!$B$40:$B$783,G$261)+'СЕТ СН'!$F$15</f>
        <v>0</v>
      </c>
      <c r="H271" s="36">
        <f>SUMIFS(СВЦЭМ!$G$40:$G$783,СВЦЭМ!$A$40:$A$783,$A271,СВЦЭМ!$B$40:$B$783,H$261)+'СЕТ СН'!$F$15</f>
        <v>0</v>
      </c>
      <c r="I271" s="36">
        <f>SUMIFS(СВЦЭМ!$G$40:$G$783,СВЦЭМ!$A$40:$A$783,$A271,СВЦЭМ!$B$40:$B$783,I$261)+'СЕТ СН'!$F$15</f>
        <v>0</v>
      </c>
      <c r="J271" s="36">
        <f>SUMIFS(СВЦЭМ!$G$40:$G$783,СВЦЭМ!$A$40:$A$783,$A271,СВЦЭМ!$B$40:$B$783,J$261)+'СЕТ СН'!$F$15</f>
        <v>0</v>
      </c>
      <c r="K271" s="36">
        <f>SUMIFS(СВЦЭМ!$G$40:$G$783,СВЦЭМ!$A$40:$A$783,$A271,СВЦЭМ!$B$40:$B$783,K$261)+'СЕТ СН'!$F$15</f>
        <v>0</v>
      </c>
      <c r="L271" s="36">
        <f>SUMIFS(СВЦЭМ!$G$40:$G$783,СВЦЭМ!$A$40:$A$783,$A271,СВЦЭМ!$B$40:$B$783,L$261)+'СЕТ СН'!$F$15</f>
        <v>0</v>
      </c>
      <c r="M271" s="36">
        <f>SUMIFS(СВЦЭМ!$G$40:$G$783,СВЦЭМ!$A$40:$A$783,$A271,СВЦЭМ!$B$40:$B$783,M$261)+'СЕТ СН'!$F$15</f>
        <v>0</v>
      </c>
      <c r="N271" s="36">
        <f>SUMIFS(СВЦЭМ!$G$40:$G$783,СВЦЭМ!$A$40:$A$783,$A271,СВЦЭМ!$B$40:$B$783,N$261)+'СЕТ СН'!$F$15</f>
        <v>0</v>
      </c>
      <c r="O271" s="36">
        <f>SUMIFS(СВЦЭМ!$G$40:$G$783,СВЦЭМ!$A$40:$A$783,$A271,СВЦЭМ!$B$40:$B$783,O$261)+'СЕТ СН'!$F$15</f>
        <v>0</v>
      </c>
      <c r="P271" s="36">
        <f>SUMIFS(СВЦЭМ!$G$40:$G$783,СВЦЭМ!$A$40:$A$783,$A271,СВЦЭМ!$B$40:$B$783,P$261)+'СЕТ СН'!$F$15</f>
        <v>0</v>
      </c>
      <c r="Q271" s="36">
        <f>SUMIFS(СВЦЭМ!$G$40:$G$783,СВЦЭМ!$A$40:$A$783,$A271,СВЦЭМ!$B$40:$B$783,Q$261)+'СЕТ СН'!$F$15</f>
        <v>0</v>
      </c>
      <c r="R271" s="36">
        <f>SUMIFS(СВЦЭМ!$G$40:$G$783,СВЦЭМ!$A$40:$A$783,$A271,СВЦЭМ!$B$40:$B$783,R$261)+'СЕТ СН'!$F$15</f>
        <v>0</v>
      </c>
      <c r="S271" s="36">
        <f>SUMIFS(СВЦЭМ!$G$40:$G$783,СВЦЭМ!$A$40:$A$783,$A271,СВЦЭМ!$B$40:$B$783,S$261)+'СЕТ СН'!$F$15</f>
        <v>0</v>
      </c>
      <c r="T271" s="36">
        <f>SUMIFS(СВЦЭМ!$G$40:$G$783,СВЦЭМ!$A$40:$A$783,$A271,СВЦЭМ!$B$40:$B$783,T$261)+'СЕТ СН'!$F$15</f>
        <v>0</v>
      </c>
      <c r="U271" s="36">
        <f>SUMIFS(СВЦЭМ!$G$40:$G$783,СВЦЭМ!$A$40:$A$783,$A271,СВЦЭМ!$B$40:$B$783,U$261)+'СЕТ СН'!$F$15</f>
        <v>0</v>
      </c>
      <c r="V271" s="36">
        <f>SUMIFS(СВЦЭМ!$G$40:$G$783,СВЦЭМ!$A$40:$A$783,$A271,СВЦЭМ!$B$40:$B$783,V$261)+'СЕТ СН'!$F$15</f>
        <v>0</v>
      </c>
      <c r="W271" s="36">
        <f>SUMIFS(СВЦЭМ!$G$40:$G$783,СВЦЭМ!$A$40:$A$783,$A271,СВЦЭМ!$B$40:$B$783,W$261)+'СЕТ СН'!$F$15</f>
        <v>0</v>
      </c>
      <c r="X271" s="36">
        <f>SUMIFS(СВЦЭМ!$G$40:$G$783,СВЦЭМ!$A$40:$A$783,$A271,СВЦЭМ!$B$40:$B$783,X$261)+'СЕТ СН'!$F$15</f>
        <v>0</v>
      </c>
      <c r="Y271" s="36">
        <f>SUMIFS(СВЦЭМ!$G$40:$G$783,СВЦЭМ!$A$40:$A$783,$A271,СВЦЭМ!$B$40:$B$783,Y$261)+'СЕТ СН'!$F$15</f>
        <v>0</v>
      </c>
    </row>
    <row r="272" spans="1:27" ht="15.75" hidden="1" x14ac:dyDescent="0.2">
      <c r="A272" s="35">
        <f t="shared" si="7"/>
        <v>44572</v>
      </c>
      <c r="B272" s="36">
        <f>SUMIFS(СВЦЭМ!$G$40:$G$783,СВЦЭМ!$A$40:$A$783,$A272,СВЦЭМ!$B$40:$B$783,B$261)+'СЕТ СН'!$F$15</f>
        <v>0</v>
      </c>
      <c r="C272" s="36">
        <f>SUMIFS(СВЦЭМ!$G$40:$G$783,СВЦЭМ!$A$40:$A$783,$A272,СВЦЭМ!$B$40:$B$783,C$261)+'СЕТ СН'!$F$15</f>
        <v>0</v>
      </c>
      <c r="D272" s="36">
        <f>SUMIFS(СВЦЭМ!$G$40:$G$783,СВЦЭМ!$A$40:$A$783,$A272,СВЦЭМ!$B$40:$B$783,D$261)+'СЕТ СН'!$F$15</f>
        <v>0</v>
      </c>
      <c r="E272" s="36">
        <f>SUMIFS(СВЦЭМ!$G$40:$G$783,СВЦЭМ!$A$40:$A$783,$A272,СВЦЭМ!$B$40:$B$783,E$261)+'СЕТ СН'!$F$15</f>
        <v>0</v>
      </c>
      <c r="F272" s="36">
        <f>SUMIFS(СВЦЭМ!$G$40:$G$783,СВЦЭМ!$A$40:$A$783,$A272,СВЦЭМ!$B$40:$B$783,F$261)+'СЕТ СН'!$F$15</f>
        <v>0</v>
      </c>
      <c r="G272" s="36">
        <f>SUMIFS(СВЦЭМ!$G$40:$G$783,СВЦЭМ!$A$40:$A$783,$A272,СВЦЭМ!$B$40:$B$783,G$261)+'СЕТ СН'!$F$15</f>
        <v>0</v>
      </c>
      <c r="H272" s="36">
        <f>SUMIFS(СВЦЭМ!$G$40:$G$783,СВЦЭМ!$A$40:$A$783,$A272,СВЦЭМ!$B$40:$B$783,H$261)+'СЕТ СН'!$F$15</f>
        <v>0</v>
      </c>
      <c r="I272" s="36">
        <f>SUMIFS(СВЦЭМ!$G$40:$G$783,СВЦЭМ!$A$40:$A$783,$A272,СВЦЭМ!$B$40:$B$783,I$261)+'СЕТ СН'!$F$15</f>
        <v>0</v>
      </c>
      <c r="J272" s="36">
        <f>SUMIFS(СВЦЭМ!$G$40:$G$783,СВЦЭМ!$A$40:$A$783,$A272,СВЦЭМ!$B$40:$B$783,J$261)+'СЕТ СН'!$F$15</f>
        <v>0</v>
      </c>
      <c r="K272" s="36">
        <f>SUMIFS(СВЦЭМ!$G$40:$G$783,СВЦЭМ!$A$40:$A$783,$A272,СВЦЭМ!$B$40:$B$783,K$261)+'СЕТ СН'!$F$15</f>
        <v>0</v>
      </c>
      <c r="L272" s="36">
        <f>SUMIFS(СВЦЭМ!$G$40:$G$783,СВЦЭМ!$A$40:$A$783,$A272,СВЦЭМ!$B$40:$B$783,L$261)+'СЕТ СН'!$F$15</f>
        <v>0</v>
      </c>
      <c r="M272" s="36">
        <f>SUMIFS(СВЦЭМ!$G$40:$G$783,СВЦЭМ!$A$40:$A$783,$A272,СВЦЭМ!$B$40:$B$783,M$261)+'СЕТ СН'!$F$15</f>
        <v>0</v>
      </c>
      <c r="N272" s="36">
        <f>SUMIFS(СВЦЭМ!$G$40:$G$783,СВЦЭМ!$A$40:$A$783,$A272,СВЦЭМ!$B$40:$B$783,N$261)+'СЕТ СН'!$F$15</f>
        <v>0</v>
      </c>
      <c r="O272" s="36">
        <f>SUMIFS(СВЦЭМ!$G$40:$G$783,СВЦЭМ!$A$40:$A$783,$A272,СВЦЭМ!$B$40:$B$783,O$261)+'СЕТ СН'!$F$15</f>
        <v>0</v>
      </c>
      <c r="P272" s="36">
        <f>SUMIFS(СВЦЭМ!$G$40:$G$783,СВЦЭМ!$A$40:$A$783,$A272,СВЦЭМ!$B$40:$B$783,P$261)+'СЕТ СН'!$F$15</f>
        <v>0</v>
      </c>
      <c r="Q272" s="36">
        <f>SUMIFS(СВЦЭМ!$G$40:$G$783,СВЦЭМ!$A$40:$A$783,$A272,СВЦЭМ!$B$40:$B$783,Q$261)+'СЕТ СН'!$F$15</f>
        <v>0</v>
      </c>
      <c r="R272" s="36">
        <f>SUMIFS(СВЦЭМ!$G$40:$G$783,СВЦЭМ!$A$40:$A$783,$A272,СВЦЭМ!$B$40:$B$783,R$261)+'СЕТ СН'!$F$15</f>
        <v>0</v>
      </c>
      <c r="S272" s="36">
        <f>SUMIFS(СВЦЭМ!$G$40:$G$783,СВЦЭМ!$A$40:$A$783,$A272,СВЦЭМ!$B$40:$B$783,S$261)+'СЕТ СН'!$F$15</f>
        <v>0</v>
      </c>
      <c r="T272" s="36">
        <f>SUMIFS(СВЦЭМ!$G$40:$G$783,СВЦЭМ!$A$40:$A$783,$A272,СВЦЭМ!$B$40:$B$783,T$261)+'СЕТ СН'!$F$15</f>
        <v>0</v>
      </c>
      <c r="U272" s="36">
        <f>SUMIFS(СВЦЭМ!$G$40:$G$783,СВЦЭМ!$A$40:$A$783,$A272,СВЦЭМ!$B$40:$B$783,U$261)+'СЕТ СН'!$F$15</f>
        <v>0</v>
      </c>
      <c r="V272" s="36">
        <f>SUMIFS(СВЦЭМ!$G$40:$G$783,СВЦЭМ!$A$40:$A$783,$A272,СВЦЭМ!$B$40:$B$783,V$261)+'СЕТ СН'!$F$15</f>
        <v>0</v>
      </c>
      <c r="W272" s="36">
        <f>SUMIFS(СВЦЭМ!$G$40:$G$783,СВЦЭМ!$A$40:$A$783,$A272,СВЦЭМ!$B$40:$B$783,W$261)+'СЕТ СН'!$F$15</f>
        <v>0</v>
      </c>
      <c r="X272" s="36">
        <f>SUMIFS(СВЦЭМ!$G$40:$G$783,СВЦЭМ!$A$40:$A$783,$A272,СВЦЭМ!$B$40:$B$783,X$261)+'СЕТ СН'!$F$15</f>
        <v>0</v>
      </c>
      <c r="Y272" s="36">
        <f>SUMIFS(СВЦЭМ!$G$40:$G$783,СВЦЭМ!$A$40:$A$783,$A272,СВЦЭМ!$B$40:$B$783,Y$261)+'СЕТ СН'!$F$15</f>
        <v>0</v>
      </c>
    </row>
    <row r="273" spans="1:25" ht="15.75" hidden="1" x14ac:dyDescent="0.2">
      <c r="A273" s="35">
        <f t="shared" si="7"/>
        <v>44573</v>
      </c>
      <c r="B273" s="36">
        <f>SUMIFS(СВЦЭМ!$G$40:$G$783,СВЦЭМ!$A$40:$A$783,$A273,СВЦЭМ!$B$40:$B$783,B$261)+'СЕТ СН'!$F$15</f>
        <v>0</v>
      </c>
      <c r="C273" s="36">
        <f>SUMIFS(СВЦЭМ!$G$40:$G$783,СВЦЭМ!$A$40:$A$783,$A273,СВЦЭМ!$B$40:$B$783,C$261)+'СЕТ СН'!$F$15</f>
        <v>0</v>
      </c>
      <c r="D273" s="36">
        <f>SUMIFS(СВЦЭМ!$G$40:$G$783,СВЦЭМ!$A$40:$A$783,$A273,СВЦЭМ!$B$40:$B$783,D$261)+'СЕТ СН'!$F$15</f>
        <v>0</v>
      </c>
      <c r="E273" s="36">
        <f>SUMIFS(СВЦЭМ!$G$40:$G$783,СВЦЭМ!$A$40:$A$783,$A273,СВЦЭМ!$B$40:$B$783,E$261)+'СЕТ СН'!$F$15</f>
        <v>0</v>
      </c>
      <c r="F273" s="36">
        <f>SUMIFS(СВЦЭМ!$G$40:$G$783,СВЦЭМ!$A$40:$A$783,$A273,СВЦЭМ!$B$40:$B$783,F$261)+'СЕТ СН'!$F$15</f>
        <v>0</v>
      </c>
      <c r="G273" s="36">
        <f>SUMIFS(СВЦЭМ!$G$40:$G$783,СВЦЭМ!$A$40:$A$783,$A273,СВЦЭМ!$B$40:$B$783,G$261)+'СЕТ СН'!$F$15</f>
        <v>0</v>
      </c>
      <c r="H273" s="36">
        <f>SUMIFS(СВЦЭМ!$G$40:$G$783,СВЦЭМ!$A$40:$A$783,$A273,СВЦЭМ!$B$40:$B$783,H$261)+'СЕТ СН'!$F$15</f>
        <v>0</v>
      </c>
      <c r="I273" s="36">
        <f>SUMIFS(СВЦЭМ!$G$40:$G$783,СВЦЭМ!$A$40:$A$783,$A273,СВЦЭМ!$B$40:$B$783,I$261)+'СЕТ СН'!$F$15</f>
        <v>0</v>
      </c>
      <c r="J273" s="36">
        <f>SUMIFS(СВЦЭМ!$G$40:$G$783,СВЦЭМ!$A$40:$A$783,$A273,СВЦЭМ!$B$40:$B$783,J$261)+'СЕТ СН'!$F$15</f>
        <v>0</v>
      </c>
      <c r="K273" s="36">
        <f>SUMIFS(СВЦЭМ!$G$40:$G$783,СВЦЭМ!$A$40:$A$783,$A273,СВЦЭМ!$B$40:$B$783,K$261)+'СЕТ СН'!$F$15</f>
        <v>0</v>
      </c>
      <c r="L273" s="36">
        <f>SUMIFS(СВЦЭМ!$G$40:$G$783,СВЦЭМ!$A$40:$A$783,$A273,СВЦЭМ!$B$40:$B$783,L$261)+'СЕТ СН'!$F$15</f>
        <v>0</v>
      </c>
      <c r="M273" s="36">
        <f>SUMIFS(СВЦЭМ!$G$40:$G$783,СВЦЭМ!$A$40:$A$783,$A273,СВЦЭМ!$B$40:$B$783,M$261)+'СЕТ СН'!$F$15</f>
        <v>0</v>
      </c>
      <c r="N273" s="36">
        <f>SUMIFS(СВЦЭМ!$G$40:$G$783,СВЦЭМ!$A$40:$A$783,$A273,СВЦЭМ!$B$40:$B$783,N$261)+'СЕТ СН'!$F$15</f>
        <v>0</v>
      </c>
      <c r="O273" s="36">
        <f>SUMIFS(СВЦЭМ!$G$40:$G$783,СВЦЭМ!$A$40:$A$783,$A273,СВЦЭМ!$B$40:$B$783,O$261)+'СЕТ СН'!$F$15</f>
        <v>0</v>
      </c>
      <c r="P273" s="36">
        <f>SUMIFS(СВЦЭМ!$G$40:$G$783,СВЦЭМ!$A$40:$A$783,$A273,СВЦЭМ!$B$40:$B$783,P$261)+'СЕТ СН'!$F$15</f>
        <v>0</v>
      </c>
      <c r="Q273" s="36">
        <f>SUMIFS(СВЦЭМ!$G$40:$G$783,СВЦЭМ!$A$40:$A$783,$A273,СВЦЭМ!$B$40:$B$783,Q$261)+'СЕТ СН'!$F$15</f>
        <v>0</v>
      </c>
      <c r="R273" s="36">
        <f>SUMIFS(СВЦЭМ!$G$40:$G$783,СВЦЭМ!$A$40:$A$783,$A273,СВЦЭМ!$B$40:$B$783,R$261)+'СЕТ СН'!$F$15</f>
        <v>0</v>
      </c>
      <c r="S273" s="36">
        <f>SUMIFS(СВЦЭМ!$G$40:$G$783,СВЦЭМ!$A$40:$A$783,$A273,СВЦЭМ!$B$40:$B$783,S$261)+'СЕТ СН'!$F$15</f>
        <v>0</v>
      </c>
      <c r="T273" s="36">
        <f>SUMIFS(СВЦЭМ!$G$40:$G$783,СВЦЭМ!$A$40:$A$783,$A273,СВЦЭМ!$B$40:$B$783,T$261)+'СЕТ СН'!$F$15</f>
        <v>0</v>
      </c>
      <c r="U273" s="36">
        <f>SUMIFS(СВЦЭМ!$G$40:$G$783,СВЦЭМ!$A$40:$A$783,$A273,СВЦЭМ!$B$40:$B$783,U$261)+'СЕТ СН'!$F$15</f>
        <v>0</v>
      </c>
      <c r="V273" s="36">
        <f>SUMIFS(СВЦЭМ!$G$40:$G$783,СВЦЭМ!$A$40:$A$783,$A273,СВЦЭМ!$B$40:$B$783,V$261)+'СЕТ СН'!$F$15</f>
        <v>0</v>
      </c>
      <c r="W273" s="36">
        <f>SUMIFS(СВЦЭМ!$G$40:$G$783,СВЦЭМ!$A$40:$A$783,$A273,СВЦЭМ!$B$40:$B$783,W$261)+'СЕТ СН'!$F$15</f>
        <v>0</v>
      </c>
      <c r="X273" s="36">
        <f>SUMIFS(СВЦЭМ!$G$40:$G$783,СВЦЭМ!$A$40:$A$783,$A273,СВЦЭМ!$B$40:$B$783,X$261)+'СЕТ СН'!$F$15</f>
        <v>0</v>
      </c>
      <c r="Y273" s="36">
        <f>SUMIFS(СВЦЭМ!$G$40:$G$783,СВЦЭМ!$A$40:$A$783,$A273,СВЦЭМ!$B$40:$B$783,Y$261)+'СЕТ СН'!$F$15</f>
        <v>0</v>
      </c>
    </row>
    <row r="274" spans="1:25" ht="15.75" hidden="1" x14ac:dyDescent="0.2">
      <c r="A274" s="35">
        <f t="shared" si="7"/>
        <v>44574</v>
      </c>
      <c r="B274" s="36">
        <f>SUMIFS(СВЦЭМ!$G$40:$G$783,СВЦЭМ!$A$40:$A$783,$A274,СВЦЭМ!$B$40:$B$783,B$261)+'СЕТ СН'!$F$15</f>
        <v>0</v>
      </c>
      <c r="C274" s="36">
        <f>SUMIFS(СВЦЭМ!$G$40:$G$783,СВЦЭМ!$A$40:$A$783,$A274,СВЦЭМ!$B$40:$B$783,C$261)+'СЕТ СН'!$F$15</f>
        <v>0</v>
      </c>
      <c r="D274" s="36">
        <f>SUMIFS(СВЦЭМ!$G$40:$G$783,СВЦЭМ!$A$40:$A$783,$A274,СВЦЭМ!$B$40:$B$783,D$261)+'СЕТ СН'!$F$15</f>
        <v>0</v>
      </c>
      <c r="E274" s="36">
        <f>SUMIFS(СВЦЭМ!$G$40:$G$783,СВЦЭМ!$A$40:$A$783,$A274,СВЦЭМ!$B$40:$B$783,E$261)+'СЕТ СН'!$F$15</f>
        <v>0</v>
      </c>
      <c r="F274" s="36">
        <f>SUMIFS(СВЦЭМ!$G$40:$G$783,СВЦЭМ!$A$40:$A$783,$A274,СВЦЭМ!$B$40:$B$783,F$261)+'СЕТ СН'!$F$15</f>
        <v>0</v>
      </c>
      <c r="G274" s="36">
        <f>SUMIFS(СВЦЭМ!$G$40:$G$783,СВЦЭМ!$A$40:$A$783,$A274,СВЦЭМ!$B$40:$B$783,G$261)+'СЕТ СН'!$F$15</f>
        <v>0</v>
      </c>
      <c r="H274" s="36">
        <f>SUMIFS(СВЦЭМ!$G$40:$G$783,СВЦЭМ!$A$40:$A$783,$A274,СВЦЭМ!$B$40:$B$783,H$261)+'СЕТ СН'!$F$15</f>
        <v>0</v>
      </c>
      <c r="I274" s="36">
        <f>SUMIFS(СВЦЭМ!$G$40:$G$783,СВЦЭМ!$A$40:$A$783,$A274,СВЦЭМ!$B$40:$B$783,I$261)+'СЕТ СН'!$F$15</f>
        <v>0</v>
      </c>
      <c r="J274" s="36">
        <f>SUMIFS(СВЦЭМ!$G$40:$G$783,СВЦЭМ!$A$40:$A$783,$A274,СВЦЭМ!$B$40:$B$783,J$261)+'СЕТ СН'!$F$15</f>
        <v>0</v>
      </c>
      <c r="K274" s="36">
        <f>SUMIFS(СВЦЭМ!$G$40:$G$783,СВЦЭМ!$A$40:$A$783,$A274,СВЦЭМ!$B$40:$B$783,K$261)+'СЕТ СН'!$F$15</f>
        <v>0</v>
      </c>
      <c r="L274" s="36">
        <f>SUMIFS(СВЦЭМ!$G$40:$G$783,СВЦЭМ!$A$40:$A$783,$A274,СВЦЭМ!$B$40:$B$783,L$261)+'СЕТ СН'!$F$15</f>
        <v>0</v>
      </c>
      <c r="M274" s="36">
        <f>SUMIFS(СВЦЭМ!$G$40:$G$783,СВЦЭМ!$A$40:$A$783,$A274,СВЦЭМ!$B$40:$B$783,M$261)+'СЕТ СН'!$F$15</f>
        <v>0</v>
      </c>
      <c r="N274" s="36">
        <f>SUMIFS(СВЦЭМ!$G$40:$G$783,СВЦЭМ!$A$40:$A$783,$A274,СВЦЭМ!$B$40:$B$783,N$261)+'СЕТ СН'!$F$15</f>
        <v>0</v>
      </c>
      <c r="O274" s="36">
        <f>SUMIFS(СВЦЭМ!$G$40:$G$783,СВЦЭМ!$A$40:$A$783,$A274,СВЦЭМ!$B$40:$B$783,O$261)+'СЕТ СН'!$F$15</f>
        <v>0</v>
      </c>
      <c r="P274" s="36">
        <f>SUMIFS(СВЦЭМ!$G$40:$G$783,СВЦЭМ!$A$40:$A$783,$A274,СВЦЭМ!$B$40:$B$783,P$261)+'СЕТ СН'!$F$15</f>
        <v>0</v>
      </c>
      <c r="Q274" s="36">
        <f>SUMIFS(СВЦЭМ!$G$40:$G$783,СВЦЭМ!$A$40:$A$783,$A274,СВЦЭМ!$B$40:$B$783,Q$261)+'СЕТ СН'!$F$15</f>
        <v>0</v>
      </c>
      <c r="R274" s="36">
        <f>SUMIFS(СВЦЭМ!$G$40:$G$783,СВЦЭМ!$A$40:$A$783,$A274,СВЦЭМ!$B$40:$B$783,R$261)+'СЕТ СН'!$F$15</f>
        <v>0</v>
      </c>
      <c r="S274" s="36">
        <f>SUMIFS(СВЦЭМ!$G$40:$G$783,СВЦЭМ!$A$40:$A$783,$A274,СВЦЭМ!$B$40:$B$783,S$261)+'СЕТ СН'!$F$15</f>
        <v>0</v>
      </c>
      <c r="T274" s="36">
        <f>SUMIFS(СВЦЭМ!$G$40:$G$783,СВЦЭМ!$A$40:$A$783,$A274,СВЦЭМ!$B$40:$B$783,T$261)+'СЕТ СН'!$F$15</f>
        <v>0</v>
      </c>
      <c r="U274" s="36">
        <f>SUMIFS(СВЦЭМ!$G$40:$G$783,СВЦЭМ!$A$40:$A$783,$A274,СВЦЭМ!$B$40:$B$783,U$261)+'СЕТ СН'!$F$15</f>
        <v>0</v>
      </c>
      <c r="V274" s="36">
        <f>SUMIFS(СВЦЭМ!$G$40:$G$783,СВЦЭМ!$A$40:$A$783,$A274,СВЦЭМ!$B$40:$B$783,V$261)+'СЕТ СН'!$F$15</f>
        <v>0</v>
      </c>
      <c r="W274" s="36">
        <f>SUMIFS(СВЦЭМ!$G$40:$G$783,СВЦЭМ!$A$40:$A$783,$A274,СВЦЭМ!$B$40:$B$783,W$261)+'СЕТ СН'!$F$15</f>
        <v>0</v>
      </c>
      <c r="X274" s="36">
        <f>SUMIFS(СВЦЭМ!$G$40:$G$783,СВЦЭМ!$A$40:$A$783,$A274,СВЦЭМ!$B$40:$B$783,X$261)+'СЕТ СН'!$F$15</f>
        <v>0</v>
      </c>
      <c r="Y274" s="36">
        <f>SUMIFS(СВЦЭМ!$G$40:$G$783,СВЦЭМ!$A$40:$A$783,$A274,СВЦЭМ!$B$40:$B$783,Y$261)+'СЕТ СН'!$F$15</f>
        <v>0</v>
      </c>
    </row>
    <row r="275" spans="1:25" ht="15.75" hidden="1" x14ac:dyDescent="0.2">
      <c r="A275" s="35">
        <f t="shared" si="7"/>
        <v>44575</v>
      </c>
      <c r="B275" s="36">
        <f>SUMIFS(СВЦЭМ!$G$40:$G$783,СВЦЭМ!$A$40:$A$783,$A275,СВЦЭМ!$B$40:$B$783,B$261)+'СЕТ СН'!$F$15</f>
        <v>0</v>
      </c>
      <c r="C275" s="36">
        <f>SUMIFS(СВЦЭМ!$G$40:$G$783,СВЦЭМ!$A$40:$A$783,$A275,СВЦЭМ!$B$40:$B$783,C$261)+'СЕТ СН'!$F$15</f>
        <v>0</v>
      </c>
      <c r="D275" s="36">
        <f>SUMIFS(СВЦЭМ!$G$40:$G$783,СВЦЭМ!$A$40:$A$783,$A275,СВЦЭМ!$B$40:$B$783,D$261)+'СЕТ СН'!$F$15</f>
        <v>0</v>
      </c>
      <c r="E275" s="36">
        <f>SUMIFS(СВЦЭМ!$G$40:$G$783,СВЦЭМ!$A$40:$A$783,$A275,СВЦЭМ!$B$40:$B$783,E$261)+'СЕТ СН'!$F$15</f>
        <v>0</v>
      </c>
      <c r="F275" s="36">
        <f>SUMIFS(СВЦЭМ!$G$40:$G$783,СВЦЭМ!$A$40:$A$783,$A275,СВЦЭМ!$B$40:$B$783,F$261)+'СЕТ СН'!$F$15</f>
        <v>0</v>
      </c>
      <c r="G275" s="36">
        <f>SUMIFS(СВЦЭМ!$G$40:$G$783,СВЦЭМ!$A$40:$A$783,$A275,СВЦЭМ!$B$40:$B$783,G$261)+'СЕТ СН'!$F$15</f>
        <v>0</v>
      </c>
      <c r="H275" s="36">
        <f>SUMIFS(СВЦЭМ!$G$40:$G$783,СВЦЭМ!$A$40:$A$783,$A275,СВЦЭМ!$B$40:$B$783,H$261)+'СЕТ СН'!$F$15</f>
        <v>0</v>
      </c>
      <c r="I275" s="36">
        <f>SUMIFS(СВЦЭМ!$G$40:$G$783,СВЦЭМ!$A$40:$A$783,$A275,СВЦЭМ!$B$40:$B$783,I$261)+'СЕТ СН'!$F$15</f>
        <v>0</v>
      </c>
      <c r="J275" s="36">
        <f>SUMIFS(СВЦЭМ!$G$40:$G$783,СВЦЭМ!$A$40:$A$783,$A275,СВЦЭМ!$B$40:$B$783,J$261)+'СЕТ СН'!$F$15</f>
        <v>0</v>
      </c>
      <c r="K275" s="36">
        <f>SUMIFS(СВЦЭМ!$G$40:$G$783,СВЦЭМ!$A$40:$A$783,$A275,СВЦЭМ!$B$40:$B$783,K$261)+'СЕТ СН'!$F$15</f>
        <v>0</v>
      </c>
      <c r="L275" s="36">
        <f>SUMIFS(СВЦЭМ!$G$40:$G$783,СВЦЭМ!$A$40:$A$783,$A275,СВЦЭМ!$B$40:$B$783,L$261)+'СЕТ СН'!$F$15</f>
        <v>0</v>
      </c>
      <c r="M275" s="36">
        <f>SUMIFS(СВЦЭМ!$G$40:$G$783,СВЦЭМ!$A$40:$A$783,$A275,СВЦЭМ!$B$40:$B$783,M$261)+'СЕТ СН'!$F$15</f>
        <v>0</v>
      </c>
      <c r="N275" s="36">
        <f>SUMIFS(СВЦЭМ!$G$40:$G$783,СВЦЭМ!$A$40:$A$783,$A275,СВЦЭМ!$B$40:$B$783,N$261)+'СЕТ СН'!$F$15</f>
        <v>0</v>
      </c>
      <c r="O275" s="36">
        <f>SUMIFS(СВЦЭМ!$G$40:$G$783,СВЦЭМ!$A$40:$A$783,$A275,СВЦЭМ!$B$40:$B$783,O$261)+'СЕТ СН'!$F$15</f>
        <v>0</v>
      </c>
      <c r="P275" s="36">
        <f>SUMIFS(СВЦЭМ!$G$40:$G$783,СВЦЭМ!$A$40:$A$783,$A275,СВЦЭМ!$B$40:$B$783,P$261)+'СЕТ СН'!$F$15</f>
        <v>0</v>
      </c>
      <c r="Q275" s="36">
        <f>SUMIFS(СВЦЭМ!$G$40:$G$783,СВЦЭМ!$A$40:$A$783,$A275,СВЦЭМ!$B$40:$B$783,Q$261)+'СЕТ СН'!$F$15</f>
        <v>0</v>
      </c>
      <c r="R275" s="36">
        <f>SUMIFS(СВЦЭМ!$G$40:$G$783,СВЦЭМ!$A$40:$A$783,$A275,СВЦЭМ!$B$40:$B$783,R$261)+'СЕТ СН'!$F$15</f>
        <v>0</v>
      </c>
      <c r="S275" s="36">
        <f>SUMIFS(СВЦЭМ!$G$40:$G$783,СВЦЭМ!$A$40:$A$783,$A275,СВЦЭМ!$B$40:$B$783,S$261)+'СЕТ СН'!$F$15</f>
        <v>0</v>
      </c>
      <c r="T275" s="36">
        <f>SUMIFS(СВЦЭМ!$G$40:$G$783,СВЦЭМ!$A$40:$A$783,$A275,СВЦЭМ!$B$40:$B$783,T$261)+'СЕТ СН'!$F$15</f>
        <v>0</v>
      </c>
      <c r="U275" s="36">
        <f>SUMIFS(СВЦЭМ!$G$40:$G$783,СВЦЭМ!$A$40:$A$783,$A275,СВЦЭМ!$B$40:$B$783,U$261)+'СЕТ СН'!$F$15</f>
        <v>0</v>
      </c>
      <c r="V275" s="36">
        <f>SUMIFS(СВЦЭМ!$G$40:$G$783,СВЦЭМ!$A$40:$A$783,$A275,СВЦЭМ!$B$40:$B$783,V$261)+'СЕТ СН'!$F$15</f>
        <v>0</v>
      </c>
      <c r="W275" s="36">
        <f>SUMIFS(СВЦЭМ!$G$40:$G$783,СВЦЭМ!$A$40:$A$783,$A275,СВЦЭМ!$B$40:$B$783,W$261)+'СЕТ СН'!$F$15</f>
        <v>0</v>
      </c>
      <c r="X275" s="36">
        <f>SUMIFS(СВЦЭМ!$G$40:$G$783,СВЦЭМ!$A$40:$A$783,$A275,СВЦЭМ!$B$40:$B$783,X$261)+'СЕТ СН'!$F$15</f>
        <v>0</v>
      </c>
      <c r="Y275" s="36">
        <f>SUMIFS(СВЦЭМ!$G$40:$G$783,СВЦЭМ!$A$40:$A$783,$A275,СВЦЭМ!$B$40:$B$783,Y$261)+'СЕТ СН'!$F$15</f>
        <v>0</v>
      </c>
    </row>
    <row r="276" spans="1:25" ht="15.75" hidden="1" x14ac:dyDescent="0.2">
      <c r="A276" s="35">
        <f t="shared" si="7"/>
        <v>44576</v>
      </c>
      <c r="B276" s="36">
        <f>SUMIFS(СВЦЭМ!$G$40:$G$783,СВЦЭМ!$A$40:$A$783,$A276,СВЦЭМ!$B$40:$B$783,B$261)+'СЕТ СН'!$F$15</f>
        <v>0</v>
      </c>
      <c r="C276" s="36">
        <f>SUMIFS(СВЦЭМ!$G$40:$G$783,СВЦЭМ!$A$40:$A$783,$A276,СВЦЭМ!$B$40:$B$783,C$261)+'СЕТ СН'!$F$15</f>
        <v>0</v>
      </c>
      <c r="D276" s="36">
        <f>SUMIFS(СВЦЭМ!$G$40:$G$783,СВЦЭМ!$A$40:$A$783,$A276,СВЦЭМ!$B$40:$B$783,D$261)+'СЕТ СН'!$F$15</f>
        <v>0</v>
      </c>
      <c r="E276" s="36">
        <f>SUMIFS(СВЦЭМ!$G$40:$G$783,СВЦЭМ!$A$40:$A$783,$A276,СВЦЭМ!$B$40:$B$783,E$261)+'СЕТ СН'!$F$15</f>
        <v>0</v>
      </c>
      <c r="F276" s="36">
        <f>SUMIFS(СВЦЭМ!$G$40:$G$783,СВЦЭМ!$A$40:$A$783,$A276,СВЦЭМ!$B$40:$B$783,F$261)+'СЕТ СН'!$F$15</f>
        <v>0</v>
      </c>
      <c r="G276" s="36">
        <f>SUMIFS(СВЦЭМ!$G$40:$G$783,СВЦЭМ!$A$40:$A$783,$A276,СВЦЭМ!$B$40:$B$783,G$261)+'СЕТ СН'!$F$15</f>
        <v>0</v>
      </c>
      <c r="H276" s="36">
        <f>SUMIFS(СВЦЭМ!$G$40:$G$783,СВЦЭМ!$A$40:$A$783,$A276,СВЦЭМ!$B$40:$B$783,H$261)+'СЕТ СН'!$F$15</f>
        <v>0</v>
      </c>
      <c r="I276" s="36">
        <f>SUMIFS(СВЦЭМ!$G$40:$G$783,СВЦЭМ!$A$40:$A$783,$A276,СВЦЭМ!$B$40:$B$783,I$261)+'СЕТ СН'!$F$15</f>
        <v>0</v>
      </c>
      <c r="J276" s="36">
        <f>SUMIFS(СВЦЭМ!$G$40:$G$783,СВЦЭМ!$A$40:$A$783,$A276,СВЦЭМ!$B$40:$B$783,J$261)+'СЕТ СН'!$F$15</f>
        <v>0</v>
      </c>
      <c r="K276" s="36">
        <f>SUMIFS(СВЦЭМ!$G$40:$G$783,СВЦЭМ!$A$40:$A$783,$A276,СВЦЭМ!$B$40:$B$783,K$261)+'СЕТ СН'!$F$15</f>
        <v>0</v>
      </c>
      <c r="L276" s="36">
        <f>SUMIFS(СВЦЭМ!$G$40:$G$783,СВЦЭМ!$A$40:$A$783,$A276,СВЦЭМ!$B$40:$B$783,L$261)+'СЕТ СН'!$F$15</f>
        <v>0</v>
      </c>
      <c r="M276" s="36">
        <f>SUMIFS(СВЦЭМ!$G$40:$G$783,СВЦЭМ!$A$40:$A$783,$A276,СВЦЭМ!$B$40:$B$783,M$261)+'СЕТ СН'!$F$15</f>
        <v>0</v>
      </c>
      <c r="N276" s="36">
        <f>SUMIFS(СВЦЭМ!$G$40:$G$783,СВЦЭМ!$A$40:$A$783,$A276,СВЦЭМ!$B$40:$B$783,N$261)+'СЕТ СН'!$F$15</f>
        <v>0</v>
      </c>
      <c r="O276" s="36">
        <f>SUMIFS(СВЦЭМ!$G$40:$G$783,СВЦЭМ!$A$40:$A$783,$A276,СВЦЭМ!$B$40:$B$783,O$261)+'СЕТ СН'!$F$15</f>
        <v>0</v>
      </c>
      <c r="P276" s="36">
        <f>SUMIFS(СВЦЭМ!$G$40:$G$783,СВЦЭМ!$A$40:$A$783,$A276,СВЦЭМ!$B$40:$B$783,P$261)+'СЕТ СН'!$F$15</f>
        <v>0</v>
      </c>
      <c r="Q276" s="36">
        <f>SUMIFS(СВЦЭМ!$G$40:$G$783,СВЦЭМ!$A$40:$A$783,$A276,СВЦЭМ!$B$40:$B$783,Q$261)+'СЕТ СН'!$F$15</f>
        <v>0</v>
      </c>
      <c r="R276" s="36">
        <f>SUMIFS(СВЦЭМ!$G$40:$G$783,СВЦЭМ!$A$40:$A$783,$A276,СВЦЭМ!$B$40:$B$783,R$261)+'СЕТ СН'!$F$15</f>
        <v>0</v>
      </c>
      <c r="S276" s="36">
        <f>SUMIFS(СВЦЭМ!$G$40:$G$783,СВЦЭМ!$A$40:$A$783,$A276,СВЦЭМ!$B$40:$B$783,S$261)+'СЕТ СН'!$F$15</f>
        <v>0</v>
      </c>
      <c r="T276" s="36">
        <f>SUMIFS(СВЦЭМ!$G$40:$G$783,СВЦЭМ!$A$40:$A$783,$A276,СВЦЭМ!$B$40:$B$783,T$261)+'СЕТ СН'!$F$15</f>
        <v>0</v>
      </c>
      <c r="U276" s="36">
        <f>SUMIFS(СВЦЭМ!$G$40:$G$783,СВЦЭМ!$A$40:$A$783,$A276,СВЦЭМ!$B$40:$B$783,U$261)+'СЕТ СН'!$F$15</f>
        <v>0</v>
      </c>
      <c r="V276" s="36">
        <f>SUMIFS(СВЦЭМ!$G$40:$G$783,СВЦЭМ!$A$40:$A$783,$A276,СВЦЭМ!$B$40:$B$783,V$261)+'СЕТ СН'!$F$15</f>
        <v>0</v>
      </c>
      <c r="W276" s="36">
        <f>SUMIFS(СВЦЭМ!$G$40:$G$783,СВЦЭМ!$A$40:$A$783,$A276,СВЦЭМ!$B$40:$B$783,W$261)+'СЕТ СН'!$F$15</f>
        <v>0</v>
      </c>
      <c r="X276" s="36">
        <f>SUMIFS(СВЦЭМ!$G$40:$G$783,СВЦЭМ!$A$40:$A$783,$A276,СВЦЭМ!$B$40:$B$783,X$261)+'СЕТ СН'!$F$15</f>
        <v>0</v>
      </c>
      <c r="Y276" s="36">
        <f>SUMIFS(СВЦЭМ!$G$40:$G$783,СВЦЭМ!$A$40:$A$783,$A276,СВЦЭМ!$B$40:$B$783,Y$261)+'СЕТ СН'!$F$15</f>
        <v>0</v>
      </c>
    </row>
    <row r="277" spans="1:25" ht="15.75" hidden="1" x14ac:dyDescent="0.2">
      <c r="A277" s="35">
        <f t="shared" si="7"/>
        <v>44577</v>
      </c>
      <c r="B277" s="36">
        <f>SUMIFS(СВЦЭМ!$G$40:$G$783,СВЦЭМ!$A$40:$A$783,$A277,СВЦЭМ!$B$40:$B$783,B$261)+'СЕТ СН'!$F$15</f>
        <v>0</v>
      </c>
      <c r="C277" s="36">
        <f>SUMIFS(СВЦЭМ!$G$40:$G$783,СВЦЭМ!$A$40:$A$783,$A277,СВЦЭМ!$B$40:$B$783,C$261)+'СЕТ СН'!$F$15</f>
        <v>0</v>
      </c>
      <c r="D277" s="36">
        <f>SUMIFS(СВЦЭМ!$G$40:$G$783,СВЦЭМ!$A$40:$A$783,$A277,СВЦЭМ!$B$40:$B$783,D$261)+'СЕТ СН'!$F$15</f>
        <v>0</v>
      </c>
      <c r="E277" s="36">
        <f>SUMIFS(СВЦЭМ!$G$40:$G$783,СВЦЭМ!$A$40:$A$783,$A277,СВЦЭМ!$B$40:$B$783,E$261)+'СЕТ СН'!$F$15</f>
        <v>0</v>
      </c>
      <c r="F277" s="36">
        <f>SUMIFS(СВЦЭМ!$G$40:$G$783,СВЦЭМ!$A$40:$A$783,$A277,СВЦЭМ!$B$40:$B$783,F$261)+'СЕТ СН'!$F$15</f>
        <v>0</v>
      </c>
      <c r="G277" s="36">
        <f>SUMIFS(СВЦЭМ!$G$40:$G$783,СВЦЭМ!$A$40:$A$783,$A277,СВЦЭМ!$B$40:$B$783,G$261)+'СЕТ СН'!$F$15</f>
        <v>0</v>
      </c>
      <c r="H277" s="36">
        <f>SUMIFS(СВЦЭМ!$G$40:$G$783,СВЦЭМ!$A$40:$A$783,$A277,СВЦЭМ!$B$40:$B$783,H$261)+'СЕТ СН'!$F$15</f>
        <v>0</v>
      </c>
      <c r="I277" s="36">
        <f>SUMIFS(СВЦЭМ!$G$40:$G$783,СВЦЭМ!$A$40:$A$783,$A277,СВЦЭМ!$B$40:$B$783,I$261)+'СЕТ СН'!$F$15</f>
        <v>0</v>
      </c>
      <c r="J277" s="36">
        <f>SUMIFS(СВЦЭМ!$G$40:$G$783,СВЦЭМ!$A$40:$A$783,$A277,СВЦЭМ!$B$40:$B$783,J$261)+'СЕТ СН'!$F$15</f>
        <v>0</v>
      </c>
      <c r="K277" s="36">
        <f>SUMIFS(СВЦЭМ!$G$40:$G$783,СВЦЭМ!$A$40:$A$783,$A277,СВЦЭМ!$B$40:$B$783,K$261)+'СЕТ СН'!$F$15</f>
        <v>0</v>
      </c>
      <c r="L277" s="36">
        <f>SUMIFS(СВЦЭМ!$G$40:$G$783,СВЦЭМ!$A$40:$A$783,$A277,СВЦЭМ!$B$40:$B$783,L$261)+'СЕТ СН'!$F$15</f>
        <v>0</v>
      </c>
      <c r="M277" s="36">
        <f>SUMIFS(СВЦЭМ!$G$40:$G$783,СВЦЭМ!$A$40:$A$783,$A277,СВЦЭМ!$B$40:$B$783,M$261)+'СЕТ СН'!$F$15</f>
        <v>0</v>
      </c>
      <c r="N277" s="36">
        <f>SUMIFS(СВЦЭМ!$G$40:$G$783,СВЦЭМ!$A$40:$A$783,$A277,СВЦЭМ!$B$40:$B$783,N$261)+'СЕТ СН'!$F$15</f>
        <v>0</v>
      </c>
      <c r="O277" s="36">
        <f>SUMIFS(СВЦЭМ!$G$40:$G$783,СВЦЭМ!$A$40:$A$783,$A277,СВЦЭМ!$B$40:$B$783,O$261)+'СЕТ СН'!$F$15</f>
        <v>0</v>
      </c>
      <c r="P277" s="36">
        <f>SUMIFS(СВЦЭМ!$G$40:$G$783,СВЦЭМ!$A$40:$A$783,$A277,СВЦЭМ!$B$40:$B$783,P$261)+'СЕТ СН'!$F$15</f>
        <v>0</v>
      </c>
      <c r="Q277" s="36">
        <f>SUMIFS(СВЦЭМ!$G$40:$G$783,СВЦЭМ!$A$40:$A$783,$A277,СВЦЭМ!$B$40:$B$783,Q$261)+'СЕТ СН'!$F$15</f>
        <v>0</v>
      </c>
      <c r="R277" s="36">
        <f>SUMIFS(СВЦЭМ!$G$40:$G$783,СВЦЭМ!$A$40:$A$783,$A277,СВЦЭМ!$B$40:$B$783,R$261)+'СЕТ СН'!$F$15</f>
        <v>0</v>
      </c>
      <c r="S277" s="36">
        <f>SUMIFS(СВЦЭМ!$G$40:$G$783,СВЦЭМ!$A$40:$A$783,$A277,СВЦЭМ!$B$40:$B$783,S$261)+'СЕТ СН'!$F$15</f>
        <v>0</v>
      </c>
      <c r="T277" s="36">
        <f>SUMIFS(СВЦЭМ!$G$40:$G$783,СВЦЭМ!$A$40:$A$783,$A277,СВЦЭМ!$B$40:$B$783,T$261)+'СЕТ СН'!$F$15</f>
        <v>0</v>
      </c>
      <c r="U277" s="36">
        <f>SUMIFS(СВЦЭМ!$G$40:$G$783,СВЦЭМ!$A$40:$A$783,$A277,СВЦЭМ!$B$40:$B$783,U$261)+'СЕТ СН'!$F$15</f>
        <v>0</v>
      </c>
      <c r="V277" s="36">
        <f>SUMIFS(СВЦЭМ!$G$40:$G$783,СВЦЭМ!$A$40:$A$783,$A277,СВЦЭМ!$B$40:$B$783,V$261)+'СЕТ СН'!$F$15</f>
        <v>0</v>
      </c>
      <c r="W277" s="36">
        <f>SUMIFS(СВЦЭМ!$G$40:$G$783,СВЦЭМ!$A$40:$A$783,$A277,СВЦЭМ!$B$40:$B$783,W$261)+'СЕТ СН'!$F$15</f>
        <v>0</v>
      </c>
      <c r="X277" s="36">
        <f>SUMIFS(СВЦЭМ!$G$40:$G$783,СВЦЭМ!$A$40:$A$783,$A277,СВЦЭМ!$B$40:$B$783,X$261)+'СЕТ СН'!$F$15</f>
        <v>0</v>
      </c>
      <c r="Y277" s="36">
        <f>SUMIFS(СВЦЭМ!$G$40:$G$783,СВЦЭМ!$A$40:$A$783,$A277,СВЦЭМ!$B$40:$B$783,Y$261)+'СЕТ СН'!$F$15</f>
        <v>0</v>
      </c>
    </row>
    <row r="278" spans="1:25" ht="15.75" hidden="1" x14ac:dyDescent="0.2">
      <c r="A278" s="35">
        <f t="shared" si="7"/>
        <v>44578</v>
      </c>
      <c r="B278" s="36">
        <f>SUMIFS(СВЦЭМ!$G$40:$G$783,СВЦЭМ!$A$40:$A$783,$A278,СВЦЭМ!$B$40:$B$783,B$261)+'СЕТ СН'!$F$15</f>
        <v>0</v>
      </c>
      <c r="C278" s="36">
        <f>SUMIFS(СВЦЭМ!$G$40:$G$783,СВЦЭМ!$A$40:$A$783,$A278,СВЦЭМ!$B$40:$B$783,C$261)+'СЕТ СН'!$F$15</f>
        <v>0</v>
      </c>
      <c r="D278" s="36">
        <f>SUMIFS(СВЦЭМ!$G$40:$G$783,СВЦЭМ!$A$40:$A$783,$A278,СВЦЭМ!$B$40:$B$783,D$261)+'СЕТ СН'!$F$15</f>
        <v>0</v>
      </c>
      <c r="E278" s="36">
        <f>SUMIFS(СВЦЭМ!$G$40:$G$783,СВЦЭМ!$A$40:$A$783,$A278,СВЦЭМ!$B$40:$B$783,E$261)+'СЕТ СН'!$F$15</f>
        <v>0</v>
      </c>
      <c r="F278" s="36">
        <f>SUMIFS(СВЦЭМ!$G$40:$G$783,СВЦЭМ!$A$40:$A$783,$A278,СВЦЭМ!$B$40:$B$783,F$261)+'СЕТ СН'!$F$15</f>
        <v>0</v>
      </c>
      <c r="G278" s="36">
        <f>SUMIFS(СВЦЭМ!$G$40:$G$783,СВЦЭМ!$A$40:$A$783,$A278,СВЦЭМ!$B$40:$B$783,G$261)+'СЕТ СН'!$F$15</f>
        <v>0</v>
      </c>
      <c r="H278" s="36">
        <f>SUMIFS(СВЦЭМ!$G$40:$G$783,СВЦЭМ!$A$40:$A$783,$A278,СВЦЭМ!$B$40:$B$783,H$261)+'СЕТ СН'!$F$15</f>
        <v>0</v>
      </c>
      <c r="I278" s="36">
        <f>SUMIFS(СВЦЭМ!$G$40:$G$783,СВЦЭМ!$A$40:$A$783,$A278,СВЦЭМ!$B$40:$B$783,I$261)+'СЕТ СН'!$F$15</f>
        <v>0</v>
      </c>
      <c r="J278" s="36">
        <f>SUMIFS(СВЦЭМ!$G$40:$G$783,СВЦЭМ!$A$40:$A$783,$A278,СВЦЭМ!$B$40:$B$783,J$261)+'СЕТ СН'!$F$15</f>
        <v>0</v>
      </c>
      <c r="K278" s="36">
        <f>SUMIFS(СВЦЭМ!$G$40:$G$783,СВЦЭМ!$A$40:$A$783,$A278,СВЦЭМ!$B$40:$B$783,K$261)+'СЕТ СН'!$F$15</f>
        <v>0</v>
      </c>
      <c r="L278" s="36">
        <f>SUMIFS(СВЦЭМ!$G$40:$G$783,СВЦЭМ!$A$40:$A$783,$A278,СВЦЭМ!$B$40:$B$783,L$261)+'СЕТ СН'!$F$15</f>
        <v>0</v>
      </c>
      <c r="M278" s="36">
        <f>SUMIFS(СВЦЭМ!$G$40:$G$783,СВЦЭМ!$A$40:$A$783,$A278,СВЦЭМ!$B$40:$B$783,M$261)+'СЕТ СН'!$F$15</f>
        <v>0</v>
      </c>
      <c r="N278" s="36">
        <f>SUMIFS(СВЦЭМ!$G$40:$G$783,СВЦЭМ!$A$40:$A$783,$A278,СВЦЭМ!$B$40:$B$783,N$261)+'СЕТ СН'!$F$15</f>
        <v>0</v>
      </c>
      <c r="O278" s="36">
        <f>SUMIFS(СВЦЭМ!$G$40:$G$783,СВЦЭМ!$A$40:$A$783,$A278,СВЦЭМ!$B$40:$B$783,O$261)+'СЕТ СН'!$F$15</f>
        <v>0</v>
      </c>
      <c r="P278" s="36">
        <f>SUMIFS(СВЦЭМ!$G$40:$G$783,СВЦЭМ!$A$40:$A$783,$A278,СВЦЭМ!$B$40:$B$783,P$261)+'СЕТ СН'!$F$15</f>
        <v>0</v>
      </c>
      <c r="Q278" s="36">
        <f>SUMIFS(СВЦЭМ!$G$40:$G$783,СВЦЭМ!$A$40:$A$783,$A278,СВЦЭМ!$B$40:$B$783,Q$261)+'СЕТ СН'!$F$15</f>
        <v>0</v>
      </c>
      <c r="R278" s="36">
        <f>SUMIFS(СВЦЭМ!$G$40:$G$783,СВЦЭМ!$A$40:$A$783,$A278,СВЦЭМ!$B$40:$B$783,R$261)+'СЕТ СН'!$F$15</f>
        <v>0</v>
      </c>
      <c r="S278" s="36">
        <f>SUMIFS(СВЦЭМ!$G$40:$G$783,СВЦЭМ!$A$40:$A$783,$A278,СВЦЭМ!$B$40:$B$783,S$261)+'СЕТ СН'!$F$15</f>
        <v>0</v>
      </c>
      <c r="T278" s="36">
        <f>SUMIFS(СВЦЭМ!$G$40:$G$783,СВЦЭМ!$A$40:$A$783,$A278,СВЦЭМ!$B$40:$B$783,T$261)+'СЕТ СН'!$F$15</f>
        <v>0</v>
      </c>
      <c r="U278" s="36">
        <f>SUMIFS(СВЦЭМ!$G$40:$G$783,СВЦЭМ!$A$40:$A$783,$A278,СВЦЭМ!$B$40:$B$783,U$261)+'СЕТ СН'!$F$15</f>
        <v>0</v>
      </c>
      <c r="V278" s="36">
        <f>SUMIFS(СВЦЭМ!$G$40:$G$783,СВЦЭМ!$A$40:$A$783,$A278,СВЦЭМ!$B$40:$B$783,V$261)+'СЕТ СН'!$F$15</f>
        <v>0</v>
      </c>
      <c r="W278" s="36">
        <f>SUMIFS(СВЦЭМ!$G$40:$G$783,СВЦЭМ!$A$40:$A$783,$A278,СВЦЭМ!$B$40:$B$783,W$261)+'СЕТ СН'!$F$15</f>
        <v>0</v>
      </c>
      <c r="X278" s="36">
        <f>SUMIFS(СВЦЭМ!$G$40:$G$783,СВЦЭМ!$A$40:$A$783,$A278,СВЦЭМ!$B$40:$B$783,X$261)+'СЕТ СН'!$F$15</f>
        <v>0</v>
      </c>
      <c r="Y278" s="36">
        <f>SUMIFS(СВЦЭМ!$G$40:$G$783,СВЦЭМ!$A$40:$A$783,$A278,СВЦЭМ!$B$40:$B$783,Y$261)+'СЕТ СН'!$F$15</f>
        <v>0</v>
      </c>
    </row>
    <row r="279" spans="1:25" ht="15.75" hidden="1" x14ac:dyDescent="0.2">
      <c r="A279" s="35">
        <f t="shared" si="7"/>
        <v>44579</v>
      </c>
      <c r="B279" s="36">
        <f>SUMIFS(СВЦЭМ!$G$40:$G$783,СВЦЭМ!$A$40:$A$783,$A279,СВЦЭМ!$B$40:$B$783,B$261)+'СЕТ СН'!$F$15</f>
        <v>0</v>
      </c>
      <c r="C279" s="36">
        <f>SUMIFS(СВЦЭМ!$G$40:$G$783,СВЦЭМ!$A$40:$A$783,$A279,СВЦЭМ!$B$40:$B$783,C$261)+'СЕТ СН'!$F$15</f>
        <v>0</v>
      </c>
      <c r="D279" s="36">
        <f>SUMIFS(СВЦЭМ!$G$40:$G$783,СВЦЭМ!$A$40:$A$783,$A279,СВЦЭМ!$B$40:$B$783,D$261)+'СЕТ СН'!$F$15</f>
        <v>0</v>
      </c>
      <c r="E279" s="36">
        <f>SUMIFS(СВЦЭМ!$G$40:$G$783,СВЦЭМ!$A$40:$A$783,$A279,СВЦЭМ!$B$40:$B$783,E$261)+'СЕТ СН'!$F$15</f>
        <v>0</v>
      </c>
      <c r="F279" s="36">
        <f>SUMIFS(СВЦЭМ!$G$40:$G$783,СВЦЭМ!$A$40:$A$783,$A279,СВЦЭМ!$B$40:$B$783,F$261)+'СЕТ СН'!$F$15</f>
        <v>0</v>
      </c>
      <c r="G279" s="36">
        <f>SUMIFS(СВЦЭМ!$G$40:$G$783,СВЦЭМ!$A$40:$A$783,$A279,СВЦЭМ!$B$40:$B$783,G$261)+'СЕТ СН'!$F$15</f>
        <v>0</v>
      </c>
      <c r="H279" s="36">
        <f>SUMIFS(СВЦЭМ!$G$40:$G$783,СВЦЭМ!$A$40:$A$783,$A279,СВЦЭМ!$B$40:$B$783,H$261)+'СЕТ СН'!$F$15</f>
        <v>0</v>
      </c>
      <c r="I279" s="36">
        <f>SUMIFS(СВЦЭМ!$G$40:$G$783,СВЦЭМ!$A$40:$A$783,$A279,СВЦЭМ!$B$40:$B$783,I$261)+'СЕТ СН'!$F$15</f>
        <v>0</v>
      </c>
      <c r="J279" s="36">
        <f>SUMIFS(СВЦЭМ!$G$40:$G$783,СВЦЭМ!$A$40:$A$783,$A279,СВЦЭМ!$B$40:$B$783,J$261)+'СЕТ СН'!$F$15</f>
        <v>0</v>
      </c>
      <c r="K279" s="36">
        <f>SUMIFS(СВЦЭМ!$G$40:$G$783,СВЦЭМ!$A$40:$A$783,$A279,СВЦЭМ!$B$40:$B$783,K$261)+'СЕТ СН'!$F$15</f>
        <v>0</v>
      </c>
      <c r="L279" s="36">
        <f>SUMIFS(СВЦЭМ!$G$40:$G$783,СВЦЭМ!$A$40:$A$783,$A279,СВЦЭМ!$B$40:$B$783,L$261)+'СЕТ СН'!$F$15</f>
        <v>0</v>
      </c>
      <c r="M279" s="36">
        <f>SUMIFS(СВЦЭМ!$G$40:$G$783,СВЦЭМ!$A$40:$A$783,$A279,СВЦЭМ!$B$40:$B$783,M$261)+'СЕТ СН'!$F$15</f>
        <v>0</v>
      </c>
      <c r="N279" s="36">
        <f>SUMIFS(СВЦЭМ!$G$40:$G$783,СВЦЭМ!$A$40:$A$783,$A279,СВЦЭМ!$B$40:$B$783,N$261)+'СЕТ СН'!$F$15</f>
        <v>0</v>
      </c>
      <c r="O279" s="36">
        <f>SUMIFS(СВЦЭМ!$G$40:$G$783,СВЦЭМ!$A$40:$A$783,$A279,СВЦЭМ!$B$40:$B$783,O$261)+'СЕТ СН'!$F$15</f>
        <v>0</v>
      </c>
      <c r="P279" s="36">
        <f>SUMIFS(СВЦЭМ!$G$40:$G$783,СВЦЭМ!$A$40:$A$783,$A279,СВЦЭМ!$B$40:$B$783,P$261)+'СЕТ СН'!$F$15</f>
        <v>0</v>
      </c>
      <c r="Q279" s="36">
        <f>SUMIFS(СВЦЭМ!$G$40:$G$783,СВЦЭМ!$A$40:$A$783,$A279,СВЦЭМ!$B$40:$B$783,Q$261)+'СЕТ СН'!$F$15</f>
        <v>0</v>
      </c>
      <c r="R279" s="36">
        <f>SUMIFS(СВЦЭМ!$G$40:$G$783,СВЦЭМ!$A$40:$A$783,$A279,СВЦЭМ!$B$40:$B$783,R$261)+'СЕТ СН'!$F$15</f>
        <v>0</v>
      </c>
      <c r="S279" s="36">
        <f>SUMIFS(СВЦЭМ!$G$40:$G$783,СВЦЭМ!$A$40:$A$783,$A279,СВЦЭМ!$B$40:$B$783,S$261)+'СЕТ СН'!$F$15</f>
        <v>0</v>
      </c>
      <c r="T279" s="36">
        <f>SUMIFS(СВЦЭМ!$G$40:$G$783,СВЦЭМ!$A$40:$A$783,$A279,СВЦЭМ!$B$40:$B$783,T$261)+'СЕТ СН'!$F$15</f>
        <v>0</v>
      </c>
      <c r="U279" s="36">
        <f>SUMIFS(СВЦЭМ!$G$40:$G$783,СВЦЭМ!$A$40:$A$783,$A279,СВЦЭМ!$B$40:$B$783,U$261)+'СЕТ СН'!$F$15</f>
        <v>0</v>
      </c>
      <c r="V279" s="36">
        <f>SUMIFS(СВЦЭМ!$G$40:$G$783,СВЦЭМ!$A$40:$A$783,$A279,СВЦЭМ!$B$40:$B$783,V$261)+'СЕТ СН'!$F$15</f>
        <v>0</v>
      </c>
      <c r="W279" s="36">
        <f>SUMIFS(СВЦЭМ!$G$40:$G$783,СВЦЭМ!$A$40:$A$783,$A279,СВЦЭМ!$B$40:$B$783,W$261)+'СЕТ СН'!$F$15</f>
        <v>0</v>
      </c>
      <c r="X279" s="36">
        <f>SUMIFS(СВЦЭМ!$G$40:$G$783,СВЦЭМ!$A$40:$A$783,$A279,СВЦЭМ!$B$40:$B$783,X$261)+'СЕТ СН'!$F$15</f>
        <v>0</v>
      </c>
      <c r="Y279" s="36">
        <f>SUMIFS(СВЦЭМ!$G$40:$G$783,СВЦЭМ!$A$40:$A$783,$A279,СВЦЭМ!$B$40:$B$783,Y$261)+'СЕТ СН'!$F$15</f>
        <v>0</v>
      </c>
    </row>
    <row r="280" spans="1:25" ht="15.75" hidden="1" x14ac:dyDescent="0.2">
      <c r="A280" s="35">
        <f t="shared" si="7"/>
        <v>44580</v>
      </c>
      <c r="B280" s="36">
        <f>SUMIFS(СВЦЭМ!$G$40:$G$783,СВЦЭМ!$A$40:$A$783,$A280,СВЦЭМ!$B$40:$B$783,B$261)+'СЕТ СН'!$F$15</f>
        <v>0</v>
      </c>
      <c r="C280" s="36">
        <f>SUMIFS(СВЦЭМ!$G$40:$G$783,СВЦЭМ!$A$40:$A$783,$A280,СВЦЭМ!$B$40:$B$783,C$261)+'СЕТ СН'!$F$15</f>
        <v>0</v>
      </c>
      <c r="D280" s="36">
        <f>SUMIFS(СВЦЭМ!$G$40:$G$783,СВЦЭМ!$A$40:$A$783,$A280,СВЦЭМ!$B$40:$B$783,D$261)+'СЕТ СН'!$F$15</f>
        <v>0</v>
      </c>
      <c r="E280" s="36">
        <f>SUMIFS(СВЦЭМ!$G$40:$G$783,СВЦЭМ!$A$40:$A$783,$A280,СВЦЭМ!$B$40:$B$783,E$261)+'СЕТ СН'!$F$15</f>
        <v>0</v>
      </c>
      <c r="F280" s="36">
        <f>SUMIFS(СВЦЭМ!$G$40:$G$783,СВЦЭМ!$A$40:$A$783,$A280,СВЦЭМ!$B$40:$B$783,F$261)+'СЕТ СН'!$F$15</f>
        <v>0</v>
      </c>
      <c r="G280" s="36">
        <f>SUMIFS(СВЦЭМ!$G$40:$G$783,СВЦЭМ!$A$40:$A$783,$A280,СВЦЭМ!$B$40:$B$783,G$261)+'СЕТ СН'!$F$15</f>
        <v>0</v>
      </c>
      <c r="H280" s="36">
        <f>SUMIFS(СВЦЭМ!$G$40:$G$783,СВЦЭМ!$A$40:$A$783,$A280,СВЦЭМ!$B$40:$B$783,H$261)+'СЕТ СН'!$F$15</f>
        <v>0</v>
      </c>
      <c r="I280" s="36">
        <f>SUMIFS(СВЦЭМ!$G$40:$G$783,СВЦЭМ!$A$40:$A$783,$A280,СВЦЭМ!$B$40:$B$783,I$261)+'СЕТ СН'!$F$15</f>
        <v>0</v>
      </c>
      <c r="J280" s="36">
        <f>SUMIFS(СВЦЭМ!$G$40:$G$783,СВЦЭМ!$A$40:$A$783,$A280,СВЦЭМ!$B$40:$B$783,J$261)+'СЕТ СН'!$F$15</f>
        <v>0</v>
      </c>
      <c r="K280" s="36">
        <f>SUMIFS(СВЦЭМ!$G$40:$G$783,СВЦЭМ!$A$40:$A$783,$A280,СВЦЭМ!$B$40:$B$783,K$261)+'СЕТ СН'!$F$15</f>
        <v>0</v>
      </c>
      <c r="L280" s="36">
        <f>SUMIFS(СВЦЭМ!$G$40:$G$783,СВЦЭМ!$A$40:$A$783,$A280,СВЦЭМ!$B$40:$B$783,L$261)+'СЕТ СН'!$F$15</f>
        <v>0</v>
      </c>
      <c r="M280" s="36">
        <f>SUMIFS(СВЦЭМ!$G$40:$G$783,СВЦЭМ!$A$40:$A$783,$A280,СВЦЭМ!$B$40:$B$783,M$261)+'СЕТ СН'!$F$15</f>
        <v>0</v>
      </c>
      <c r="N280" s="36">
        <f>SUMIFS(СВЦЭМ!$G$40:$G$783,СВЦЭМ!$A$40:$A$783,$A280,СВЦЭМ!$B$40:$B$783,N$261)+'СЕТ СН'!$F$15</f>
        <v>0</v>
      </c>
      <c r="O280" s="36">
        <f>SUMIFS(СВЦЭМ!$G$40:$G$783,СВЦЭМ!$A$40:$A$783,$A280,СВЦЭМ!$B$40:$B$783,O$261)+'СЕТ СН'!$F$15</f>
        <v>0</v>
      </c>
      <c r="P280" s="36">
        <f>SUMIFS(СВЦЭМ!$G$40:$G$783,СВЦЭМ!$A$40:$A$783,$A280,СВЦЭМ!$B$40:$B$783,P$261)+'СЕТ СН'!$F$15</f>
        <v>0</v>
      </c>
      <c r="Q280" s="36">
        <f>SUMIFS(СВЦЭМ!$G$40:$G$783,СВЦЭМ!$A$40:$A$783,$A280,СВЦЭМ!$B$40:$B$783,Q$261)+'СЕТ СН'!$F$15</f>
        <v>0</v>
      </c>
      <c r="R280" s="36">
        <f>SUMIFS(СВЦЭМ!$G$40:$G$783,СВЦЭМ!$A$40:$A$783,$A280,СВЦЭМ!$B$40:$B$783,R$261)+'СЕТ СН'!$F$15</f>
        <v>0</v>
      </c>
      <c r="S280" s="36">
        <f>SUMIFS(СВЦЭМ!$G$40:$G$783,СВЦЭМ!$A$40:$A$783,$A280,СВЦЭМ!$B$40:$B$783,S$261)+'СЕТ СН'!$F$15</f>
        <v>0</v>
      </c>
      <c r="T280" s="36">
        <f>SUMIFS(СВЦЭМ!$G$40:$G$783,СВЦЭМ!$A$40:$A$783,$A280,СВЦЭМ!$B$40:$B$783,T$261)+'СЕТ СН'!$F$15</f>
        <v>0</v>
      </c>
      <c r="U280" s="36">
        <f>SUMIFS(СВЦЭМ!$G$40:$G$783,СВЦЭМ!$A$40:$A$783,$A280,СВЦЭМ!$B$40:$B$783,U$261)+'СЕТ СН'!$F$15</f>
        <v>0</v>
      </c>
      <c r="V280" s="36">
        <f>SUMIFS(СВЦЭМ!$G$40:$G$783,СВЦЭМ!$A$40:$A$783,$A280,СВЦЭМ!$B$40:$B$783,V$261)+'СЕТ СН'!$F$15</f>
        <v>0</v>
      </c>
      <c r="W280" s="36">
        <f>SUMIFS(СВЦЭМ!$G$40:$G$783,СВЦЭМ!$A$40:$A$783,$A280,СВЦЭМ!$B$40:$B$783,W$261)+'СЕТ СН'!$F$15</f>
        <v>0</v>
      </c>
      <c r="X280" s="36">
        <f>SUMIFS(СВЦЭМ!$G$40:$G$783,СВЦЭМ!$A$40:$A$783,$A280,СВЦЭМ!$B$40:$B$783,X$261)+'СЕТ СН'!$F$15</f>
        <v>0</v>
      </c>
      <c r="Y280" s="36">
        <f>SUMIFS(СВЦЭМ!$G$40:$G$783,СВЦЭМ!$A$40:$A$783,$A280,СВЦЭМ!$B$40:$B$783,Y$261)+'СЕТ СН'!$F$15</f>
        <v>0</v>
      </c>
    </row>
    <row r="281" spans="1:25" ht="15.75" hidden="1" x14ac:dyDescent="0.2">
      <c r="A281" s="35">
        <f t="shared" si="7"/>
        <v>44581</v>
      </c>
      <c r="B281" s="36">
        <f>SUMIFS(СВЦЭМ!$G$40:$G$783,СВЦЭМ!$A$40:$A$783,$A281,СВЦЭМ!$B$40:$B$783,B$261)+'СЕТ СН'!$F$15</f>
        <v>0</v>
      </c>
      <c r="C281" s="36">
        <f>SUMIFS(СВЦЭМ!$G$40:$G$783,СВЦЭМ!$A$40:$A$783,$A281,СВЦЭМ!$B$40:$B$783,C$261)+'СЕТ СН'!$F$15</f>
        <v>0</v>
      </c>
      <c r="D281" s="36">
        <f>SUMIFS(СВЦЭМ!$G$40:$G$783,СВЦЭМ!$A$40:$A$783,$A281,СВЦЭМ!$B$40:$B$783,D$261)+'СЕТ СН'!$F$15</f>
        <v>0</v>
      </c>
      <c r="E281" s="36">
        <f>SUMIFS(СВЦЭМ!$G$40:$G$783,СВЦЭМ!$A$40:$A$783,$A281,СВЦЭМ!$B$40:$B$783,E$261)+'СЕТ СН'!$F$15</f>
        <v>0</v>
      </c>
      <c r="F281" s="36">
        <f>SUMIFS(СВЦЭМ!$G$40:$G$783,СВЦЭМ!$A$40:$A$783,$A281,СВЦЭМ!$B$40:$B$783,F$261)+'СЕТ СН'!$F$15</f>
        <v>0</v>
      </c>
      <c r="G281" s="36">
        <f>SUMIFS(СВЦЭМ!$G$40:$G$783,СВЦЭМ!$A$40:$A$783,$A281,СВЦЭМ!$B$40:$B$783,G$261)+'СЕТ СН'!$F$15</f>
        <v>0</v>
      </c>
      <c r="H281" s="36">
        <f>SUMIFS(СВЦЭМ!$G$40:$G$783,СВЦЭМ!$A$40:$A$783,$A281,СВЦЭМ!$B$40:$B$783,H$261)+'СЕТ СН'!$F$15</f>
        <v>0</v>
      </c>
      <c r="I281" s="36">
        <f>SUMIFS(СВЦЭМ!$G$40:$G$783,СВЦЭМ!$A$40:$A$783,$A281,СВЦЭМ!$B$40:$B$783,I$261)+'СЕТ СН'!$F$15</f>
        <v>0</v>
      </c>
      <c r="J281" s="36">
        <f>SUMIFS(СВЦЭМ!$G$40:$G$783,СВЦЭМ!$A$40:$A$783,$A281,СВЦЭМ!$B$40:$B$783,J$261)+'СЕТ СН'!$F$15</f>
        <v>0</v>
      </c>
      <c r="K281" s="36">
        <f>SUMIFS(СВЦЭМ!$G$40:$G$783,СВЦЭМ!$A$40:$A$783,$A281,СВЦЭМ!$B$40:$B$783,K$261)+'СЕТ СН'!$F$15</f>
        <v>0</v>
      </c>
      <c r="L281" s="36">
        <f>SUMIFS(СВЦЭМ!$G$40:$G$783,СВЦЭМ!$A$40:$A$783,$A281,СВЦЭМ!$B$40:$B$783,L$261)+'СЕТ СН'!$F$15</f>
        <v>0</v>
      </c>
      <c r="M281" s="36">
        <f>SUMIFS(СВЦЭМ!$G$40:$G$783,СВЦЭМ!$A$40:$A$783,$A281,СВЦЭМ!$B$40:$B$783,M$261)+'СЕТ СН'!$F$15</f>
        <v>0</v>
      </c>
      <c r="N281" s="36">
        <f>SUMIFS(СВЦЭМ!$G$40:$G$783,СВЦЭМ!$A$40:$A$783,$A281,СВЦЭМ!$B$40:$B$783,N$261)+'СЕТ СН'!$F$15</f>
        <v>0</v>
      </c>
      <c r="O281" s="36">
        <f>SUMIFS(СВЦЭМ!$G$40:$G$783,СВЦЭМ!$A$40:$A$783,$A281,СВЦЭМ!$B$40:$B$783,O$261)+'СЕТ СН'!$F$15</f>
        <v>0</v>
      </c>
      <c r="P281" s="36">
        <f>SUMIFS(СВЦЭМ!$G$40:$G$783,СВЦЭМ!$A$40:$A$783,$A281,СВЦЭМ!$B$40:$B$783,P$261)+'СЕТ СН'!$F$15</f>
        <v>0</v>
      </c>
      <c r="Q281" s="36">
        <f>SUMIFS(СВЦЭМ!$G$40:$G$783,СВЦЭМ!$A$40:$A$783,$A281,СВЦЭМ!$B$40:$B$783,Q$261)+'СЕТ СН'!$F$15</f>
        <v>0</v>
      </c>
      <c r="R281" s="36">
        <f>SUMIFS(СВЦЭМ!$G$40:$G$783,СВЦЭМ!$A$40:$A$783,$A281,СВЦЭМ!$B$40:$B$783,R$261)+'СЕТ СН'!$F$15</f>
        <v>0</v>
      </c>
      <c r="S281" s="36">
        <f>SUMIFS(СВЦЭМ!$G$40:$G$783,СВЦЭМ!$A$40:$A$783,$A281,СВЦЭМ!$B$40:$B$783,S$261)+'СЕТ СН'!$F$15</f>
        <v>0</v>
      </c>
      <c r="T281" s="36">
        <f>SUMIFS(СВЦЭМ!$G$40:$G$783,СВЦЭМ!$A$40:$A$783,$A281,СВЦЭМ!$B$40:$B$783,T$261)+'СЕТ СН'!$F$15</f>
        <v>0</v>
      </c>
      <c r="U281" s="36">
        <f>SUMIFS(СВЦЭМ!$G$40:$G$783,СВЦЭМ!$A$40:$A$783,$A281,СВЦЭМ!$B$40:$B$783,U$261)+'СЕТ СН'!$F$15</f>
        <v>0</v>
      </c>
      <c r="V281" s="36">
        <f>SUMIFS(СВЦЭМ!$G$40:$G$783,СВЦЭМ!$A$40:$A$783,$A281,СВЦЭМ!$B$40:$B$783,V$261)+'СЕТ СН'!$F$15</f>
        <v>0</v>
      </c>
      <c r="W281" s="36">
        <f>SUMIFS(СВЦЭМ!$G$40:$G$783,СВЦЭМ!$A$40:$A$783,$A281,СВЦЭМ!$B$40:$B$783,W$261)+'СЕТ СН'!$F$15</f>
        <v>0</v>
      </c>
      <c r="X281" s="36">
        <f>SUMIFS(СВЦЭМ!$G$40:$G$783,СВЦЭМ!$A$40:$A$783,$A281,СВЦЭМ!$B$40:$B$783,X$261)+'СЕТ СН'!$F$15</f>
        <v>0</v>
      </c>
      <c r="Y281" s="36">
        <f>SUMIFS(СВЦЭМ!$G$40:$G$783,СВЦЭМ!$A$40:$A$783,$A281,СВЦЭМ!$B$40:$B$783,Y$261)+'СЕТ СН'!$F$15</f>
        <v>0</v>
      </c>
    </row>
    <row r="282" spans="1:25" ht="15.75" hidden="1" x14ac:dyDescent="0.2">
      <c r="A282" s="35">
        <f t="shared" si="7"/>
        <v>44582</v>
      </c>
      <c r="B282" s="36">
        <f>SUMIFS(СВЦЭМ!$G$40:$G$783,СВЦЭМ!$A$40:$A$783,$A282,СВЦЭМ!$B$40:$B$783,B$261)+'СЕТ СН'!$F$15</f>
        <v>0</v>
      </c>
      <c r="C282" s="36">
        <f>SUMIFS(СВЦЭМ!$G$40:$G$783,СВЦЭМ!$A$40:$A$783,$A282,СВЦЭМ!$B$40:$B$783,C$261)+'СЕТ СН'!$F$15</f>
        <v>0</v>
      </c>
      <c r="D282" s="36">
        <f>SUMIFS(СВЦЭМ!$G$40:$G$783,СВЦЭМ!$A$40:$A$783,$A282,СВЦЭМ!$B$40:$B$783,D$261)+'СЕТ СН'!$F$15</f>
        <v>0</v>
      </c>
      <c r="E282" s="36">
        <f>SUMIFS(СВЦЭМ!$G$40:$G$783,СВЦЭМ!$A$40:$A$783,$A282,СВЦЭМ!$B$40:$B$783,E$261)+'СЕТ СН'!$F$15</f>
        <v>0</v>
      </c>
      <c r="F282" s="36">
        <f>SUMIFS(СВЦЭМ!$G$40:$G$783,СВЦЭМ!$A$40:$A$783,$A282,СВЦЭМ!$B$40:$B$783,F$261)+'СЕТ СН'!$F$15</f>
        <v>0</v>
      </c>
      <c r="G282" s="36">
        <f>SUMIFS(СВЦЭМ!$G$40:$G$783,СВЦЭМ!$A$40:$A$783,$A282,СВЦЭМ!$B$40:$B$783,G$261)+'СЕТ СН'!$F$15</f>
        <v>0</v>
      </c>
      <c r="H282" s="36">
        <f>SUMIFS(СВЦЭМ!$G$40:$G$783,СВЦЭМ!$A$40:$A$783,$A282,СВЦЭМ!$B$40:$B$783,H$261)+'СЕТ СН'!$F$15</f>
        <v>0</v>
      </c>
      <c r="I282" s="36">
        <f>SUMIFS(СВЦЭМ!$G$40:$G$783,СВЦЭМ!$A$40:$A$783,$A282,СВЦЭМ!$B$40:$B$783,I$261)+'СЕТ СН'!$F$15</f>
        <v>0</v>
      </c>
      <c r="J282" s="36">
        <f>SUMIFS(СВЦЭМ!$G$40:$G$783,СВЦЭМ!$A$40:$A$783,$A282,СВЦЭМ!$B$40:$B$783,J$261)+'СЕТ СН'!$F$15</f>
        <v>0</v>
      </c>
      <c r="K282" s="36">
        <f>SUMIFS(СВЦЭМ!$G$40:$G$783,СВЦЭМ!$A$40:$A$783,$A282,СВЦЭМ!$B$40:$B$783,K$261)+'СЕТ СН'!$F$15</f>
        <v>0</v>
      </c>
      <c r="L282" s="36">
        <f>SUMIFS(СВЦЭМ!$G$40:$G$783,СВЦЭМ!$A$40:$A$783,$A282,СВЦЭМ!$B$40:$B$783,L$261)+'СЕТ СН'!$F$15</f>
        <v>0</v>
      </c>
      <c r="M282" s="36">
        <f>SUMIFS(СВЦЭМ!$G$40:$G$783,СВЦЭМ!$A$40:$A$783,$A282,СВЦЭМ!$B$40:$B$783,M$261)+'СЕТ СН'!$F$15</f>
        <v>0</v>
      </c>
      <c r="N282" s="36">
        <f>SUMIFS(СВЦЭМ!$G$40:$G$783,СВЦЭМ!$A$40:$A$783,$A282,СВЦЭМ!$B$40:$B$783,N$261)+'СЕТ СН'!$F$15</f>
        <v>0</v>
      </c>
      <c r="O282" s="36">
        <f>SUMIFS(СВЦЭМ!$G$40:$G$783,СВЦЭМ!$A$40:$A$783,$A282,СВЦЭМ!$B$40:$B$783,O$261)+'СЕТ СН'!$F$15</f>
        <v>0</v>
      </c>
      <c r="P282" s="36">
        <f>SUMIFS(СВЦЭМ!$G$40:$G$783,СВЦЭМ!$A$40:$A$783,$A282,СВЦЭМ!$B$40:$B$783,P$261)+'СЕТ СН'!$F$15</f>
        <v>0</v>
      </c>
      <c r="Q282" s="36">
        <f>SUMIFS(СВЦЭМ!$G$40:$G$783,СВЦЭМ!$A$40:$A$783,$A282,СВЦЭМ!$B$40:$B$783,Q$261)+'СЕТ СН'!$F$15</f>
        <v>0</v>
      </c>
      <c r="R282" s="36">
        <f>SUMIFS(СВЦЭМ!$G$40:$G$783,СВЦЭМ!$A$40:$A$783,$A282,СВЦЭМ!$B$40:$B$783,R$261)+'СЕТ СН'!$F$15</f>
        <v>0</v>
      </c>
      <c r="S282" s="36">
        <f>SUMIFS(СВЦЭМ!$G$40:$G$783,СВЦЭМ!$A$40:$A$783,$A282,СВЦЭМ!$B$40:$B$783,S$261)+'СЕТ СН'!$F$15</f>
        <v>0</v>
      </c>
      <c r="T282" s="36">
        <f>SUMIFS(СВЦЭМ!$G$40:$G$783,СВЦЭМ!$A$40:$A$783,$A282,СВЦЭМ!$B$40:$B$783,T$261)+'СЕТ СН'!$F$15</f>
        <v>0</v>
      </c>
      <c r="U282" s="36">
        <f>SUMIFS(СВЦЭМ!$G$40:$G$783,СВЦЭМ!$A$40:$A$783,$A282,СВЦЭМ!$B$40:$B$783,U$261)+'СЕТ СН'!$F$15</f>
        <v>0</v>
      </c>
      <c r="V282" s="36">
        <f>SUMIFS(СВЦЭМ!$G$40:$G$783,СВЦЭМ!$A$40:$A$783,$A282,СВЦЭМ!$B$40:$B$783,V$261)+'СЕТ СН'!$F$15</f>
        <v>0</v>
      </c>
      <c r="W282" s="36">
        <f>SUMIFS(СВЦЭМ!$G$40:$G$783,СВЦЭМ!$A$40:$A$783,$A282,СВЦЭМ!$B$40:$B$783,W$261)+'СЕТ СН'!$F$15</f>
        <v>0</v>
      </c>
      <c r="X282" s="36">
        <f>SUMIFS(СВЦЭМ!$G$40:$G$783,СВЦЭМ!$A$40:$A$783,$A282,СВЦЭМ!$B$40:$B$783,X$261)+'СЕТ СН'!$F$15</f>
        <v>0</v>
      </c>
      <c r="Y282" s="36">
        <f>SUMIFS(СВЦЭМ!$G$40:$G$783,СВЦЭМ!$A$40:$A$783,$A282,СВЦЭМ!$B$40:$B$783,Y$261)+'СЕТ СН'!$F$15</f>
        <v>0</v>
      </c>
    </row>
    <row r="283" spans="1:25" ht="15.75" hidden="1" x14ac:dyDescent="0.2">
      <c r="A283" s="35">
        <f t="shared" si="7"/>
        <v>44583</v>
      </c>
      <c r="B283" s="36">
        <f>SUMIFS(СВЦЭМ!$G$40:$G$783,СВЦЭМ!$A$40:$A$783,$A283,СВЦЭМ!$B$40:$B$783,B$261)+'СЕТ СН'!$F$15</f>
        <v>0</v>
      </c>
      <c r="C283" s="36">
        <f>SUMIFS(СВЦЭМ!$G$40:$G$783,СВЦЭМ!$A$40:$A$783,$A283,СВЦЭМ!$B$40:$B$783,C$261)+'СЕТ СН'!$F$15</f>
        <v>0</v>
      </c>
      <c r="D283" s="36">
        <f>SUMIFS(СВЦЭМ!$G$40:$G$783,СВЦЭМ!$A$40:$A$783,$A283,СВЦЭМ!$B$40:$B$783,D$261)+'СЕТ СН'!$F$15</f>
        <v>0</v>
      </c>
      <c r="E283" s="36">
        <f>SUMIFS(СВЦЭМ!$G$40:$G$783,СВЦЭМ!$A$40:$A$783,$A283,СВЦЭМ!$B$40:$B$783,E$261)+'СЕТ СН'!$F$15</f>
        <v>0</v>
      </c>
      <c r="F283" s="36">
        <f>SUMIFS(СВЦЭМ!$G$40:$G$783,СВЦЭМ!$A$40:$A$783,$A283,СВЦЭМ!$B$40:$B$783,F$261)+'СЕТ СН'!$F$15</f>
        <v>0</v>
      </c>
      <c r="G283" s="36">
        <f>SUMIFS(СВЦЭМ!$G$40:$G$783,СВЦЭМ!$A$40:$A$783,$A283,СВЦЭМ!$B$40:$B$783,G$261)+'СЕТ СН'!$F$15</f>
        <v>0</v>
      </c>
      <c r="H283" s="36">
        <f>SUMIFS(СВЦЭМ!$G$40:$G$783,СВЦЭМ!$A$40:$A$783,$A283,СВЦЭМ!$B$40:$B$783,H$261)+'СЕТ СН'!$F$15</f>
        <v>0</v>
      </c>
      <c r="I283" s="36">
        <f>SUMIFS(СВЦЭМ!$G$40:$G$783,СВЦЭМ!$A$40:$A$783,$A283,СВЦЭМ!$B$40:$B$783,I$261)+'СЕТ СН'!$F$15</f>
        <v>0</v>
      </c>
      <c r="J283" s="36">
        <f>SUMIFS(СВЦЭМ!$G$40:$G$783,СВЦЭМ!$A$40:$A$783,$A283,СВЦЭМ!$B$40:$B$783,J$261)+'СЕТ СН'!$F$15</f>
        <v>0</v>
      </c>
      <c r="K283" s="36">
        <f>SUMIFS(СВЦЭМ!$G$40:$G$783,СВЦЭМ!$A$40:$A$783,$A283,СВЦЭМ!$B$40:$B$783,K$261)+'СЕТ СН'!$F$15</f>
        <v>0</v>
      </c>
      <c r="L283" s="36">
        <f>SUMIFS(СВЦЭМ!$G$40:$G$783,СВЦЭМ!$A$40:$A$783,$A283,СВЦЭМ!$B$40:$B$783,L$261)+'СЕТ СН'!$F$15</f>
        <v>0</v>
      </c>
      <c r="M283" s="36">
        <f>SUMIFS(СВЦЭМ!$G$40:$G$783,СВЦЭМ!$A$40:$A$783,$A283,СВЦЭМ!$B$40:$B$783,M$261)+'СЕТ СН'!$F$15</f>
        <v>0</v>
      </c>
      <c r="N283" s="36">
        <f>SUMIFS(СВЦЭМ!$G$40:$G$783,СВЦЭМ!$A$40:$A$783,$A283,СВЦЭМ!$B$40:$B$783,N$261)+'СЕТ СН'!$F$15</f>
        <v>0</v>
      </c>
      <c r="O283" s="36">
        <f>SUMIFS(СВЦЭМ!$G$40:$G$783,СВЦЭМ!$A$40:$A$783,$A283,СВЦЭМ!$B$40:$B$783,O$261)+'СЕТ СН'!$F$15</f>
        <v>0</v>
      </c>
      <c r="P283" s="36">
        <f>SUMIFS(СВЦЭМ!$G$40:$G$783,СВЦЭМ!$A$40:$A$783,$A283,СВЦЭМ!$B$40:$B$783,P$261)+'СЕТ СН'!$F$15</f>
        <v>0</v>
      </c>
      <c r="Q283" s="36">
        <f>SUMIFS(СВЦЭМ!$G$40:$G$783,СВЦЭМ!$A$40:$A$783,$A283,СВЦЭМ!$B$40:$B$783,Q$261)+'СЕТ СН'!$F$15</f>
        <v>0</v>
      </c>
      <c r="R283" s="36">
        <f>SUMIFS(СВЦЭМ!$G$40:$G$783,СВЦЭМ!$A$40:$A$783,$A283,СВЦЭМ!$B$40:$B$783,R$261)+'СЕТ СН'!$F$15</f>
        <v>0</v>
      </c>
      <c r="S283" s="36">
        <f>SUMIFS(СВЦЭМ!$G$40:$G$783,СВЦЭМ!$A$40:$A$783,$A283,СВЦЭМ!$B$40:$B$783,S$261)+'СЕТ СН'!$F$15</f>
        <v>0</v>
      </c>
      <c r="T283" s="36">
        <f>SUMIFS(СВЦЭМ!$G$40:$G$783,СВЦЭМ!$A$40:$A$783,$A283,СВЦЭМ!$B$40:$B$783,T$261)+'СЕТ СН'!$F$15</f>
        <v>0</v>
      </c>
      <c r="U283" s="36">
        <f>SUMIFS(СВЦЭМ!$G$40:$G$783,СВЦЭМ!$A$40:$A$783,$A283,СВЦЭМ!$B$40:$B$783,U$261)+'СЕТ СН'!$F$15</f>
        <v>0</v>
      </c>
      <c r="V283" s="36">
        <f>SUMIFS(СВЦЭМ!$G$40:$G$783,СВЦЭМ!$A$40:$A$783,$A283,СВЦЭМ!$B$40:$B$783,V$261)+'СЕТ СН'!$F$15</f>
        <v>0</v>
      </c>
      <c r="W283" s="36">
        <f>SUMIFS(СВЦЭМ!$G$40:$G$783,СВЦЭМ!$A$40:$A$783,$A283,СВЦЭМ!$B$40:$B$783,W$261)+'СЕТ СН'!$F$15</f>
        <v>0</v>
      </c>
      <c r="X283" s="36">
        <f>SUMIFS(СВЦЭМ!$G$40:$G$783,СВЦЭМ!$A$40:$A$783,$A283,СВЦЭМ!$B$40:$B$783,X$261)+'СЕТ СН'!$F$15</f>
        <v>0</v>
      </c>
      <c r="Y283" s="36">
        <f>SUMIFS(СВЦЭМ!$G$40:$G$783,СВЦЭМ!$A$40:$A$783,$A283,СВЦЭМ!$B$40:$B$783,Y$261)+'СЕТ СН'!$F$15</f>
        <v>0</v>
      </c>
    </row>
    <row r="284" spans="1:25" ht="15.75" hidden="1" x14ac:dyDescent="0.2">
      <c r="A284" s="35">
        <f t="shared" si="7"/>
        <v>44584</v>
      </c>
      <c r="B284" s="36">
        <f>SUMIFS(СВЦЭМ!$G$40:$G$783,СВЦЭМ!$A$40:$A$783,$A284,СВЦЭМ!$B$40:$B$783,B$261)+'СЕТ СН'!$F$15</f>
        <v>0</v>
      </c>
      <c r="C284" s="36">
        <f>SUMIFS(СВЦЭМ!$G$40:$G$783,СВЦЭМ!$A$40:$A$783,$A284,СВЦЭМ!$B$40:$B$783,C$261)+'СЕТ СН'!$F$15</f>
        <v>0</v>
      </c>
      <c r="D284" s="36">
        <f>SUMIFS(СВЦЭМ!$G$40:$G$783,СВЦЭМ!$A$40:$A$783,$A284,СВЦЭМ!$B$40:$B$783,D$261)+'СЕТ СН'!$F$15</f>
        <v>0</v>
      </c>
      <c r="E284" s="36">
        <f>SUMIFS(СВЦЭМ!$G$40:$G$783,СВЦЭМ!$A$40:$A$783,$A284,СВЦЭМ!$B$40:$B$783,E$261)+'СЕТ СН'!$F$15</f>
        <v>0</v>
      </c>
      <c r="F284" s="36">
        <f>SUMIFS(СВЦЭМ!$G$40:$G$783,СВЦЭМ!$A$40:$A$783,$A284,СВЦЭМ!$B$40:$B$783,F$261)+'СЕТ СН'!$F$15</f>
        <v>0</v>
      </c>
      <c r="G284" s="36">
        <f>SUMIFS(СВЦЭМ!$G$40:$G$783,СВЦЭМ!$A$40:$A$783,$A284,СВЦЭМ!$B$40:$B$783,G$261)+'СЕТ СН'!$F$15</f>
        <v>0</v>
      </c>
      <c r="H284" s="36">
        <f>SUMIFS(СВЦЭМ!$G$40:$G$783,СВЦЭМ!$A$40:$A$783,$A284,СВЦЭМ!$B$40:$B$783,H$261)+'СЕТ СН'!$F$15</f>
        <v>0</v>
      </c>
      <c r="I284" s="36">
        <f>SUMIFS(СВЦЭМ!$G$40:$G$783,СВЦЭМ!$A$40:$A$783,$A284,СВЦЭМ!$B$40:$B$783,I$261)+'СЕТ СН'!$F$15</f>
        <v>0</v>
      </c>
      <c r="J284" s="36">
        <f>SUMIFS(СВЦЭМ!$G$40:$G$783,СВЦЭМ!$A$40:$A$783,$A284,СВЦЭМ!$B$40:$B$783,J$261)+'СЕТ СН'!$F$15</f>
        <v>0</v>
      </c>
      <c r="K284" s="36">
        <f>SUMIFS(СВЦЭМ!$G$40:$G$783,СВЦЭМ!$A$40:$A$783,$A284,СВЦЭМ!$B$40:$B$783,K$261)+'СЕТ СН'!$F$15</f>
        <v>0</v>
      </c>
      <c r="L284" s="36">
        <f>SUMIFS(СВЦЭМ!$G$40:$G$783,СВЦЭМ!$A$40:$A$783,$A284,СВЦЭМ!$B$40:$B$783,L$261)+'СЕТ СН'!$F$15</f>
        <v>0</v>
      </c>
      <c r="M284" s="36">
        <f>SUMIFS(СВЦЭМ!$G$40:$G$783,СВЦЭМ!$A$40:$A$783,$A284,СВЦЭМ!$B$40:$B$783,M$261)+'СЕТ СН'!$F$15</f>
        <v>0</v>
      </c>
      <c r="N284" s="36">
        <f>SUMIFS(СВЦЭМ!$G$40:$G$783,СВЦЭМ!$A$40:$A$783,$A284,СВЦЭМ!$B$40:$B$783,N$261)+'СЕТ СН'!$F$15</f>
        <v>0</v>
      </c>
      <c r="O284" s="36">
        <f>SUMIFS(СВЦЭМ!$G$40:$G$783,СВЦЭМ!$A$40:$A$783,$A284,СВЦЭМ!$B$40:$B$783,O$261)+'СЕТ СН'!$F$15</f>
        <v>0</v>
      </c>
      <c r="P284" s="36">
        <f>SUMIFS(СВЦЭМ!$G$40:$G$783,СВЦЭМ!$A$40:$A$783,$A284,СВЦЭМ!$B$40:$B$783,P$261)+'СЕТ СН'!$F$15</f>
        <v>0</v>
      </c>
      <c r="Q284" s="36">
        <f>SUMIFS(СВЦЭМ!$G$40:$G$783,СВЦЭМ!$A$40:$A$783,$A284,СВЦЭМ!$B$40:$B$783,Q$261)+'СЕТ СН'!$F$15</f>
        <v>0</v>
      </c>
      <c r="R284" s="36">
        <f>SUMIFS(СВЦЭМ!$G$40:$G$783,СВЦЭМ!$A$40:$A$783,$A284,СВЦЭМ!$B$40:$B$783,R$261)+'СЕТ СН'!$F$15</f>
        <v>0</v>
      </c>
      <c r="S284" s="36">
        <f>SUMIFS(СВЦЭМ!$G$40:$G$783,СВЦЭМ!$A$40:$A$783,$A284,СВЦЭМ!$B$40:$B$783,S$261)+'СЕТ СН'!$F$15</f>
        <v>0</v>
      </c>
      <c r="T284" s="36">
        <f>SUMIFS(СВЦЭМ!$G$40:$G$783,СВЦЭМ!$A$40:$A$783,$A284,СВЦЭМ!$B$40:$B$783,T$261)+'СЕТ СН'!$F$15</f>
        <v>0</v>
      </c>
      <c r="U284" s="36">
        <f>SUMIFS(СВЦЭМ!$G$40:$G$783,СВЦЭМ!$A$40:$A$783,$A284,СВЦЭМ!$B$40:$B$783,U$261)+'СЕТ СН'!$F$15</f>
        <v>0</v>
      </c>
      <c r="V284" s="36">
        <f>SUMIFS(СВЦЭМ!$G$40:$G$783,СВЦЭМ!$A$40:$A$783,$A284,СВЦЭМ!$B$40:$B$783,V$261)+'СЕТ СН'!$F$15</f>
        <v>0</v>
      </c>
      <c r="W284" s="36">
        <f>SUMIFS(СВЦЭМ!$G$40:$G$783,СВЦЭМ!$A$40:$A$783,$A284,СВЦЭМ!$B$40:$B$783,W$261)+'СЕТ СН'!$F$15</f>
        <v>0</v>
      </c>
      <c r="X284" s="36">
        <f>SUMIFS(СВЦЭМ!$G$40:$G$783,СВЦЭМ!$A$40:$A$783,$A284,СВЦЭМ!$B$40:$B$783,X$261)+'СЕТ СН'!$F$15</f>
        <v>0</v>
      </c>
      <c r="Y284" s="36">
        <f>SUMIFS(СВЦЭМ!$G$40:$G$783,СВЦЭМ!$A$40:$A$783,$A284,СВЦЭМ!$B$40:$B$783,Y$261)+'СЕТ СН'!$F$15</f>
        <v>0</v>
      </c>
    </row>
    <row r="285" spans="1:25" ht="15.75" hidden="1" x14ac:dyDescent="0.2">
      <c r="A285" s="35">
        <f t="shared" si="7"/>
        <v>44585</v>
      </c>
      <c r="B285" s="36">
        <f>SUMIFS(СВЦЭМ!$G$40:$G$783,СВЦЭМ!$A$40:$A$783,$A285,СВЦЭМ!$B$40:$B$783,B$261)+'СЕТ СН'!$F$15</f>
        <v>0</v>
      </c>
      <c r="C285" s="36">
        <f>SUMIFS(СВЦЭМ!$G$40:$G$783,СВЦЭМ!$A$40:$A$783,$A285,СВЦЭМ!$B$40:$B$783,C$261)+'СЕТ СН'!$F$15</f>
        <v>0</v>
      </c>
      <c r="D285" s="36">
        <f>SUMIFS(СВЦЭМ!$G$40:$G$783,СВЦЭМ!$A$40:$A$783,$A285,СВЦЭМ!$B$40:$B$783,D$261)+'СЕТ СН'!$F$15</f>
        <v>0</v>
      </c>
      <c r="E285" s="36">
        <f>SUMIFS(СВЦЭМ!$G$40:$G$783,СВЦЭМ!$A$40:$A$783,$A285,СВЦЭМ!$B$40:$B$783,E$261)+'СЕТ СН'!$F$15</f>
        <v>0</v>
      </c>
      <c r="F285" s="36">
        <f>SUMIFS(СВЦЭМ!$G$40:$G$783,СВЦЭМ!$A$40:$A$783,$A285,СВЦЭМ!$B$40:$B$783,F$261)+'СЕТ СН'!$F$15</f>
        <v>0</v>
      </c>
      <c r="G285" s="36">
        <f>SUMIFS(СВЦЭМ!$G$40:$G$783,СВЦЭМ!$A$40:$A$783,$A285,СВЦЭМ!$B$40:$B$783,G$261)+'СЕТ СН'!$F$15</f>
        <v>0</v>
      </c>
      <c r="H285" s="36">
        <f>SUMIFS(СВЦЭМ!$G$40:$G$783,СВЦЭМ!$A$40:$A$783,$A285,СВЦЭМ!$B$40:$B$783,H$261)+'СЕТ СН'!$F$15</f>
        <v>0</v>
      </c>
      <c r="I285" s="36">
        <f>SUMIFS(СВЦЭМ!$G$40:$G$783,СВЦЭМ!$A$40:$A$783,$A285,СВЦЭМ!$B$40:$B$783,I$261)+'СЕТ СН'!$F$15</f>
        <v>0</v>
      </c>
      <c r="J285" s="36">
        <f>SUMIFS(СВЦЭМ!$G$40:$G$783,СВЦЭМ!$A$40:$A$783,$A285,СВЦЭМ!$B$40:$B$783,J$261)+'СЕТ СН'!$F$15</f>
        <v>0</v>
      </c>
      <c r="K285" s="36">
        <f>SUMIFS(СВЦЭМ!$G$40:$G$783,СВЦЭМ!$A$40:$A$783,$A285,СВЦЭМ!$B$40:$B$783,K$261)+'СЕТ СН'!$F$15</f>
        <v>0</v>
      </c>
      <c r="L285" s="36">
        <f>SUMIFS(СВЦЭМ!$G$40:$G$783,СВЦЭМ!$A$40:$A$783,$A285,СВЦЭМ!$B$40:$B$783,L$261)+'СЕТ СН'!$F$15</f>
        <v>0</v>
      </c>
      <c r="M285" s="36">
        <f>SUMIFS(СВЦЭМ!$G$40:$G$783,СВЦЭМ!$A$40:$A$783,$A285,СВЦЭМ!$B$40:$B$783,M$261)+'СЕТ СН'!$F$15</f>
        <v>0</v>
      </c>
      <c r="N285" s="36">
        <f>SUMIFS(СВЦЭМ!$G$40:$G$783,СВЦЭМ!$A$40:$A$783,$A285,СВЦЭМ!$B$40:$B$783,N$261)+'СЕТ СН'!$F$15</f>
        <v>0</v>
      </c>
      <c r="O285" s="36">
        <f>SUMIFS(СВЦЭМ!$G$40:$G$783,СВЦЭМ!$A$40:$A$783,$A285,СВЦЭМ!$B$40:$B$783,O$261)+'СЕТ СН'!$F$15</f>
        <v>0</v>
      </c>
      <c r="P285" s="36">
        <f>SUMIFS(СВЦЭМ!$G$40:$G$783,СВЦЭМ!$A$40:$A$783,$A285,СВЦЭМ!$B$40:$B$783,P$261)+'СЕТ СН'!$F$15</f>
        <v>0</v>
      </c>
      <c r="Q285" s="36">
        <f>SUMIFS(СВЦЭМ!$G$40:$G$783,СВЦЭМ!$A$40:$A$783,$A285,СВЦЭМ!$B$40:$B$783,Q$261)+'СЕТ СН'!$F$15</f>
        <v>0</v>
      </c>
      <c r="R285" s="36">
        <f>SUMIFS(СВЦЭМ!$G$40:$G$783,СВЦЭМ!$A$40:$A$783,$A285,СВЦЭМ!$B$40:$B$783,R$261)+'СЕТ СН'!$F$15</f>
        <v>0</v>
      </c>
      <c r="S285" s="36">
        <f>SUMIFS(СВЦЭМ!$G$40:$G$783,СВЦЭМ!$A$40:$A$783,$A285,СВЦЭМ!$B$40:$B$783,S$261)+'СЕТ СН'!$F$15</f>
        <v>0</v>
      </c>
      <c r="T285" s="36">
        <f>SUMIFS(СВЦЭМ!$G$40:$G$783,СВЦЭМ!$A$40:$A$783,$A285,СВЦЭМ!$B$40:$B$783,T$261)+'СЕТ СН'!$F$15</f>
        <v>0</v>
      </c>
      <c r="U285" s="36">
        <f>SUMIFS(СВЦЭМ!$G$40:$G$783,СВЦЭМ!$A$40:$A$783,$A285,СВЦЭМ!$B$40:$B$783,U$261)+'СЕТ СН'!$F$15</f>
        <v>0</v>
      </c>
      <c r="V285" s="36">
        <f>SUMIFS(СВЦЭМ!$G$40:$G$783,СВЦЭМ!$A$40:$A$783,$A285,СВЦЭМ!$B$40:$B$783,V$261)+'СЕТ СН'!$F$15</f>
        <v>0</v>
      </c>
      <c r="W285" s="36">
        <f>SUMIFS(СВЦЭМ!$G$40:$G$783,СВЦЭМ!$A$40:$A$783,$A285,СВЦЭМ!$B$40:$B$783,W$261)+'СЕТ СН'!$F$15</f>
        <v>0</v>
      </c>
      <c r="X285" s="36">
        <f>SUMIFS(СВЦЭМ!$G$40:$G$783,СВЦЭМ!$A$40:$A$783,$A285,СВЦЭМ!$B$40:$B$783,X$261)+'СЕТ СН'!$F$15</f>
        <v>0</v>
      </c>
      <c r="Y285" s="36">
        <f>SUMIFS(СВЦЭМ!$G$40:$G$783,СВЦЭМ!$A$40:$A$783,$A285,СВЦЭМ!$B$40:$B$783,Y$261)+'СЕТ СН'!$F$15</f>
        <v>0</v>
      </c>
    </row>
    <row r="286" spans="1:25" ht="15.75" hidden="1" x14ac:dyDescent="0.2">
      <c r="A286" s="35">
        <f t="shared" si="7"/>
        <v>44586</v>
      </c>
      <c r="B286" s="36">
        <f>SUMIFS(СВЦЭМ!$G$40:$G$783,СВЦЭМ!$A$40:$A$783,$A286,СВЦЭМ!$B$40:$B$783,B$261)+'СЕТ СН'!$F$15</f>
        <v>0</v>
      </c>
      <c r="C286" s="36">
        <f>SUMIFS(СВЦЭМ!$G$40:$G$783,СВЦЭМ!$A$40:$A$783,$A286,СВЦЭМ!$B$40:$B$783,C$261)+'СЕТ СН'!$F$15</f>
        <v>0</v>
      </c>
      <c r="D286" s="36">
        <f>SUMIFS(СВЦЭМ!$G$40:$G$783,СВЦЭМ!$A$40:$A$783,$A286,СВЦЭМ!$B$40:$B$783,D$261)+'СЕТ СН'!$F$15</f>
        <v>0</v>
      </c>
      <c r="E286" s="36">
        <f>SUMIFS(СВЦЭМ!$G$40:$G$783,СВЦЭМ!$A$40:$A$783,$A286,СВЦЭМ!$B$40:$B$783,E$261)+'СЕТ СН'!$F$15</f>
        <v>0</v>
      </c>
      <c r="F286" s="36">
        <f>SUMIFS(СВЦЭМ!$G$40:$G$783,СВЦЭМ!$A$40:$A$783,$A286,СВЦЭМ!$B$40:$B$783,F$261)+'СЕТ СН'!$F$15</f>
        <v>0</v>
      </c>
      <c r="G286" s="36">
        <f>SUMIFS(СВЦЭМ!$G$40:$G$783,СВЦЭМ!$A$40:$A$783,$A286,СВЦЭМ!$B$40:$B$783,G$261)+'СЕТ СН'!$F$15</f>
        <v>0</v>
      </c>
      <c r="H286" s="36">
        <f>SUMIFS(СВЦЭМ!$G$40:$G$783,СВЦЭМ!$A$40:$A$783,$A286,СВЦЭМ!$B$40:$B$783,H$261)+'СЕТ СН'!$F$15</f>
        <v>0</v>
      </c>
      <c r="I286" s="36">
        <f>SUMIFS(СВЦЭМ!$G$40:$G$783,СВЦЭМ!$A$40:$A$783,$A286,СВЦЭМ!$B$40:$B$783,I$261)+'СЕТ СН'!$F$15</f>
        <v>0</v>
      </c>
      <c r="J286" s="36">
        <f>SUMIFS(СВЦЭМ!$G$40:$G$783,СВЦЭМ!$A$40:$A$783,$A286,СВЦЭМ!$B$40:$B$783,J$261)+'СЕТ СН'!$F$15</f>
        <v>0</v>
      </c>
      <c r="K286" s="36">
        <f>SUMIFS(СВЦЭМ!$G$40:$G$783,СВЦЭМ!$A$40:$A$783,$A286,СВЦЭМ!$B$40:$B$783,K$261)+'СЕТ СН'!$F$15</f>
        <v>0</v>
      </c>
      <c r="L286" s="36">
        <f>SUMIFS(СВЦЭМ!$G$40:$G$783,СВЦЭМ!$A$40:$A$783,$A286,СВЦЭМ!$B$40:$B$783,L$261)+'СЕТ СН'!$F$15</f>
        <v>0</v>
      </c>
      <c r="M286" s="36">
        <f>SUMIFS(СВЦЭМ!$G$40:$G$783,СВЦЭМ!$A$40:$A$783,$A286,СВЦЭМ!$B$40:$B$783,M$261)+'СЕТ СН'!$F$15</f>
        <v>0</v>
      </c>
      <c r="N286" s="36">
        <f>SUMIFS(СВЦЭМ!$G$40:$G$783,СВЦЭМ!$A$40:$A$783,$A286,СВЦЭМ!$B$40:$B$783,N$261)+'СЕТ СН'!$F$15</f>
        <v>0</v>
      </c>
      <c r="O286" s="36">
        <f>SUMIFS(СВЦЭМ!$G$40:$G$783,СВЦЭМ!$A$40:$A$783,$A286,СВЦЭМ!$B$40:$B$783,O$261)+'СЕТ СН'!$F$15</f>
        <v>0</v>
      </c>
      <c r="P286" s="36">
        <f>SUMIFS(СВЦЭМ!$G$40:$G$783,СВЦЭМ!$A$40:$A$783,$A286,СВЦЭМ!$B$40:$B$783,P$261)+'СЕТ СН'!$F$15</f>
        <v>0</v>
      </c>
      <c r="Q286" s="36">
        <f>SUMIFS(СВЦЭМ!$G$40:$G$783,СВЦЭМ!$A$40:$A$783,$A286,СВЦЭМ!$B$40:$B$783,Q$261)+'СЕТ СН'!$F$15</f>
        <v>0</v>
      </c>
      <c r="R286" s="36">
        <f>SUMIFS(СВЦЭМ!$G$40:$G$783,СВЦЭМ!$A$40:$A$783,$A286,СВЦЭМ!$B$40:$B$783,R$261)+'СЕТ СН'!$F$15</f>
        <v>0</v>
      </c>
      <c r="S286" s="36">
        <f>SUMIFS(СВЦЭМ!$G$40:$G$783,СВЦЭМ!$A$40:$A$783,$A286,СВЦЭМ!$B$40:$B$783,S$261)+'СЕТ СН'!$F$15</f>
        <v>0</v>
      </c>
      <c r="T286" s="36">
        <f>SUMIFS(СВЦЭМ!$G$40:$G$783,СВЦЭМ!$A$40:$A$783,$A286,СВЦЭМ!$B$40:$B$783,T$261)+'СЕТ СН'!$F$15</f>
        <v>0</v>
      </c>
      <c r="U286" s="36">
        <f>SUMIFS(СВЦЭМ!$G$40:$G$783,СВЦЭМ!$A$40:$A$783,$A286,СВЦЭМ!$B$40:$B$783,U$261)+'СЕТ СН'!$F$15</f>
        <v>0</v>
      </c>
      <c r="V286" s="36">
        <f>SUMIFS(СВЦЭМ!$G$40:$G$783,СВЦЭМ!$A$40:$A$783,$A286,СВЦЭМ!$B$40:$B$783,V$261)+'СЕТ СН'!$F$15</f>
        <v>0</v>
      </c>
      <c r="W286" s="36">
        <f>SUMIFS(СВЦЭМ!$G$40:$G$783,СВЦЭМ!$A$40:$A$783,$A286,СВЦЭМ!$B$40:$B$783,W$261)+'СЕТ СН'!$F$15</f>
        <v>0</v>
      </c>
      <c r="X286" s="36">
        <f>SUMIFS(СВЦЭМ!$G$40:$G$783,СВЦЭМ!$A$40:$A$783,$A286,СВЦЭМ!$B$40:$B$783,X$261)+'СЕТ СН'!$F$15</f>
        <v>0</v>
      </c>
      <c r="Y286" s="36">
        <f>SUMIFS(СВЦЭМ!$G$40:$G$783,СВЦЭМ!$A$40:$A$783,$A286,СВЦЭМ!$B$40:$B$783,Y$261)+'СЕТ СН'!$F$15</f>
        <v>0</v>
      </c>
    </row>
    <row r="287" spans="1:25" ht="15.75" hidden="1" x14ac:dyDescent="0.2">
      <c r="A287" s="35">
        <f t="shared" si="7"/>
        <v>44587</v>
      </c>
      <c r="B287" s="36">
        <f>SUMIFS(СВЦЭМ!$G$40:$G$783,СВЦЭМ!$A$40:$A$783,$A287,СВЦЭМ!$B$40:$B$783,B$261)+'СЕТ СН'!$F$15</f>
        <v>0</v>
      </c>
      <c r="C287" s="36">
        <f>SUMIFS(СВЦЭМ!$G$40:$G$783,СВЦЭМ!$A$40:$A$783,$A287,СВЦЭМ!$B$40:$B$783,C$261)+'СЕТ СН'!$F$15</f>
        <v>0</v>
      </c>
      <c r="D287" s="36">
        <f>SUMIFS(СВЦЭМ!$G$40:$G$783,СВЦЭМ!$A$40:$A$783,$A287,СВЦЭМ!$B$40:$B$783,D$261)+'СЕТ СН'!$F$15</f>
        <v>0</v>
      </c>
      <c r="E287" s="36">
        <f>SUMIFS(СВЦЭМ!$G$40:$G$783,СВЦЭМ!$A$40:$A$783,$A287,СВЦЭМ!$B$40:$B$783,E$261)+'СЕТ СН'!$F$15</f>
        <v>0</v>
      </c>
      <c r="F287" s="36">
        <f>SUMIFS(СВЦЭМ!$G$40:$G$783,СВЦЭМ!$A$40:$A$783,$A287,СВЦЭМ!$B$40:$B$783,F$261)+'СЕТ СН'!$F$15</f>
        <v>0</v>
      </c>
      <c r="G287" s="36">
        <f>SUMIFS(СВЦЭМ!$G$40:$G$783,СВЦЭМ!$A$40:$A$783,$A287,СВЦЭМ!$B$40:$B$783,G$261)+'СЕТ СН'!$F$15</f>
        <v>0</v>
      </c>
      <c r="H287" s="36">
        <f>SUMIFS(СВЦЭМ!$G$40:$G$783,СВЦЭМ!$A$40:$A$783,$A287,СВЦЭМ!$B$40:$B$783,H$261)+'СЕТ СН'!$F$15</f>
        <v>0</v>
      </c>
      <c r="I287" s="36">
        <f>SUMIFS(СВЦЭМ!$G$40:$G$783,СВЦЭМ!$A$40:$A$783,$A287,СВЦЭМ!$B$40:$B$783,I$261)+'СЕТ СН'!$F$15</f>
        <v>0</v>
      </c>
      <c r="J287" s="36">
        <f>SUMIFS(СВЦЭМ!$G$40:$G$783,СВЦЭМ!$A$40:$A$783,$A287,СВЦЭМ!$B$40:$B$783,J$261)+'СЕТ СН'!$F$15</f>
        <v>0</v>
      </c>
      <c r="K287" s="36">
        <f>SUMIFS(СВЦЭМ!$G$40:$G$783,СВЦЭМ!$A$40:$A$783,$A287,СВЦЭМ!$B$40:$B$783,K$261)+'СЕТ СН'!$F$15</f>
        <v>0</v>
      </c>
      <c r="L287" s="36">
        <f>SUMIFS(СВЦЭМ!$G$40:$G$783,СВЦЭМ!$A$40:$A$783,$A287,СВЦЭМ!$B$40:$B$783,L$261)+'СЕТ СН'!$F$15</f>
        <v>0</v>
      </c>
      <c r="M287" s="36">
        <f>SUMIFS(СВЦЭМ!$G$40:$G$783,СВЦЭМ!$A$40:$A$783,$A287,СВЦЭМ!$B$40:$B$783,M$261)+'СЕТ СН'!$F$15</f>
        <v>0</v>
      </c>
      <c r="N287" s="36">
        <f>SUMIFS(СВЦЭМ!$G$40:$G$783,СВЦЭМ!$A$40:$A$783,$A287,СВЦЭМ!$B$40:$B$783,N$261)+'СЕТ СН'!$F$15</f>
        <v>0</v>
      </c>
      <c r="O287" s="36">
        <f>SUMIFS(СВЦЭМ!$G$40:$G$783,СВЦЭМ!$A$40:$A$783,$A287,СВЦЭМ!$B$40:$B$783,O$261)+'СЕТ СН'!$F$15</f>
        <v>0</v>
      </c>
      <c r="P287" s="36">
        <f>SUMIFS(СВЦЭМ!$G$40:$G$783,СВЦЭМ!$A$40:$A$783,$A287,СВЦЭМ!$B$40:$B$783,P$261)+'СЕТ СН'!$F$15</f>
        <v>0</v>
      </c>
      <c r="Q287" s="36">
        <f>SUMIFS(СВЦЭМ!$G$40:$G$783,СВЦЭМ!$A$40:$A$783,$A287,СВЦЭМ!$B$40:$B$783,Q$261)+'СЕТ СН'!$F$15</f>
        <v>0</v>
      </c>
      <c r="R287" s="36">
        <f>SUMIFS(СВЦЭМ!$G$40:$G$783,СВЦЭМ!$A$40:$A$783,$A287,СВЦЭМ!$B$40:$B$783,R$261)+'СЕТ СН'!$F$15</f>
        <v>0</v>
      </c>
      <c r="S287" s="36">
        <f>SUMIFS(СВЦЭМ!$G$40:$G$783,СВЦЭМ!$A$40:$A$783,$A287,СВЦЭМ!$B$40:$B$783,S$261)+'СЕТ СН'!$F$15</f>
        <v>0</v>
      </c>
      <c r="T287" s="36">
        <f>SUMIFS(СВЦЭМ!$G$40:$G$783,СВЦЭМ!$A$40:$A$783,$A287,СВЦЭМ!$B$40:$B$783,T$261)+'СЕТ СН'!$F$15</f>
        <v>0</v>
      </c>
      <c r="U287" s="36">
        <f>SUMIFS(СВЦЭМ!$G$40:$G$783,СВЦЭМ!$A$40:$A$783,$A287,СВЦЭМ!$B$40:$B$783,U$261)+'СЕТ СН'!$F$15</f>
        <v>0</v>
      </c>
      <c r="V287" s="36">
        <f>SUMIFS(СВЦЭМ!$G$40:$G$783,СВЦЭМ!$A$40:$A$783,$A287,СВЦЭМ!$B$40:$B$783,V$261)+'СЕТ СН'!$F$15</f>
        <v>0</v>
      </c>
      <c r="W287" s="36">
        <f>SUMIFS(СВЦЭМ!$G$40:$G$783,СВЦЭМ!$A$40:$A$783,$A287,СВЦЭМ!$B$40:$B$783,W$261)+'СЕТ СН'!$F$15</f>
        <v>0</v>
      </c>
      <c r="X287" s="36">
        <f>SUMIFS(СВЦЭМ!$G$40:$G$783,СВЦЭМ!$A$40:$A$783,$A287,СВЦЭМ!$B$40:$B$783,X$261)+'СЕТ СН'!$F$15</f>
        <v>0</v>
      </c>
      <c r="Y287" s="36">
        <f>SUMIFS(СВЦЭМ!$G$40:$G$783,СВЦЭМ!$A$40:$A$783,$A287,СВЦЭМ!$B$40:$B$783,Y$261)+'СЕТ СН'!$F$15</f>
        <v>0</v>
      </c>
    </row>
    <row r="288" spans="1:25" ht="15.75" hidden="1" x14ac:dyDescent="0.2">
      <c r="A288" s="35">
        <f t="shared" si="7"/>
        <v>44588</v>
      </c>
      <c r="B288" s="36">
        <f>SUMIFS(СВЦЭМ!$G$40:$G$783,СВЦЭМ!$A$40:$A$783,$A288,СВЦЭМ!$B$40:$B$783,B$261)+'СЕТ СН'!$F$15</f>
        <v>0</v>
      </c>
      <c r="C288" s="36">
        <f>SUMIFS(СВЦЭМ!$G$40:$G$783,СВЦЭМ!$A$40:$A$783,$A288,СВЦЭМ!$B$40:$B$783,C$261)+'СЕТ СН'!$F$15</f>
        <v>0</v>
      </c>
      <c r="D288" s="36">
        <f>SUMIFS(СВЦЭМ!$G$40:$G$783,СВЦЭМ!$A$40:$A$783,$A288,СВЦЭМ!$B$40:$B$783,D$261)+'СЕТ СН'!$F$15</f>
        <v>0</v>
      </c>
      <c r="E288" s="36">
        <f>SUMIFS(СВЦЭМ!$G$40:$G$783,СВЦЭМ!$A$40:$A$783,$A288,СВЦЭМ!$B$40:$B$783,E$261)+'СЕТ СН'!$F$15</f>
        <v>0</v>
      </c>
      <c r="F288" s="36">
        <f>SUMIFS(СВЦЭМ!$G$40:$G$783,СВЦЭМ!$A$40:$A$783,$A288,СВЦЭМ!$B$40:$B$783,F$261)+'СЕТ СН'!$F$15</f>
        <v>0</v>
      </c>
      <c r="G288" s="36">
        <f>SUMIFS(СВЦЭМ!$G$40:$G$783,СВЦЭМ!$A$40:$A$783,$A288,СВЦЭМ!$B$40:$B$783,G$261)+'СЕТ СН'!$F$15</f>
        <v>0</v>
      </c>
      <c r="H288" s="36">
        <f>SUMIFS(СВЦЭМ!$G$40:$G$783,СВЦЭМ!$A$40:$A$783,$A288,СВЦЭМ!$B$40:$B$783,H$261)+'СЕТ СН'!$F$15</f>
        <v>0</v>
      </c>
      <c r="I288" s="36">
        <f>SUMIFS(СВЦЭМ!$G$40:$G$783,СВЦЭМ!$A$40:$A$783,$A288,СВЦЭМ!$B$40:$B$783,I$261)+'СЕТ СН'!$F$15</f>
        <v>0</v>
      </c>
      <c r="J288" s="36">
        <f>SUMIFS(СВЦЭМ!$G$40:$G$783,СВЦЭМ!$A$40:$A$783,$A288,СВЦЭМ!$B$40:$B$783,J$261)+'СЕТ СН'!$F$15</f>
        <v>0</v>
      </c>
      <c r="K288" s="36">
        <f>SUMIFS(СВЦЭМ!$G$40:$G$783,СВЦЭМ!$A$40:$A$783,$A288,СВЦЭМ!$B$40:$B$783,K$261)+'СЕТ СН'!$F$15</f>
        <v>0</v>
      </c>
      <c r="L288" s="36">
        <f>SUMIFS(СВЦЭМ!$G$40:$G$783,СВЦЭМ!$A$40:$A$783,$A288,СВЦЭМ!$B$40:$B$783,L$261)+'СЕТ СН'!$F$15</f>
        <v>0</v>
      </c>
      <c r="M288" s="36">
        <f>SUMIFS(СВЦЭМ!$G$40:$G$783,СВЦЭМ!$A$40:$A$783,$A288,СВЦЭМ!$B$40:$B$783,M$261)+'СЕТ СН'!$F$15</f>
        <v>0</v>
      </c>
      <c r="N288" s="36">
        <f>SUMIFS(СВЦЭМ!$G$40:$G$783,СВЦЭМ!$A$40:$A$783,$A288,СВЦЭМ!$B$40:$B$783,N$261)+'СЕТ СН'!$F$15</f>
        <v>0</v>
      </c>
      <c r="O288" s="36">
        <f>SUMIFS(СВЦЭМ!$G$40:$G$783,СВЦЭМ!$A$40:$A$783,$A288,СВЦЭМ!$B$40:$B$783,O$261)+'СЕТ СН'!$F$15</f>
        <v>0</v>
      </c>
      <c r="P288" s="36">
        <f>SUMIFS(СВЦЭМ!$G$40:$G$783,СВЦЭМ!$A$40:$A$783,$A288,СВЦЭМ!$B$40:$B$783,P$261)+'СЕТ СН'!$F$15</f>
        <v>0</v>
      </c>
      <c r="Q288" s="36">
        <f>SUMIFS(СВЦЭМ!$G$40:$G$783,СВЦЭМ!$A$40:$A$783,$A288,СВЦЭМ!$B$40:$B$783,Q$261)+'СЕТ СН'!$F$15</f>
        <v>0</v>
      </c>
      <c r="R288" s="36">
        <f>SUMIFS(СВЦЭМ!$G$40:$G$783,СВЦЭМ!$A$40:$A$783,$A288,СВЦЭМ!$B$40:$B$783,R$261)+'СЕТ СН'!$F$15</f>
        <v>0</v>
      </c>
      <c r="S288" s="36">
        <f>SUMIFS(СВЦЭМ!$G$40:$G$783,СВЦЭМ!$A$40:$A$783,$A288,СВЦЭМ!$B$40:$B$783,S$261)+'СЕТ СН'!$F$15</f>
        <v>0</v>
      </c>
      <c r="T288" s="36">
        <f>SUMIFS(СВЦЭМ!$G$40:$G$783,СВЦЭМ!$A$40:$A$783,$A288,СВЦЭМ!$B$40:$B$783,T$261)+'СЕТ СН'!$F$15</f>
        <v>0</v>
      </c>
      <c r="U288" s="36">
        <f>SUMIFS(СВЦЭМ!$G$40:$G$783,СВЦЭМ!$A$40:$A$783,$A288,СВЦЭМ!$B$40:$B$783,U$261)+'СЕТ СН'!$F$15</f>
        <v>0</v>
      </c>
      <c r="V288" s="36">
        <f>SUMIFS(СВЦЭМ!$G$40:$G$783,СВЦЭМ!$A$40:$A$783,$A288,СВЦЭМ!$B$40:$B$783,V$261)+'СЕТ СН'!$F$15</f>
        <v>0</v>
      </c>
      <c r="W288" s="36">
        <f>SUMIFS(СВЦЭМ!$G$40:$G$783,СВЦЭМ!$A$40:$A$783,$A288,СВЦЭМ!$B$40:$B$783,W$261)+'СЕТ СН'!$F$15</f>
        <v>0</v>
      </c>
      <c r="X288" s="36">
        <f>SUMIFS(СВЦЭМ!$G$40:$G$783,СВЦЭМ!$A$40:$A$783,$A288,СВЦЭМ!$B$40:$B$783,X$261)+'СЕТ СН'!$F$15</f>
        <v>0</v>
      </c>
      <c r="Y288" s="36">
        <f>SUMIFS(СВЦЭМ!$G$40:$G$783,СВЦЭМ!$A$40:$A$783,$A288,СВЦЭМ!$B$40:$B$783,Y$261)+'СЕТ СН'!$F$15</f>
        <v>0</v>
      </c>
    </row>
    <row r="289" spans="1:27" ht="15.75" hidden="1" x14ac:dyDescent="0.2">
      <c r="A289" s="35">
        <f t="shared" si="7"/>
        <v>44589</v>
      </c>
      <c r="B289" s="36">
        <f>SUMIFS(СВЦЭМ!$G$40:$G$783,СВЦЭМ!$A$40:$A$783,$A289,СВЦЭМ!$B$40:$B$783,B$261)+'СЕТ СН'!$F$15</f>
        <v>0</v>
      </c>
      <c r="C289" s="36">
        <f>SUMIFS(СВЦЭМ!$G$40:$G$783,СВЦЭМ!$A$40:$A$783,$A289,СВЦЭМ!$B$40:$B$783,C$261)+'СЕТ СН'!$F$15</f>
        <v>0</v>
      </c>
      <c r="D289" s="36">
        <f>SUMIFS(СВЦЭМ!$G$40:$G$783,СВЦЭМ!$A$40:$A$783,$A289,СВЦЭМ!$B$40:$B$783,D$261)+'СЕТ СН'!$F$15</f>
        <v>0</v>
      </c>
      <c r="E289" s="36">
        <f>SUMIFS(СВЦЭМ!$G$40:$G$783,СВЦЭМ!$A$40:$A$783,$A289,СВЦЭМ!$B$40:$B$783,E$261)+'СЕТ СН'!$F$15</f>
        <v>0</v>
      </c>
      <c r="F289" s="36">
        <f>SUMIFS(СВЦЭМ!$G$40:$G$783,СВЦЭМ!$A$40:$A$783,$A289,СВЦЭМ!$B$40:$B$783,F$261)+'СЕТ СН'!$F$15</f>
        <v>0</v>
      </c>
      <c r="G289" s="36">
        <f>SUMIFS(СВЦЭМ!$G$40:$G$783,СВЦЭМ!$A$40:$A$783,$A289,СВЦЭМ!$B$40:$B$783,G$261)+'СЕТ СН'!$F$15</f>
        <v>0</v>
      </c>
      <c r="H289" s="36">
        <f>SUMIFS(СВЦЭМ!$G$40:$G$783,СВЦЭМ!$A$40:$A$783,$A289,СВЦЭМ!$B$40:$B$783,H$261)+'СЕТ СН'!$F$15</f>
        <v>0</v>
      </c>
      <c r="I289" s="36">
        <f>SUMIFS(СВЦЭМ!$G$40:$G$783,СВЦЭМ!$A$40:$A$783,$A289,СВЦЭМ!$B$40:$B$783,I$261)+'СЕТ СН'!$F$15</f>
        <v>0</v>
      </c>
      <c r="J289" s="36">
        <f>SUMIFS(СВЦЭМ!$G$40:$G$783,СВЦЭМ!$A$40:$A$783,$A289,СВЦЭМ!$B$40:$B$783,J$261)+'СЕТ СН'!$F$15</f>
        <v>0</v>
      </c>
      <c r="K289" s="36">
        <f>SUMIFS(СВЦЭМ!$G$40:$G$783,СВЦЭМ!$A$40:$A$783,$A289,СВЦЭМ!$B$40:$B$783,K$261)+'СЕТ СН'!$F$15</f>
        <v>0</v>
      </c>
      <c r="L289" s="36">
        <f>SUMIFS(СВЦЭМ!$G$40:$G$783,СВЦЭМ!$A$40:$A$783,$A289,СВЦЭМ!$B$40:$B$783,L$261)+'СЕТ СН'!$F$15</f>
        <v>0</v>
      </c>
      <c r="M289" s="36">
        <f>SUMIFS(СВЦЭМ!$G$40:$G$783,СВЦЭМ!$A$40:$A$783,$A289,СВЦЭМ!$B$40:$B$783,M$261)+'СЕТ СН'!$F$15</f>
        <v>0</v>
      </c>
      <c r="N289" s="36">
        <f>SUMIFS(СВЦЭМ!$G$40:$G$783,СВЦЭМ!$A$40:$A$783,$A289,СВЦЭМ!$B$40:$B$783,N$261)+'СЕТ СН'!$F$15</f>
        <v>0</v>
      </c>
      <c r="O289" s="36">
        <f>SUMIFS(СВЦЭМ!$G$40:$G$783,СВЦЭМ!$A$40:$A$783,$A289,СВЦЭМ!$B$40:$B$783,O$261)+'СЕТ СН'!$F$15</f>
        <v>0</v>
      </c>
      <c r="P289" s="36">
        <f>SUMIFS(СВЦЭМ!$G$40:$G$783,СВЦЭМ!$A$40:$A$783,$A289,СВЦЭМ!$B$40:$B$783,P$261)+'СЕТ СН'!$F$15</f>
        <v>0</v>
      </c>
      <c r="Q289" s="36">
        <f>SUMIFS(СВЦЭМ!$G$40:$G$783,СВЦЭМ!$A$40:$A$783,$A289,СВЦЭМ!$B$40:$B$783,Q$261)+'СЕТ СН'!$F$15</f>
        <v>0</v>
      </c>
      <c r="R289" s="36">
        <f>SUMIFS(СВЦЭМ!$G$40:$G$783,СВЦЭМ!$A$40:$A$783,$A289,СВЦЭМ!$B$40:$B$783,R$261)+'СЕТ СН'!$F$15</f>
        <v>0</v>
      </c>
      <c r="S289" s="36">
        <f>SUMIFS(СВЦЭМ!$G$40:$G$783,СВЦЭМ!$A$40:$A$783,$A289,СВЦЭМ!$B$40:$B$783,S$261)+'СЕТ СН'!$F$15</f>
        <v>0</v>
      </c>
      <c r="T289" s="36">
        <f>SUMIFS(СВЦЭМ!$G$40:$G$783,СВЦЭМ!$A$40:$A$783,$A289,СВЦЭМ!$B$40:$B$783,T$261)+'СЕТ СН'!$F$15</f>
        <v>0</v>
      </c>
      <c r="U289" s="36">
        <f>SUMIFS(СВЦЭМ!$G$40:$G$783,СВЦЭМ!$A$40:$A$783,$A289,СВЦЭМ!$B$40:$B$783,U$261)+'СЕТ СН'!$F$15</f>
        <v>0</v>
      </c>
      <c r="V289" s="36">
        <f>SUMIFS(СВЦЭМ!$G$40:$G$783,СВЦЭМ!$A$40:$A$783,$A289,СВЦЭМ!$B$40:$B$783,V$261)+'СЕТ СН'!$F$15</f>
        <v>0</v>
      </c>
      <c r="W289" s="36">
        <f>SUMIFS(СВЦЭМ!$G$40:$G$783,СВЦЭМ!$A$40:$A$783,$A289,СВЦЭМ!$B$40:$B$783,W$261)+'СЕТ СН'!$F$15</f>
        <v>0</v>
      </c>
      <c r="X289" s="36">
        <f>SUMIFS(СВЦЭМ!$G$40:$G$783,СВЦЭМ!$A$40:$A$783,$A289,СВЦЭМ!$B$40:$B$783,X$261)+'СЕТ СН'!$F$15</f>
        <v>0</v>
      </c>
      <c r="Y289" s="36">
        <f>SUMIFS(СВЦЭМ!$G$40:$G$783,СВЦЭМ!$A$40:$A$783,$A289,СВЦЭМ!$B$40:$B$783,Y$261)+'СЕТ СН'!$F$15</f>
        <v>0</v>
      </c>
    </row>
    <row r="290" spans="1:27" ht="15.75" hidden="1" x14ac:dyDescent="0.2">
      <c r="A290" s="35">
        <f t="shared" si="7"/>
        <v>44590</v>
      </c>
      <c r="B290" s="36">
        <f>SUMIFS(СВЦЭМ!$G$40:$G$783,СВЦЭМ!$A$40:$A$783,$A290,СВЦЭМ!$B$40:$B$783,B$261)+'СЕТ СН'!$F$15</f>
        <v>0</v>
      </c>
      <c r="C290" s="36">
        <f>SUMIFS(СВЦЭМ!$G$40:$G$783,СВЦЭМ!$A$40:$A$783,$A290,СВЦЭМ!$B$40:$B$783,C$261)+'СЕТ СН'!$F$15</f>
        <v>0</v>
      </c>
      <c r="D290" s="36">
        <f>SUMIFS(СВЦЭМ!$G$40:$G$783,СВЦЭМ!$A$40:$A$783,$A290,СВЦЭМ!$B$40:$B$783,D$261)+'СЕТ СН'!$F$15</f>
        <v>0</v>
      </c>
      <c r="E290" s="36">
        <f>SUMIFS(СВЦЭМ!$G$40:$G$783,СВЦЭМ!$A$40:$A$783,$A290,СВЦЭМ!$B$40:$B$783,E$261)+'СЕТ СН'!$F$15</f>
        <v>0</v>
      </c>
      <c r="F290" s="36">
        <f>SUMIFS(СВЦЭМ!$G$40:$G$783,СВЦЭМ!$A$40:$A$783,$A290,СВЦЭМ!$B$40:$B$783,F$261)+'СЕТ СН'!$F$15</f>
        <v>0</v>
      </c>
      <c r="G290" s="36">
        <f>SUMIFS(СВЦЭМ!$G$40:$G$783,СВЦЭМ!$A$40:$A$783,$A290,СВЦЭМ!$B$40:$B$783,G$261)+'СЕТ СН'!$F$15</f>
        <v>0</v>
      </c>
      <c r="H290" s="36">
        <f>SUMIFS(СВЦЭМ!$G$40:$G$783,СВЦЭМ!$A$40:$A$783,$A290,СВЦЭМ!$B$40:$B$783,H$261)+'СЕТ СН'!$F$15</f>
        <v>0</v>
      </c>
      <c r="I290" s="36">
        <f>SUMIFS(СВЦЭМ!$G$40:$G$783,СВЦЭМ!$A$40:$A$783,$A290,СВЦЭМ!$B$40:$B$783,I$261)+'СЕТ СН'!$F$15</f>
        <v>0</v>
      </c>
      <c r="J290" s="36">
        <f>SUMIFS(СВЦЭМ!$G$40:$G$783,СВЦЭМ!$A$40:$A$783,$A290,СВЦЭМ!$B$40:$B$783,J$261)+'СЕТ СН'!$F$15</f>
        <v>0</v>
      </c>
      <c r="K290" s="36">
        <f>SUMIFS(СВЦЭМ!$G$40:$G$783,СВЦЭМ!$A$40:$A$783,$A290,СВЦЭМ!$B$40:$B$783,K$261)+'СЕТ СН'!$F$15</f>
        <v>0</v>
      </c>
      <c r="L290" s="36">
        <f>SUMIFS(СВЦЭМ!$G$40:$G$783,СВЦЭМ!$A$40:$A$783,$A290,СВЦЭМ!$B$40:$B$783,L$261)+'СЕТ СН'!$F$15</f>
        <v>0</v>
      </c>
      <c r="M290" s="36">
        <f>SUMIFS(СВЦЭМ!$G$40:$G$783,СВЦЭМ!$A$40:$A$783,$A290,СВЦЭМ!$B$40:$B$783,M$261)+'СЕТ СН'!$F$15</f>
        <v>0</v>
      </c>
      <c r="N290" s="36">
        <f>SUMIFS(СВЦЭМ!$G$40:$G$783,СВЦЭМ!$A$40:$A$783,$A290,СВЦЭМ!$B$40:$B$783,N$261)+'СЕТ СН'!$F$15</f>
        <v>0</v>
      </c>
      <c r="O290" s="36">
        <f>SUMIFS(СВЦЭМ!$G$40:$G$783,СВЦЭМ!$A$40:$A$783,$A290,СВЦЭМ!$B$40:$B$783,O$261)+'СЕТ СН'!$F$15</f>
        <v>0</v>
      </c>
      <c r="P290" s="36">
        <f>SUMIFS(СВЦЭМ!$G$40:$G$783,СВЦЭМ!$A$40:$A$783,$A290,СВЦЭМ!$B$40:$B$783,P$261)+'СЕТ СН'!$F$15</f>
        <v>0</v>
      </c>
      <c r="Q290" s="36">
        <f>SUMIFS(СВЦЭМ!$G$40:$G$783,СВЦЭМ!$A$40:$A$783,$A290,СВЦЭМ!$B$40:$B$783,Q$261)+'СЕТ СН'!$F$15</f>
        <v>0</v>
      </c>
      <c r="R290" s="36">
        <f>SUMIFS(СВЦЭМ!$G$40:$G$783,СВЦЭМ!$A$40:$A$783,$A290,СВЦЭМ!$B$40:$B$783,R$261)+'СЕТ СН'!$F$15</f>
        <v>0</v>
      </c>
      <c r="S290" s="36">
        <f>SUMIFS(СВЦЭМ!$G$40:$G$783,СВЦЭМ!$A$40:$A$783,$A290,СВЦЭМ!$B$40:$B$783,S$261)+'СЕТ СН'!$F$15</f>
        <v>0</v>
      </c>
      <c r="T290" s="36">
        <f>SUMIFS(СВЦЭМ!$G$40:$G$783,СВЦЭМ!$A$40:$A$783,$A290,СВЦЭМ!$B$40:$B$783,T$261)+'СЕТ СН'!$F$15</f>
        <v>0</v>
      </c>
      <c r="U290" s="36">
        <f>SUMIFS(СВЦЭМ!$G$40:$G$783,СВЦЭМ!$A$40:$A$783,$A290,СВЦЭМ!$B$40:$B$783,U$261)+'СЕТ СН'!$F$15</f>
        <v>0</v>
      </c>
      <c r="V290" s="36">
        <f>SUMIFS(СВЦЭМ!$G$40:$G$783,СВЦЭМ!$A$40:$A$783,$A290,СВЦЭМ!$B$40:$B$783,V$261)+'СЕТ СН'!$F$15</f>
        <v>0</v>
      </c>
      <c r="W290" s="36">
        <f>SUMIFS(СВЦЭМ!$G$40:$G$783,СВЦЭМ!$A$40:$A$783,$A290,СВЦЭМ!$B$40:$B$783,W$261)+'СЕТ СН'!$F$15</f>
        <v>0</v>
      </c>
      <c r="X290" s="36">
        <f>SUMIFS(СВЦЭМ!$G$40:$G$783,СВЦЭМ!$A$40:$A$783,$A290,СВЦЭМ!$B$40:$B$783,X$261)+'СЕТ СН'!$F$15</f>
        <v>0</v>
      </c>
      <c r="Y290" s="36">
        <f>SUMIFS(СВЦЭМ!$G$40:$G$783,СВЦЭМ!$A$40:$A$783,$A290,СВЦЭМ!$B$40:$B$783,Y$261)+'СЕТ СН'!$F$15</f>
        <v>0</v>
      </c>
    </row>
    <row r="291" spans="1:27" ht="15.75" hidden="1" x14ac:dyDescent="0.2">
      <c r="A291" s="35">
        <f t="shared" si="7"/>
        <v>44591</v>
      </c>
      <c r="B291" s="36">
        <f>SUMIFS(СВЦЭМ!$G$40:$G$783,СВЦЭМ!$A$40:$A$783,$A291,СВЦЭМ!$B$40:$B$783,B$261)+'СЕТ СН'!$F$15</f>
        <v>0</v>
      </c>
      <c r="C291" s="36">
        <f>SUMIFS(СВЦЭМ!$G$40:$G$783,СВЦЭМ!$A$40:$A$783,$A291,СВЦЭМ!$B$40:$B$783,C$261)+'СЕТ СН'!$F$15</f>
        <v>0</v>
      </c>
      <c r="D291" s="36">
        <f>SUMIFS(СВЦЭМ!$G$40:$G$783,СВЦЭМ!$A$40:$A$783,$A291,СВЦЭМ!$B$40:$B$783,D$261)+'СЕТ СН'!$F$15</f>
        <v>0</v>
      </c>
      <c r="E291" s="36">
        <f>SUMIFS(СВЦЭМ!$G$40:$G$783,СВЦЭМ!$A$40:$A$783,$A291,СВЦЭМ!$B$40:$B$783,E$261)+'СЕТ СН'!$F$15</f>
        <v>0</v>
      </c>
      <c r="F291" s="36">
        <f>SUMIFS(СВЦЭМ!$G$40:$G$783,СВЦЭМ!$A$40:$A$783,$A291,СВЦЭМ!$B$40:$B$783,F$261)+'СЕТ СН'!$F$15</f>
        <v>0</v>
      </c>
      <c r="G291" s="36">
        <f>SUMIFS(СВЦЭМ!$G$40:$G$783,СВЦЭМ!$A$40:$A$783,$A291,СВЦЭМ!$B$40:$B$783,G$261)+'СЕТ СН'!$F$15</f>
        <v>0</v>
      </c>
      <c r="H291" s="36">
        <f>SUMIFS(СВЦЭМ!$G$40:$G$783,СВЦЭМ!$A$40:$A$783,$A291,СВЦЭМ!$B$40:$B$783,H$261)+'СЕТ СН'!$F$15</f>
        <v>0</v>
      </c>
      <c r="I291" s="36">
        <f>SUMIFS(СВЦЭМ!$G$40:$G$783,СВЦЭМ!$A$40:$A$783,$A291,СВЦЭМ!$B$40:$B$783,I$261)+'СЕТ СН'!$F$15</f>
        <v>0</v>
      </c>
      <c r="J291" s="36">
        <f>SUMIFS(СВЦЭМ!$G$40:$G$783,СВЦЭМ!$A$40:$A$783,$A291,СВЦЭМ!$B$40:$B$783,J$261)+'СЕТ СН'!$F$15</f>
        <v>0</v>
      </c>
      <c r="K291" s="36">
        <f>SUMIFS(СВЦЭМ!$G$40:$G$783,СВЦЭМ!$A$40:$A$783,$A291,СВЦЭМ!$B$40:$B$783,K$261)+'СЕТ СН'!$F$15</f>
        <v>0</v>
      </c>
      <c r="L291" s="36">
        <f>SUMIFS(СВЦЭМ!$G$40:$G$783,СВЦЭМ!$A$40:$A$783,$A291,СВЦЭМ!$B$40:$B$783,L$261)+'СЕТ СН'!$F$15</f>
        <v>0</v>
      </c>
      <c r="M291" s="36">
        <f>SUMIFS(СВЦЭМ!$G$40:$G$783,СВЦЭМ!$A$40:$A$783,$A291,СВЦЭМ!$B$40:$B$783,M$261)+'СЕТ СН'!$F$15</f>
        <v>0</v>
      </c>
      <c r="N291" s="36">
        <f>SUMIFS(СВЦЭМ!$G$40:$G$783,СВЦЭМ!$A$40:$A$783,$A291,СВЦЭМ!$B$40:$B$783,N$261)+'СЕТ СН'!$F$15</f>
        <v>0</v>
      </c>
      <c r="O291" s="36">
        <f>SUMIFS(СВЦЭМ!$G$40:$G$783,СВЦЭМ!$A$40:$A$783,$A291,СВЦЭМ!$B$40:$B$783,O$261)+'СЕТ СН'!$F$15</f>
        <v>0</v>
      </c>
      <c r="P291" s="36">
        <f>SUMIFS(СВЦЭМ!$G$40:$G$783,СВЦЭМ!$A$40:$A$783,$A291,СВЦЭМ!$B$40:$B$783,P$261)+'СЕТ СН'!$F$15</f>
        <v>0</v>
      </c>
      <c r="Q291" s="36">
        <f>SUMIFS(СВЦЭМ!$G$40:$G$783,СВЦЭМ!$A$40:$A$783,$A291,СВЦЭМ!$B$40:$B$783,Q$261)+'СЕТ СН'!$F$15</f>
        <v>0</v>
      </c>
      <c r="R291" s="36">
        <f>SUMIFS(СВЦЭМ!$G$40:$G$783,СВЦЭМ!$A$40:$A$783,$A291,СВЦЭМ!$B$40:$B$783,R$261)+'СЕТ СН'!$F$15</f>
        <v>0</v>
      </c>
      <c r="S291" s="36">
        <f>SUMIFS(СВЦЭМ!$G$40:$G$783,СВЦЭМ!$A$40:$A$783,$A291,СВЦЭМ!$B$40:$B$783,S$261)+'СЕТ СН'!$F$15</f>
        <v>0</v>
      </c>
      <c r="T291" s="36">
        <f>SUMIFS(СВЦЭМ!$G$40:$G$783,СВЦЭМ!$A$40:$A$783,$A291,СВЦЭМ!$B$40:$B$783,T$261)+'СЕТ СН'!$F$15</f>
        <v>0</v>
      </c>
      <c r="U291" s="36">
        <f>SUMIFS(СВЦЭМ!$G$40:$G$783,СВЦЭМ!$A$40:$A$783,$A291,СВЦЭМ!$B$40:$B$783,U$261)+'СЕТ СН'!$F$15</f>
        <v>0</v>
      </c>
      <c r="V291" s="36">
        <f>SUMIFS(СВЦЭМ!$G$40:$G$783,СВЦЭМ!$A$40:$A$783,$A291,СВЦЭМ!$B$40:$B$783,V$261)+'СЕТ СН'!$F$15</f>
        <v>0</v>
      </c>
      <c r="W291" s="36">
        <f>SUMIFS(СВЦЭМ!$G$40:$G$783,СВЦЭМ!$A$40:$A$783,$A291,СВЦЭМ!$B$40:$B$783,W$261)+'СЕТ СН'!$F$15</f>
        <v>0</v>
      </c>
      <c r="X291" s="36">
        <f>SUMIFS(СВЦЭМ!$G$40:$G$783,СВЦЭМ!$A$40:$A$783,$A291,СВЦЭМ!$B$40:$B$783,X$261)+'СЕТ СН'!$F$15</f>
        <v>0</v>
      </c>
      <c r="Y291" s="36">
        <f>SUMIFS(СВЦЭМ!$G$40:$G$783,СВЦЭМ!$A$40:$A$783,$A291,СВЦЭМ!$B$40:$B$783,Y$261)+'СЕТ СН'!$F$15</f>
        <v>0</v>
      </c>
    </row>
    <row r="292" spans="1:27" ht="15.75" hidden="1" x14ac:dyDescent="0.2">
      <c r="A292" s="35">
        <f t="shared" si="7"/>
        <v>44592</v>
      </c>
      <c r="B292" s="36">
        <f>SUMIFS(СВЦЭМ!$G$40:$G$783,СВЦЭМ!$A$40:$A$783,$A292,СВЦЭМ!$B$40:$B$783,B$261)+'СЕТ СН'!$F$15</f>
        <v>0</v>
      </c>
      <c r="C292" s="36">
        <f>SUMIFS(СВЦЭМ!$G$40:$G$783,СВЦЭМ!$A$40:$A$783,$A292,СВЦЭМ!$B$40:$B$783,C$261)+'СЕТ СН'!$F$15</f>
        <v>0</v>
      </c>
      <c r="D292" s="36">
        <f>SUMIFS(СВЦЭМ!$G$40:$G$783,СВЦЭМ!$A$40:$A$783,$A292,СВЦЭМ!$B$40:$B$783,D$261)+'СЕТ СН'!$F$15</f>
        <v>0</v>
      </c>
      <c r="E292" s="36">
        <f>SUMIFS(СВЦЭМ!$G$40:$G$783,СВЦЭМ!$A$40:$A$783,$A292,СВЦЭМ!$B$40:$B$783,E$261)+'СЕТ СН'!$F$15</f>
        <v>0</v>
      </c>
      <c r="F292" s="36">
        <f>SUMIFS(СВЦЭМ!$G$40:$G$783,СВЦЭМ!$A$40:$A$783,$A292,СВЦЭМ!$B$40:$B$783,F$261)+'СЕТ СН'!$F$15</f>
        <v>0</v>
      </c>
      <c r="G292" s="36">
        <f>SUMIFS(СВЦЭМ!$G$40:$G$783,СВЦЭМ!$A$40:$A$783,$A292,СВЦЭМ!$B$40:$B$783,G$261)+'СЕТ СН'!$F$15</f>
        <v>0</v>
      </c>
      <c r="H292" s="36">
        <f>SUMIFS(СВЦЭМ!$G$40:$G$783,СВЦЭМ!$A$40:$A$783,$A292,СВЦЭМ!$B$40:$B$783,H$261)+'СЕТ СН'!$F$15</f>
        <v>0</v>
      </c>
      <c r="I292" s="36">
        <f>SUMIFS(СВЦЭМ!$G$40:$G$783,СВЦЭМ!$A$40:$A$783,$A292,СВЦЭМ!$B$40:$B$783,I$261)+'СЕТ СН'!$F$15</f>
        <v>0</v>
      </c>
      <c r="J292" s="36">
        <f>SUMIFS(СВЦЭМ!$G$40:$G$783,СВЦЭМ!$A$40:$A$783,$A292,СВЦЭМ!$B$40:$B$783,J$261)+'СЕТ СН'!$F$15</f>
        <v>0</v>
      </c>
      <c r="K292" s="36">
        <f>SUMIFS(СВЦЭМ!$G$40:$G$783,СВЦЭМ!$A$40:$A$783,$A292,СВЦЭМ!$B$40:$B$783,K$261)+'СЕТ СН'!$F$15</f>
        <v>0</v>
      </c>
      <c r="L292" s="36">
        <f>SUMIFS(СВЦЭМ!$G$40:$G$783,СВЦЭМ!$A$40:$A$783,$A292,СВЦЭМ!$B$40:$B$783,L$261)+'СЕТ СН'!$F$15</f>
        <v>0</v>
      </c>
      <c r="M292" s="36">
        <f>SUMIFS(СВЦЭМ!$G$40:$G$783,СВЦЭМ!$A$40:$A$783,$A292,СВЦЭМ!$B$40:$B$783,M$261)+'СЕТ СН'!$F$15</f>
        <v>0</v>
      </c>
      <c r="N292" s="36">
        <f>SUMIFS(СВЦЭМ!$G$40:$G$783,СВЦЭМ!$A$40:$A$783,$A292,СВЦЭМ!$B$40:$B$783,N$261)+'СЕТ СН'!$F$15</f>
        <v>0</v>
      </c>
      <c r="O292" s="36">
        <f>SUMIFS(СВЦЭМ!$G$40:$G$783,СВЦЭМ!$A$40:$A$783,$A292,СВЦЭМ!$B$40:$B$783,O$261)+'СЕТ СН'!$F$15</f>
        <v>0</v>
      </c>
      <c r="P292" s="36">
        <f>SUMIFS(СВЦЭМ!$G$40:$G$783,СВЦЭМ!$A$40:$A$783,$A292,СВЦЭМ!$B$40:$B$783,P$261)+'СЕТ СН'!$F$15</f>
        <v>0</v>
      </c>
      <c r="Q292" s="36">
        <f>SUMIFS(СВЦЭМ!$G$40:$G$783,СВЦЭМ!$A$40:$A$783,$A292,СВЦЭМ!$B$40:$B$783,Q$261)+'СЕТ СН'!$F$15</f>
        <v>0</v>
      </c>
      <c r="R292" s="36">
        <f>SUMIFS(СВЦЭМ!$G$40:$G$783,СВЦЭМ!$A$40:$A$783,$A292,СВЦЭМ!$B$40:$B$783,R$261)+'СЕТ СН'!$F$15</f>
        <v>0</v>
      </c>
      <c r="S292" s="36">
        <f>SUMIFS(СВЦЭМ!$G$40:$G$783,СВЦЭМ!$A$40:$A$783,$A292,СВЦЭМ!$B$40:$B$783,S$261)+'СЕТ СН'!$F$15</f>
        <v>0</v>
      </c>
      <c r="T292" s="36">
        <f>SUMIFS(СВЦЭМ!$G$40:$G$783,СВЦЭМ!$A$40:$A$783,$A292,СВЦЭМ!$B$40:$B$783,T$261)+'СЕТ СН'!$F$15</f>
        <v>0</v>
      </c>
      <c r="U292" s="36">
        <f>SUMIFS(СВЦЭМ!$G$40:$G$783,СВЦЭМ!$A$40:$A$783,$A292,СВЦЭМ!$B$40:$B$783,U$261)+'СЕТ СН'!$F$15</f>
        <v>0</v>
      </c>
      <c r="V292" s="36">
        <f>SUMIFS(СВЦЭМ!$G$40:$G$783,СВЦЭМ!$A$40:$A$783,$A292,СВЦЭМ!$B$40:$B$783,V$261)+'СЕТ СН'!$F$15</f>
        <v>0</v>
      </c>
      <c r="W292" s="36">
        <f>SUMIFS(СВЦЭМ!$G$40:$G$783,СВЦЭМ!$A$40:$A$783,$A292,СВЦЭМ!$B$40:$B$783,W$261)+'СЕТ СН'!$F$15</f>
        <v>0</v>
      </c>
      <c r="X292" s="36">
        <f>SUMIFS(СВЦЭМ!$G$40:$G$783,СВЦЭМ!$A$40:$A$783,$A292,СВЦЭМ!$B$40:$B$783,X$261)+'СЕТ СН'!$F$15</f>
        <v>0</v>
      </c>
      <c r="Y292" s="36">
        <f>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01.01.2022</v>
      </c>
      <c r="B297" s="36">
        <f>SUMIFS(СВЦЭМ!$H$40:$H$783,СВЦЭМ!$A$40:$A$783,$A297,СВЦЭМ!$B$40:$B$783,B$296)+'СЕТ СН'!$F$15</f>
        <v>0</v>
      </c>
      <c r="C297" s="36">
        <f>SUMIFS(СВЦЭМ!$H$40:$H$783,СВЦЭМ!$A$40:$A$783,$A297,СВЦЭМ!$B$40:$B$783,C$296)+'СЕТ СН'!$F$15</f>
        <v>0</v>
      </c>
      <c r="D297" s="36">
        <f>SUMIFS(СВЦЭМ!$H$40:$H$783,СВЦЭМ!$A$40:$A$783,$A297,СВЦЭМ!$B$40:$B$783,D$296)+'СЕТ СН'!$F$15</f>
        <v>0</v>
      </c>
      <c r="E297" s="36">
        <f>SUMIFS(СВЦЭМ!$H$40:$H$783,СВЦЭМ!$A$40:$A$783,$A297,СВЦЭМ!$B$40:$B$783,E$296)+'СЕТ СН'!$F$15</f>
        <v>0</v>
      </c>
      <c r="F297" s="36">
        <f>SUMIFS(СВЦЭМ!$H$40:$H$783,СВЦЭМ!$A$40:$A$783,$A297,СВЦЭМ!$B$40:$B$783,F$296)+'СЕТ СН'!$F$15</f>
        <v>0</v>
      </c>
      <c r="G297" s="36">
        <f>SUMIFS(СВЦЭМ!$H$40:$H$783,СВЦЭМ!$A$40:$A$783,$A297,СВЦЭМ!$B$40:$B$783,G$296)+'СЕТ СН'!$F$15</f>
        <v>0</v>
      </c>
      <c r="H297" s="36">
        <f>SUMIFS(СВЦЭМ!$H$40:$H$783,СВЦЭМ!$A$40:$A$783,$A297,СВЦЭМ!$B$40:$B$783,H$296)+'СЕТ СН'!$F$15</f>
        <v>0</v>
      </c>
      <c r="I297" s="36">
        <f>SUMIFS(СВЦЭМ!$H$40:$H$783,СВЦЭМ!$A$40:$A$783,$A297,СВЦЭМ!$B$40:$B$783,I$296)+'СЕТ СН'!$F$15</f>
        <v>0</v>
      </c>
      <c r="J297" s="36">
        <f>SUMIFS(СВЦЭМ!$H$40:$H$783,СВЦЭМ!$A$40:$A$783,$A297,СВЦЭМ!$B$40:$B$783,J$296)+'СЕТ СН'!$F$15</f>
        <v>0</v>
      </c>
      <c r="K297" s="36">
        <f>SUMIFS(СВЦЭМ!$H$40:$H$783,СВЦЭМ!$A$40:$A$783,$A297,СВЦЭМ!$B$40:$B$783,K$296)+'СЕТ СН'!$F$15</f>
        <v>0</v>
      </c>
      <c r="L297" s="36">
        <f>SUMIFS(СВЦЭМ!$H$40:$H$783,СВЦЭМ!$A$40:$A$783,$A297,СВЦЭМ!$B$40:$B$783,L$296)+'СЕТ СН'!$F$15</f>
        <v>0</v>
      </c>
      <c r="M297" s="36">
        <f>SUMIFS(СВЦЭМ!$H$40:$H$783,СВЦЭМ!$A$40:$A$783,$A297,СВЦЭМ!$B$40:$B$783,M$296)+'СЕТ СН'!$F$15</f>
        <v>0</v>
      </c>
      <c r="N297" s="36">
        <f>SUMIFS(СВЦЭМ!$H$40:$H$783,СВЦЭМ!$A$40:$A$783,$A297,СВЦЭМ!$B$40:$B$783,N$296)+'СЕТ СН'!$F$15</f>
        <v>0</v>
      </c>
      <c r="O297" s="36">
        <f>SUMIFS(СВЦЭМ!$H$40:$H$783,СВЦЭМ!$A$40:$A$783,$A297,СВЦЭМ!$B$40:$B$783,O$296)+'СЕТ СН'!$F$15</f>
        <v>0</v>
      </c>
      <c r="P297" s="36">
        <f>SUMIFS(СВЦЭМ!$H$40:$H$783,СВЦЭМ!$A$40:$A$783,$A297,СВЦЭМ!$B$40:$B$783,P$296)+'СЕТ СН'!$F$15</f>
        <v>0</v>
      </c>
      <c r="Q297" s="36">
        <f>SUMIFS(СВЦЭМ!$H$40:$H$783,СВЦЭМ!$A$40:$A$783,$A297,СВЦЭМ!$B$40:$B$783,Q$296)+'СЕТ СН'!$F$15</f>
        <v>0</v>
      </c>
      <c r="R297" s="36">
        <f>SUMIFS(СВЦЭМ!$H$40:$H$783,СВЦЭМ!$A$40:$A$783,$A297,СВЦЭМ!$B$40:$B$783,R$296)+'СЕТ СН'!$F$15</f>
        <v>0</v>
      </c>
      <c r="S297" s="36">
        <f>SUMIFS(СВЦЭМ!$H$40:$H$783,СВЦЭМ!$A$40:$A$783,$A297,СВЦЭМ!$B$40:$B$783,S$296)+'СЕТ СН'!$F$15</f>
        <v>0</v>
      </c>
      <c r="T297" s="36">
        <f>SUMIFS(СВЦЭМ!$H$40:$H$783,СВЦЭМ!$A$40:$A$783,$A297,СВЦЭМ!$B$40:$B$783,T$296)+'СЕТ СН'!$F$15</f>
        <v>0</v>
      </c>
      <c r="U297" s="36">
        <f>SUMIFS(СВЦЭМ!$H$40:$H$783,СВЦЭМ!$A$40:$A$783,$A297,СВЦЭМ!$B$40:$B$783,U$296)+'СЕТ СН'!$F$15</f>
        <v>0</v>
      </c>
      <c r="V297" s="36">
        <f>SUMIFS(СВЦЭМ!$H$40:$H$783,СВЦЭМ!$A$40:$A$783,$A297,СВЦЭМ!$B$40:$B$783,V$296)+'СЕТ СН'!$F$15</f>
        <v>0</v>
      </c>
      <c r="W297" s="36">
        <f>SUMIFS(СВЦЭМ!$H$40:$H$783,СВЦЭМ!$A$40:$A$783,$A297,СВЦЭМ!$B$40:$B$783,W$296)+'СЕТ СН'!$F$15</f>
        <v>0</v>
      </c>
      <c r="X297" s="36">
        <f>SUMIFS(СВЦЭМ!$H$40:$H$783,СВЦЭМ!$A$40:$A$783,$A297,СВЦЭМ!$B$40:$B$783,X$296)+'СЕТ СН'!$F$15</f>
        <v>0</v>
      </c>
      <c r="Y297" s="36">
        <f>SUMIFS(СВЦЭМ!$H$40:$H$783,СВЦЭМ!$A$40:$A$783,$A297,СВЦЭМ!$B$40:$B$783,Y$296)+'СЕТ СН'!$F$15</f>
        <v>0</v>
      </c>
      <c r="AA297" s="45"/>
    </row>
    <row r="298" spans="1:27" ht="15.75" hidden="1" x14ac:dyDescent="0.2">
      <c r="A298" s="35">
        <f>A297+1</f>
        <v>44563</v>
      </c>
      <c r="B298" s="36">
        <f>SUMIFS(СВЦЭМ!$H$40:$H$783,СВЦЭМ!$A$40:$A$783,$A298,СВЦЭМ!$B$40:$B$783,B$296)+'СЕТ СН'!$F$15</f>
        <v>0</v>
      </c>
      <c r="C298" s="36">
        <f>SUMIFS(СВЦЭМ!$H$40:$H$783,СВЦЭМ!$A$40:$A$783,$A298,СВЦЭМ!$B$40:$B$783,C$296)+'СЕТ СН'!$F$15</f>
        <v>0</v>
      </c>
      <c r="D298" s="36">
        <f>SUMIFS(СВЦЭМ!$H$40:$H$783,СВЦЭМ!$A$40:$A$783,$A298,СВЦЭМ!$B$40:$B$783,D$296)+'СЕТ СН'!$F$15</f>
        <v>0</v>
      </c>
      <c r="E298" s="36">
        <f>SUMIFS(СВЦЭМ!$H$40:$H$783,СВЦЭМ!$A$40:$A$783,$A298,СВЦЭМ!$B$40:$B$783,E$296)+'СЕТ СН'!$F$15</f>
        <v>0</v>
      </c>
      <c r="F298" s="36">
        <f>SUMIFS(СВЦЭМ!$H$40:$H$783,СВЦЭМ!$A$40:$A$783,$A298,СВЦЭМ!$B$40:$B$783,F$296)+'СЕТ СН'!$F$15</f>
        <v>0</v>
      </c>
      <c r="G298" s="36">
        <f>SUMIFS(СВЦЭМ!$H$40:$H$783,СВЦЭМ!$A$40:$A$783,$A298,СВЦЭМ!$B$40:$B$783,G$296)+'СЕТ СН'!$F$15</f>
        <v>0</v>
      </c>
      <c r="H298" s="36">
        <f>SUMIFS(СВЦЭМ!$H$40:$H$783,СВЦЭМ!$A$40:$A$783,$A298,СВЦЭМ!$B$40:$B$783,H$296)+'СЕТ СН'!$F$15</f>
        <v>0</v>
      </c>
      <c r="I298" s="36">
        <f>SUMIFS(СВЦЭМ!$H$40:$H$783,СВЦЭМ!$A$40:$A$783,$A298,СВЦЭМ!$B$40:$B$783,I$296)+'СЕТ СН'!$F$15</f>
        <v>0</v>
      </c>
      <c r="J298" s="36">
        <f>SUMIFS(СВЦЭМ!$H$40:$H$783,СВЦЭМ!$A$40:$A$783,$A298,СВЦЭМ!$B$40:$B$783,J$296)+'СЕТ СН'!$F$15</f>
        <v>0</v>
      </c>
      <c r="K298" s="36">
        <f>SUMIFS(СВЦЭМ!$H$40:$H$783,СВЦЭМ!$A$40:$A$783,$A298,СВЦЭМ!$B$40:$B$783,K$296)+'СЕТ СН'!$F$15</f>
        <v>0</v>
      </c>
      <c r="L298" s="36">
        <f>SUMIFS(СВЦЭМ!$H$40:$H$783,СВЦЭМ!$A$40:$A$783,$A298,СВЦЭМ!$B$40:$B$783,L$296)+'СЕТ СН'!$F$15</f>
        <v>0</v>
      </c>
      <c r="M298" s="36">
        <f>SUMIFS(СВЦЭМ!$H$40:$H$783,СВЦЭМ!$A$40:$A$783,$A298,СВЦЭМ!$B$40:$B$783,M$296)+'СЕТ СН'!$F$15</f>
        <v>0</v>
      </c>
      <c r="N298" s="36">
        <f>SUMIFS(СВЦЭМ!$H$40:$H$783,СВЦЭМ!$A$40:$A$783,$A298,СВЦЭМ!$B$40:$B$783,N$296)+'СЕТ СН'!$F$15</f>
        <v>0</v>
      </c>
      <c r="O298" s="36">
        <f>SUMIFS(СВЦЭМ!$H$40:$H$783,СВЦЭМ!$A$40:$A$783,$A298,СВЦЭМ!$B$40:$B$783,O$296)+'СЕТ СН'!$F$15</f>
        <v>0</v>
      </c>
      <c r="P298" s="36">
        <f>SUMIFS(СВЦЭМ!$H$40:$H$783,СВЦЭМ!$A$40:$A$783,$A298,СВЦЭМ!$B$40:$B$783,P$296)+'СЕТ СН'!$F$15</f>
        <v>0</v>
      </c>
      <c r="Q298" s="36">
        <f>SUMIFS(СВЦЭМ!$H$40:$H$783,СВЦЭМ!$A$40:$A$783,$A298,СВЦЭМ!$B$40:$B$783,Q$296)+'СЕТ СН'!$F$15</f>
        <v>0</v>
      </c>
      <c r="R298" s="36">
        <f>SUMIFS(СВЦЭМ!$H$40:$H$783,СВЦЭМ!$A$40:$A$783,$A298,СВЦЭМ!$B$40:$B$783,R$296)+'СЕТ СН'!$F$15</f>
        <v>0</v>
      </c>
      <c r="S298" s="36">
        <f>SUMIFS(СВЦЭМ!$H$40:$H$783,СВЦЭМ!$A$40:$A$783,$A298,СВЦЭМ!$B$40:$B$783,S$296)+'СЕТ СН'!$F$15</f>
        <v>0</v>
      </c>
      <c r="T298" s="36">
        <f>SUMIFS(СВЦЭМ!$H$40:$H$783,СВЦЭМ!$A$40:$A$783,$A298,СВЦЭМ!$B$40:$B$783,T$296)+'СЕТ СН'!$F$15</f>
        <v>0</v>
      </c>
      <c r="U298" s="36">
        <f>SUMIFS(СВЦЭМ!$H$40:$H$783,СВЦЭМ!$A$40:$A$783,$A298,СВЦЭМ!$B$40:$B$783,U$296)+'СЕТ СН'!$F$15</f>
        <v>0</v>
      </c>
      <c r="V298" s="36">
        <f>SUMIFS(СВЦЭМ!$H$40:$H$783,СВЦЭМ!$A$40:$A$783,$A298,СВЦЭМ!$B$40:$B$783,V$296)+'СЕТ СН'!$F$15</f>
        <v>0</v>
      </c>
      <c r="W298" s="36">
        <f>SUMIFS(СВЦЭМ!$H$40:$H$783,СВЦЭМ!$A$40:$A$783,$A298,СВЦЭМ!$B$40:$B$783,W$296)+'СЕТ СН'!$F$15</f>
        <v>0</v>
      </c>
      <c r="X298" s="36">
        <f>SUMIFS(СВЦЭМ!$H$40:$H$783,СВЦЭМ!$A$40:$A$783,$A298,СВЦЭМ!$B$40:$B$783,X$296)+'СЕТ СН'!$F$15</f>
        <v>0</v>
      </c>
      <c r="Y298" s="36">
        <f>SUMIFS(СВЦЭМ!$H$40:$H$783,СВЦЭМ!$A$40:$A$783,$A298,СВЦЭМ!$B$40:$B$783,Y$296)+'СЕТ СН'!$F$15</f>
        <v>0</v>
      </c>
    </row>
    <row r="299" spans="1:27" ht="15.75" hidden="1" x14ac:dyDescent="0.2">
      <c r="A299" s="35">
        <f t="shared" ref="A299:A327" si="8">A298+1</f>
        <v>44564</v>
      </c>
      <c r="B299" s="36">
        <f>SUMIFS(СВЦЭМ!$H$40:$H$783,СВЦЭМ!$A$40:$A$783,$A299,СВЦЭМ!$B$40:$B$783,B$296)+'СЕТ СН'!$F$15</f>
        <v>0</v>
      </c>
      <c r="C299" s="36">
        <f>SUMIFS(СВЦЭМ!$H$40:$H$783,СВЦЭМ!$A$40:$A$783,$A299,СВЦЭМ!$B$40:$B$783,C$296)+'СЕТ СН'!$F$15</f>
        <v>0</v>
      </c>
      <c r="D299" s="36">
        <f>SUMIFS(СВЦЭМ!$H$40:$H$783,СВЦЭМ!$A$40:$A$783,$A299,СВЦЭМ!$B$40:$B$783,D$296)+'СЕТ СН'!$F$15</f>
        <v>0</v>
      </c>
      <c r="E299" s="36">
        <f>SUMIFS(СВЦЭМ!$H$40:$H$783,СВЦЭМ!$A$40:$A$783,$A299,СВЦЭМ!$B$40:$B$783,E$296)+'СЕТ СН'!$F$15</f>
        <v>0</v>
      </c>
      <c r="F299" s="36">
        <f>SUMIFS(СВЦЭМ!$H$40:$H$783,СВЦЭМ!$A$40:$A$783,$A299,СВЦЭМ!$B$40:$B$783,F$296)+'СЕТ СН'!$F$15</f>
        <v>0</v>
      </c>
      <c r="G299" s="36">
        <f>SUMIFS(СВЦЭМ!$H$40:$H$783,СВЦЭМ!$A$40:$A$783,$A299,СВЦЭМ!$B$40:$B$783,G$296)+'СЕТ СН'!$F$15</f>
        <v>0</v>
      </c>
      <c r="H299" s="36">
        <f>SUMIFS(СВЦЭМ!$H$40:$H$783,СВЦЭМ!$A$40:$A$783,$A299,СВЦЭМ!$B$40:$B$783,H$296)+'СЕТ СН'!$F$15</f>
        <v>0</v>
      </c>
      <c r="I299" s="36">
        <f>SUMIFS(СВЦЭМ!$H$40:$H$783,СВЦЭМ!$A$40:$A$783,$A299,СВЦЭМ!$B$40:$B$783,I$296)+'СЕТ СН'!$F$15</f>
        <v>0</v>
      </c>
      <c r="J299" s="36">
        <f>SUMIFS(СВЦЭМ!$H$40:$H$783,СВЦЭМ!$A$40:$A$783,$A299,СВЦЭМ!$B$40:$B$783,J$296)+'СЕТ СН'!$F$15</f>
        <v>0</v>
      </c>
      <c r="K299" s="36">
        <f>SUMIFS(СВЦЭМ!$H$40:$H$783,СВЦЭМ!$A$40:$A$783,$A299,СВЦЭМ!$B$40:$B$783,K$296)+'СЕТ СН'!$F$15</f>
        <v>0</v>
      </c>
      <c r="L299" s="36">
        <f>SUMIFS(СВЦЭМ!$H$40:$H$783,СВЦЭМ!$A$40:$A$783,$A299,СВЦЭМ!$B$40:$B$783,L$296)+'СЕТ СН'!$F$15</f>
        <v>0</v>
      </c>
      <c r="M299" s="36">
        <f>SUMIFS(СВЦЭМ!$H$40:$H$783,СВЦЭМ!$A$40:$A$783,$A299,СВЦЭМ!$B$40:$B$783,M$296)+'СЕТ СН'!$F$15</f>
        <v>0</v>
      </c>
      <c r="N299" s="36">
        <f>SUMIFS(СВЦЭМ!$H$40:$H$783,СВЦЭМ!$A$40:$A$783,$A299,СВЦЭМ!$B$40:$B$783,N$296)+'СЕТ СН'!$F$15</f>
        <v>0</v>
      </c>
      <c r="O299" s="36">
        <f>SUMIFS(СВЦЭМ!$H$40:$H$783,СВЦЭМ!$A$40:$A$783,$A299,СВЦЭМ!$B$40:$B$783,O$296)+'СЕТ СН'!$F$15</f>
        <v>0</v>
      </c>
      <c r="P299" s="36">
        <f>SUMIFS(СВЦЭМ!$H$40:$H$783,СВЦЭМ!$A$40:$A$783,$A299,СВЦЭМ!$B$40:$B$783,P$296)+'СЕТ СН'!$F$15</f>
        <v>0</v>
      </c>
      <c r="Q299" s="36">
        <f>SUMIFS(СВЦЭМ!$H$40:$H$783,СВЦЭМ!$A$40:$A$783,$A299,СВЦЭМ!$B$40:$B$783,Q$296)+'СЕТ СН'!$F$15</f>
        <v>0</v>
      </c>
      <c r="R299" s="36">
        <f>SUMIFS(СВЦЭМ!$H$40:$H$783,СВЦЭМ!$A$40:$A$783,$A299,СВЦЭМ!$B$40:$B$783,R$296)+'СЕТ СН'!$F$15</f>
        <v>0</v>
      </c>
      <c r="S299" s="36">
        <f>SUMIFS(СВЦЭМ!$H$40:$H$783,СВЦЭМ!$A$40:$A$783,$A299,СВЦЭМ!$B$40:$B$783,S$296)+'СЕТ СН'!$F$15</f>
        <v>0</v>
      </c>
      <c r="T299" s="36">
        <f>SUMIFS(СВЦЭМ!$H$40:$H$783,СВЦЭМ!$A$40:$A$783,$A299,СВЦЭМ!$B$40:$B$783,T$296)+'СЕТ СН'!$F$15</f>
        <v>0</v>
      </c>
      <c r="U299" s="36">
        <f>SUMIFS(СВЦЭМ!$H$40:$H$783,СВЦЭМ!$A$40:$A$783,$A299,СВЦЭМ!$B$40:$B$783,U$296)+'СЕТ СН'!$F$15</f>
        <v>0</v>
      </c>
      <c r="V299" s="36">
        <f>SUMIFS(СВЦЭМ!$H$40:$H$783,СВЦЭМ!$A$40:$A$783,$A299,СВЦЭМ!$B$40:$B$783,V$296)+'СЕТ СН'!$F$15</f>
        <v>0</v>
      </c>
      <c r="W299" s="36">
        <f>SUMIFS(СВЦЭМ!$H$40:$H$783,СВЦЭМ!$A$40:$A$783,$A299,СВЦЭМ!$B$40:$B$783,W$296)+'СЕТ СН'!$F$15</f>
        <v>0</v>
      </c>
      <c r="X299" s="36">
        <f>SUMIFS(СВЦЭМ!$H$40:$H$783,СВЦЭМ!$A$40:$A$783,$A299,СВЦЭМ!$B$40:$B$783,X$296)+'СЕТ СН'!$F$15</f>
        <v>0</v>
      </c>
      <c r="Y299" s="36">
        <f>SUMIFS(СВЦЭМ!$H$40:$H$783,СВЦЭМ!$A$40:$A$783,$A299,СВЦЭМ!$B$40:$B$783,Y$296)+'СЕТ СН'!$F$15</f>
        <v>0</v>
      </c>
    </row>
    <row r="300" spans="1:27" ht="15.75" hidden="1" x14ac:dyDescent="0.2">
      <c r="A300" s="35">
        <f t="shared" si="8"/>
        <v>44565</v>
      </c>
      <c r="B300" s="36">
        <f>SUMIFS(СВЦЭМ!$H$40:$H$783,СВЦЭМ!$A$40:$A$783,$A300,СВЦЭМ!$B$40:$B$783,B$296)+'СЕТ СН'!$F$15</f>
        <v>0</v>
      </c>
      <c r="C300" s="36">
        <f>SUMIFS(СВЦЭМ!$H$40:$H$783,СВЦЭМ!$A$40:$A$783,$A300,СВЦЭМ!$B$40:$B$783,C$296)+'СЕТ СН'!$F$15</f>
        <v>0</v>
      </c>
      <c r="D300" s="36">
        <f>SUMIFS(СВЦЭМ!$H$40:$H$783,СВЦЭМ!$A$40:$A$783,$A300,СВЦЭМ!$B$40:$B$783,D$296)+'СЕТ СН'!$F$15</f>
        <v>0</v>
      </c>
      <c r="E300" s="36">
        <f>SUMIFS(СВЦЭМ!$H$40:$H$783,СВЦЭМ!$A$40:$A$783,$A300,СВЦЭМ!$B$40:$B$783,E$296)+'СЕТ СН'!$F$15</f>
        <v>0</v>
      </c>
      <c r="F300" s="36">
        <f>SUMIFS(СВЦЭМ!$H$40:$H$783,СВЦЭМ!$A$40:$A$783,$A300,СВЦЭМ!$B$40:$B$783,F$296)+'СЕТ СН'!$F$15</f>
        <v>0</v>
      </c>
      <c r="G300" s="36">
        <f>SUMIFS(СВЦЭМ!$H$40:$H$783,СВЦЭМ!$A$40:$A$783,$A300,СВЦЭМ!$B$40:$B$783,G$296)+'СЕТ СН'!$F$15</f>
        <v>0</v>
      </c>
      <c r="H300" s="36">
        <f>SUMIFS(СВЦЭМ!$H$40:$H$783,СВЦЭМ!$A$40:$A$783,$A300,СВЦЭМ!$B$40:$B$783,H$296)+'СЕТ СН'!$F$15</f>
        <v>0</v>
      </c>
      <c r="I300" s="36">
        <f>SUMIFS(СВЦЭМ!$H$40:$H$783,СВЦЭМ!$A$40:$A$783,$A300,СВЦЭМ!$B$40:$B$783,I$296)+'СЕТ СН'!$F$15</f>
        <v>0</v>
      </c>
      <c r="J300" s="36">
        <f>SUMIFS(СВЦЭМ!$H$40:$H$783,СВЦЭМ!$A$40:$A$783,$A300,СВЦЭМ!$B$40:$B$783,J$296)+'СЕТ СН'!$F$15</f>
        <v>0</v>
      </c>
      <c r="K300" s="36">
        <f>SUMIFS(СВЦЭМ!$H$40:$H$783,СВЦЭМ!$A$40:$A$783,$A300,СВЦЭМ!$B$40:$B$783,K$296)+'СЕТ СН'!$F$15</f>
        <v>0</v>
      </c>
      <c r="L300" s="36">
        <f>SUMIFS(СВЦЭМ!$H$40:$H$783,СВЦЭМ!$A$40:$A$783,$A300,СВЦЭМ!$B$40:$B$783,L$296)+'СЕТ СН'!$F$15</f>
        <v>0</v>
      </c>
      <c r="M300" s="36">
        <f>SUMIFS(СВЦЭМ!$H$40:$H$783,СВЦЭМ!$A$40:$A$783,$A300,СВЦЭМ!$B$40:$B$783,M$296)+'СЕТ СН'!$F$15</f>
        <v>0</v>
      </c>
      <c r="N300" s="36">
        <f>SUMIFS(СВЦЭМ!$H$40:$H$783,СВЦЭМ!$A$40:$A$783,$A300,СВЦЭМ!$B$40:$B$783,N$296)+'СЕТ СН'!$F$15</f>
        <v>0</v>
      </c>
      <c r="O300" s="36">
        <f>SUMIFS(СВЦЭМ!$H$40:$H$783,СВЦЭМ!$A$40:$A$783,$A300,СВЦЭМ!$B$40:$B$783,O$296)+'СЕТ СН'!$F$15</f>
        <v>0</v>
      </c>
      <c r="P300" s="36">
        <f>SUMIFS(СВЦЭМ!$H$40:$H$783,СВЦЭМ!$A$40:$A$783,$A300,СВЦЭМ!$B$40:$B$783,P$296)+'СЕТ СН'!$F$15</f>
        <v>0</v>
      </c>
      <c r="Q300" s="36">
        <f>SUMIFS(СВЦЭМ!$H$40:$H$783,СВЦЭМ!$A$40:$A$783,$A300,СВЦЭМ!$B$40:$B$783,Q$296)+'СЕТ СН'!$F$15</f>
        <v>0</v>
      </c>
      <c r="R300" s="36">
        <f>SUMIFS(СВЦЭМ!$H$40:$H$783,СВЦЭМ!$A$40:$A$783,$A300,СВЦЭМ!$B$40:$B$783,R$296)+'СЕТ СН'!$F$15</f>
        <v>0</v>
      </c>
      <c r="S300" s="36">
        <f>SUMIFS(СВЦЭМ!$H$40:$H$783,СВЦЭМ!$A$40:$A$783,$A300,СВЦЭМ!$B$40:$B$783,S$296)+'СЕТ СН'!$F$15</f>
        <v>0</v>
      </c>
      <c r="T300" s="36">
        <f>SUMIFS(СВЦЭМ!$H$40:$H$783,СВЦЭМ!$A$40:$A$783,$A300,СВЦЭМ!$B$40:$B$783,T$296)+'СЕТ СН'!$F$15</f>
        <v>0</v>
      </c>
      <c r="U300" s="36">
        <f>SUMIFS(СВЦЭМ!$H$40:$H$783,СВЦЭМ!$A$40:$A$783,$A300,СВЦЭМ!$B$40:$B$783,U$296)+'СЕТ СН'!$F$15</f>
        <v>0</v>
      </c>
      <c r="V300" s="36">
        <f>SUMIFS(СВЦЭМ!$H$40:$H$783,СВЦЭМ!$A$40:$A$783,$A300,СВЦЭМ!$B$40:$B$783,V$296)+'СЕТ СН'!$F$15</f>
        <v>0</v>
      </c>
      <c r="W300" s="36">
        <f>SUMIFS(СВЦЭМ!$H$40:$H$783,СВЦЭМ!$A$40:$A$783,$A300,СВЦЭМ!$B$40:$B$783,W$296)+'СЕТ СН'!$F$15</f>
        <v>0</v>
      </c>
      <c r="X300" s="36">
        <f>SUMIFS(СВЦЭМ!$H$40:$H$783,СВЦЭМ!$A$40:$A$783,$A300,СВЦЭМ!$B$40:$B$783,X$296)+'СЕТ СН'!$F$15</f>
        <v>0</v>
      </c>
      <c r="Y300" s="36">
        <f>SUMIFS(СВЦЭМ!$H$40:$H$783,СВЦЭМ!$A$40:$A$783,$A300,СВЦЭМ!$B$40:$B$783,Y$296)+'СЕТ СН'!$F$15</f>
        <v>0</v>
      </c>
    </row>
    <row r="301" spans="1:27" ht="15.75" hidden="1" x14ac:dyDescent="0.2">
      <c r="A301" s="35">
        <f t="shared" si="8"/>
        <v>44566</v>
      </c>
      <c r="B301" s="36">
        <f>SUMIFS(СВЦЭМ!$H$40:$H$783,СВЦЭМ!$A$40:$A$783,$A301,СВЦЭМ!$B$40:$B$783,B$296)+'СЕТ СН'!$F$15</f>
        <v>0</v>
      </c>
      <c r="C301" s="36">
        <f>SUMIFS(СВЦЭМ!$H$40:$H$783,СВЦЭМ!$A$40:$A$783,$A301,СВЦЭМ!$B$40:$B$783,C$296)+'СЕТ СН'!$F$15</f>
        <v>0</v>
      </c>
      <c r="D301" s="36">
        <f>SUMIFS(СВЦЭМ!$H$40:$H$783,СВЦЭМ!$A$40:$A$783,$A301,СВЦЭМ!$B$40:$B$783,D$296)+'СЕТ СН'!$F$15</f>
        <v>0</v>
      </c>
      <c r="E301" s="36">
        <f>SUMIFS(СВЦЭМ!$H$40:$H$783,СВЦЭМ!$A$40:$A$783,$A301,СВЦЭМ!$B$40:$B$783,E$296)+'СЕТ СН'!$F$15</f>
        <v>0</v>
      </c>
      <c r="F301" s="36">
        <f>SUMIFS(СВЦЭМ!$H$40:$H$783,СВЦЭМ!$A$40:$A$783,$A301,СВЦЭМ!$B$40:$B$783,F$296)+'СЕТ СН'!$F$15</f>
        <v>0</v>
      </c>
      <c r="G301" s="36">
        <f>SUMIFS(СВЦЭМ!$H$40:$H$783,СВЦЭМ!$A$40:$A$783,$A301,СВЦЭМ!$B$40:$B$783,G$296)+'СЕТ СН'!$F$15</f>
        <v>0</v>
      </c>
      <c r="H301" s="36">
        <f>SUMIFS(СВЦЭМ!$H$40:$H$783,СВЦЭМ!$A$40:$A$783,$A301,СВЦЭМ!$B$40:$B$783,H$296)+'СЕТ СН'!$F$15</f>
        <v>0</v>
      </c>
      <c r="I301" s="36">
        <f>SUMIFS(СВЦЭМ!$H$40:$H$783,СВЦЭМ!$A$40:$A$783,$A301,СВЦЭМ!$B$40:$B$783,I$296)+'СЕТ СН'!$F$15</f>
        <v>0</v>
      </c>
      <c r="J301" s="36">
        <f>SUMIFS(СВЦЭМ!$H$40:$H$783,СВЦЭМ!$A$40:$A$783,$A301,СВЦЭМ!$B$40:$B$783,J$296)+'СЕТ СН'!$F$15</f>
        <v>0</v>
      </c>
      <c r="K301" s="36">
        <f>SUMIFS(СВЦЭМ!$H$40:$H$783,СВЦЭМ!$A$40:$A$783,$A301,СВЦЭМ!$B$40:$B$783,K$296)+'СЕТ СН'!$F$15</f>
        <v>0</v>
      </c>
      <c r="L301" s="36">
        <f>SUMIFS(СВЦЭМ!$H$40:$H$783,СВЦЭМ!$A$40:$A$783,$A301,СВЦЭМ!$B$40:$B$783,L$296)+'СЕТ СН'!$F$15</f>
        <v>0</v>
      </c>
      <c r="M301" s="36">
        <f>SUMIFS(СВЦЭМ!$H$40:$H$783,СВЦЭМ!$A$40:$A$783,$A301,СВЦЭМ!$B$40:$B$783,M$296)+'СЕТ СН'!$F$15</f>
        <v>0</v>
      </c>
      <c r="N301" s="36">
        <f>SUMIFS(СВЦЭМ!$H$40:$H$783,СВЦЭМ!$A$40:$A$783,$A301,СВЦЭМ!$B$40:$B$783,N$296)+'СЕТ СН'!$F$15</f>
        <v>0</v>
      </c>
      <c r="O301" s="36">
        <f>SUMIFS(СВЦЭМ!$H$40:$H$783,СВЦЭМ!$A$40:$A$783,$A301,СВЦЭМ!$B$40:$B$783,O$296)+'СЕТ СН'!$F$15</f>
        <v>0</v>
      </c>
      <c r="P301" s="36">
        <f>SUMIFS(СВЦЭМ!$H$40:$H$783,СВЦЭМ!$A$40:$A$783,$A301,СВЦЭМ!$B$40:$B$783,P$296)+'СЕТ СН'!$F$15</f>
        <v>0</v>
      </c>
      <c r="Q301" s="36">
        <f>SUMIFS(СВЦЭМ!$H$40:$H$783,СВЦЭМ!$A$40:$A$783,$A301,СВЦЭМ!$B$40:$B$783,Q$296)+'СЕТ СН'!$F$15</f>
        <v>0</v>
      </c>
      <c r="R301" s="36">
        <f>SUMIFS(СВЦЭМ!$H$40:$H$783,СВЦЭМ!$A$40:$A$783,$A301,СВЦЭМ!$B$40:$B$783,R$296)+'СЕТ СН'!$F$15</f>
        <v>0</v>
      </c>
      <c r="S301" s="36">
        <f>SUMIFS(СВЦЭМ!$H$40:$H$783,СВЦЭМ!$A$40:$A$783,$A301,СВЦЭМ!$B$40:$B$783,S$296)+'СЕТ СН'!$F$15</f>
        <v>0</v>
      </c>
      <c r="T301" s="36">
        <f>SUMIFS(СВЦЭМ!$H$40:$H$783,СВЦЭМ!$A$40:$A$783,$A301,СВЦЭМ!$B$40:$B$783,T$296)+'СЕТ СН'!$F$15</f>
        <v>0</v>
      </c>
      <c r="U301" s="36">
        <f>SUMIFS(СВЦЭМ!$H$40:$H$783,СВЦЭМ!$A$40:$A$783,$A301,СВЦЭМ!$B$40:$B$783,U$296)+'СЕТ СН'!$F$15</f>
        <v>0</v>
      </c>
      <c r="V301" s="36">
        <f>SUMIFS(СВЦЭМ!$H$40:$H$783,СВЦЭМ!$A$40:$A$783,$A301,СВЦЭМ!$B$40:$B$783,V$296)+'СЕТ СН'!$F$15</f>
        <v>0</v>
      </c>
      <c r="W301" s="36">
        <f>SUMIFS(СВЦЭМ!$H$40:$H$783,СВЦЭМ!$A$40:$A$783,$A301,СВЦЭМ!$B$40:$B$783,W$296)+'СЕТ СН'!$F$15</f>
        <v>0</v>
      </c>
      <c r="X301" s="36">
        <f>SUMIFS(СВЦЭМ!$H$40:$H$783,СВЦЭМ!$A$40:$A$783,$A301,СВЦЭМ!$B$40:$B$783,X$296)+'СЕТ СН'!$F$15</f>
        <v>0</v>
      </c>
      <c r="Y301" s="36">
        <f>SUMIFS(СВЦЭМ!$H$40:$H$783,СВЦЭМ!$A$40:$A$783,$A301,СВЦЭМ!$B$40:$B$783,Y$296)+'СЕТ СН'!$F$15</f>
        <v>0</v>
      </c>
    </row>
    <row r="302" spans="1:27" ht="15.75" hidden="1" x14ac:dyDescent="0.2">
      <c r="A302" s="35">
        <f t="shared" si="8"/>
        <v>44567</v>
      </c>
      <c r="B302" s="36">
        <f>SUMIFS(СВЦЭМ!$H$40:$H$783,СВЦЭМ!$A$40:$A$783,$A302,СВЦЭМ!$B$40:$B$783,B$296)+'СЕТ СН'!$F$15</f>
        <v>0</v>
      </c>
      <c r="C302" s="36">
        <f>SUMIFS(СВЦЭМ!$H$40:$H$783,СВЦЭМ!$A$40:$A$783,$A302,СВЦЭМ!$B$40:$B$783,C$296)+'СЕТ СН'!$F$15</f>
        <v>0</v>
      </c>
      <c r="D302" s="36">
        <f>SUMIFS(СВЦЭМ!$H$40:$H$783,СВЦЭМ!$A$40:$A$783,$A302,СВЦЭМ!$B$40:$B$783,D$296)+'СЕТ СН'!$F$15</f>
        <v>0</v>
      </c>
      <c r="E302" s="36">
        <f>SUMIFS(СВЦЭМ!$H$40:$H$783,СВЦЭМ!$A$40:$A$783,$A302,СВЦЭМ!$B$40:$B$783,E$296)+'СЕТ СН'!$F$15</f>
        <v>0</v>
      </c>
      <c r="F302" s="36">
        <f>SUMIFS(СВЦЭМ!$H$40:$H$783,СВЦЭМ!$A$40:$A$783,$A302,СВЦЭМ!$B$40:$B$783,F$296)+'СЕТ СН'!$F$15</f>
        <v>0</v>
      </c>
      <c r="G302" s="36">
        <f>SUMIFS(СВЦЭМ!$H$40:$H$783,СВЦЭМ!$A$40:$A$783,$A302,СВЦЭМ!$B$40:$B$783,G$296)+'СЕТ СН'!$F$15</f>
        <v>0</v>
      </c>
      <c r="H302" s="36">
        <f>SUMIFS(СВЦЭМ!$H$40:$H$783,СВЦЭМ!$A$40:$A$783,$A302,СВЦЭМ!$B$40:$B$783,H$296)+'СЕТ СН'!$F$15</f>
        <v>0</v>
      </c>
      <c r="I302" s="36">
        <f>SUMIFS(СВЦЭМ!$H$40:$H$783,СВЦЭМ!$A$40:$A$783,$A302,СВЦЭМ!$B$40:$B$783,I$296)+'СЕТ СН'!$F$15</f>
        <v>0</v>
      </c>
      <c r="J302" s="36">
        <f>SUMIFS(СВЦЭМ!$H$40:$H$783,СВЦЭМ!$A$40:$A$783,$A302,СВЦЭМ!$B$40:$B$783,J$296)+'СЕТ СН'!$F$15</f>
        <v>0</v>
      </c>
      <c r="K302" s="36">
        <f>SUMIFS(СВЦЭМ!$H$40:$H$783,СВЦЭМ!$A$40:$A$783,$A302,СВЦЭМ!$B$40:$B$783,K$296)+'СЕТ СН'!$F$15</f>
        <v>0</v>
      </c>
      <c r="L302" s="36">
        <f>SUMIFS(СВЦЭМ!$H$40:$H$783,СВЦЭМ!$A$40:$A$783,$A302,СВЦЭМ!$B$40:$B$783,L$296)+'СЕТ СН'!$F$15</f>
        <v>0</v>
      </c>
      <c r="M302" s="36">
        <f>SUMIFS(СВЦЭМ!$H$40:$H$783,СВЦЭМ!$A$40:$A$783,$A302,СВЦЭМ!$B$40:$B$783,M$296)+'СЕТ СН'!$F$15</f>
        <v>0</v>
      </c>
      <c r="N302" s="36">
        <f>SUMIFS(СВЦЭМ!$H$40:$H$783,СВЦЭМ!$A$40:$A$783,$A302,СВЦЭМ!$B$40:$B$783,N$296)+'СЕТ СН'!$F$15</f>
        <v>0</v>
      </c>
      <c r="O302" s="36">
        <f>SUMIFS(СВЦЭМ!$H$40:$H$783,СВЦЭМ!$A$40:$A$783,$A302,СВЦЭМ!$B$40:$B$783,O$296)+'СЕТ СН'!$F$15</f>
        <v>0</v>
      </c>
      <c r="P302" s="36">
        <f>SUMIFS(СВЦЭМ!$H$40:$H$783,СВЦЭМ!$A$40:$A$783,$A302,СВЦЭМ!$B$40:$B$783,P$296)+'СЕТ СН'!$F$15</f>
        <v>0</v>
      </c>
      <c r="Q302" s="36">
        <f>SUMIFS(СВЦЭМ!$H$40:$H$783,СВЦЭМ!$A$40:$A$783,$A302,СВЦЭМ!$B$40:$B$783,Q$296)+'СЕТ СН'!$F$15</f>
        <v>0</v>
      </c>
      <c r="R302" s="36">
        <f>SUMIFS(СВЦЭМ!$H$40:$H$783,СВЦЭМ!$A$40:$A$783,$A302,СВЦЭМ!$B$40:$B$783,R$296)+'СЕТ СН'!$F$15</f>
        <v>0</v>
      </c>
      <c r="S302" s="36">
        <f>SUMIFS(СВЦЭМ!$H$40:$H$783,СВЦЭМ!$A$40:$A$783,$A302,СВЦЭМ!$B$40:$B$783,S$296)+'СЕТ СН'!$F$15</f>
        <v>0</v>
      </c>
      <c r="T302" s="36">
        <f>SUMIFS(СВЦЭМ!$H$40:$H$783,СВЦЭМ!$A$40:$A$783,$A302,СВЦЭМ!$B$40:$B$783,T$296)+'СЕТ СН'!$F$15</f>
        <v>0</v>
      </c>
      <c r="U302" s="36">
        <f>SUMIFS(СВЦЭМ!$H$40:$H$783,СВЦЭМ!$A$40:$A$783,$A302,СВЦЭМ!$B$40:$B$783,U$296)+'СЕТ СН'!$F$15</f>
        <v>0</v>
      </c>
      <c r="V302" s="36">
        <f>SUMIFS(СВЦЭМ!$H$40:$H$783,СВЦЭМ!$A$40:$A$783,$A302,СВЦЭМ!$B$40:$B$783,V$296)+'СЕТ СН'!$F$15</f>
        <v>0</v>
      </c>
      <c r="W302" s="36">
        <f>SUMIFS(СВЦЭМ!$H$40:$H$783,СВЦЭМ!$A$40:$A$783,$A302,СВЦЭМ!$B$40:$B$783,W$296)+'СЕТ СН'!$F$15</f>
        <v>0</v>
      </c>
      <c r="X302" s="36">
        <f>SUMIFS(СВЦЭМ!$H$40:$H$783,СВЦЭМ!$A$40:$A$783,$A302,СВЦЭМ!$B$40:$B$783,X$296)+'СЕТ СН'!$F$15</f>
        <v>0</v>
      </c>
      <c r="Y302" s="36">
        <f>SUMIFS(СВЦЭМ!$H$40:$H$783,СВЦЭМ!$A$40:$A$783,$A302,СВЦЭМ!$B$40:$B$783,Y$296)+'СЕТ СН'!$F$15</f>
        <v>0</v>
      </c>
    </row>
    <row r="303" spans="1:27" ht="15.75" hidden="1" x14ac:dyDescent="0.2">
      <c r="A303" s="35">
        <f t="shared" si="8"/>
        <v>44568</v>
      </c>
      <c r="B303" s="36">
        <f>SUMIFS(СВЦЭМ!$H$40:$H$783,СВЦЭМ!$A$40:$A$783,$A303,СВЦЭМ!$B$40:$B$783,B$296)+'СЕТ СН'!$F$15</f>
        <v>0</v>
      </c>
      <c r="C303" s="36">
        <f>SUMIFS(СВЦЭМ!$H$40:$H$783,СВЦЭМ!$A$40:$A$783,$A303,СВЦЭМ!$B$40:$B$783,C$296)+'СЕТ СН'!$F$15</f>
        <v>0</v>
      </c>
      <c r="D303" s="36">
        <f>SUMIFS(СВЦЭМ!$H$40:$H$783,СВЦЭМ!$A$40:$A$783,$A303,СВЦЭМ!$B$40:$B$783,D$296)+'СЕТ СН'!$F$15</f>
        <v>0</v>
      </c>
      <c r="E303" s="36">
        <f>SUMIFS(СВЦЭМ!$H$40:$H$783,СВЦЭМ!$A$40:$A$783,$A303,СВЦЭМ!$B$40:$B$783,E$296)+'СЕТ СН'!$F$15</f>
        <v>0</v>
      </c>
      <c r="F303" s="36">
        <f>SUMIFS(СВЦЭМ!$H$40:$H$783,СВЦЭМ!$A$40:$A$783,$A303,СВЦЭМ!$B$40:$B$783,F$296)+'СЕТ СН'!$F$15</f>
        <v>0</v>
      </c>
      <c r="G303" s="36">
        <f>SUMIFS(СВЦЭМ!$H$40:$H$783,СВЦЭМ!$A$40:$A$783,$A303,СВЦЭМ!$B$40:$B$783,G$296)+'СЕТ СН'!$F$15</f>
        <v>0</v>
      </c>
      <c r="H303" s="36">
        <f>SUMIFS(СВЦЭМ!$H$40:$H$783,СВЦЭМ!$A$40:$A$783,$A303,СВЦЭМ!$B$40:$B$783,H$296)+'СЕТ СН'!$F$15</f>
        <v>0</v>
      </c>
      <c r="I303" s="36">
        <f>SUMIFS(СВЦЭМ!$H$40:$H$783,СВЦЭМ!$A$40:$A$783,$A303,СВЦЭМ!$B$40:$B$783,I$296)+'СЕТ СН'!$F$15</f>
        <v>0</v>
      </c>
      <c r="J303" s="36">
        <f>SUMIFS(СВЦЭМ!$H$40:$H$783,СВЦЭМ!$A$40:$A$783,$A303,СВЦЭМ!$B$40:$B$783,J$296)+'СЕТ СН'!$F$15</f>
        <v>0</v>
      </c>
      <c r="K303" s="36">
        <f>SUMIFS(СВЦЭМ!$H$40:$H$783,СВЦЭМ!$A$40:$A$783,$A303,СВЦЭМ!$B$40:$B$783,K$296)+'СЕТ СН'!$F$15</f>
        <v>0</v>
      </c>
      <c r="L303" s="36">
        <f>SUMIFS(СВЦЭМ!$H$40:$H$783,СВЦЭМ!$A$40:$A$783,$A303,СВЦЭМ!$B$40:$B$783,L$296)+'СЕТ СН'!$F$15</f>
        <v>0</v>
      </c>
      <c r="M303" s="36">
        <f>SUMIFS(СВЦЭМ!$H$40:$H$783,СВЦЭМ!$A$40:$A$783,$A303,СВЦЭМ!$B$40:$B$783,M$296)+'СЕТ СН'!$F$15</f>
        <v>0</v>
      </c>
      <c r="N303" s="36">
        <f>SUMIFS(СВЦЭМ!$H$40:$H$783,СВЦЭМ!$A$40:$A$783,$A303,СВЦЭМ!$B$40:$B$783,N$296)+'СЕТ СН'!$F$15</f>
        <v>0</v>
      </c>
      <c r="O303" s="36">
        <f>SUMIFS(СВЦЭМ!$H$40:$H$783,СВЦЭМ!$A$40:$A$783,$A303,СВЦЭМ!$B$40:$B$783,O$296)+'СЕТ СН'!$F$15</f>
        <v>0</v>
      </c>
      <c r="P303" s="36">
        <f>SUMIFS(СВЦЭМ!$H$40:$H$783,СВЦЭМ!$A$40:$A$783,$A303,СВЦЭМ!$B$40:$B$783,P$296)+'СЕТ СН'!$F$15</f>
        <v>0</v>
      </c>
      <c r="Q303" s="36">
        <f>SUMIFS(СВЦЭМ!$H$40:$H$783,СВЦЭМ!$A$40:$A$783,$A303,СВЦЭМ!$B$40:$B$783,Q$296)+'СЕТ СН'!$F$15</f>
        <v>0</v>
      </c>
      <c r="R303" s="36">
        <f>SUMIFS(СВЦЭМ!$H$40:$H$783,СВЦЭМ!$A$40:$A$783,$A303,СВЦЭМ!$B$40:$B$783,R$296)+'СЕТ СН'!$F$15</f>
        <v>0</v>
      </c>
      <c r="S303" s="36">
        <f>SUMIFS(СВЦЭМ!$H$40:$H$783,СВЦЭМ!$A$40:$A$783,$A303,СВЦЭМ!$B$40:$B$783,S$296)+'СЕТ СН'!$F$15</f>
        <v>0</v>
      </c>
      <c r="T303" s="36">
        <f>SUMIFS(СВЦЭМ!$H$40:$H$783,СВЦЭМ!$A$40:$A$783,$A303,СВЦЭМ!$B$40:$B$783,T$296)+'СЕТ СН'!$F$15</f>
        <v>0</v>
      </c>
      <c r="U303" s="36">
        <f>SUMIFS(СВЦЭМ!$H$40:$H$783,СВЦЭМ!$A$40:$A$783,$A303,СВЦЭМ!$B$40:$B$783,U$296)+'СЕТ СН'!$F$15</f>
        <v>0</v>
      </c>
      <c r="V303" s="36">
        <f>SUMIFS(СВЦЭМ!$H$40:$H$783,СВЦЭМ!$A$40:$A$783,$A303,СВЦЭМ!$B$40:$B$783,V$296)+'СЕТ СН'!$F$15</f>
        <v>0</v>
      </c>
      <c r="W303" s="36">
        <f>SUMIFS(СВЦЭМ!$H$40:$H$783,СВЦЭМ!$A$40:$A$783,$A303,СВЦЭМ!$B$40:$B$783,W$296)+'СЕТ СН'!$F$15</f>
        <v>0</v>
      </c>
      <c r="X303" s="36">
        <f>SUMIFS(СВЦЭМ!$H$40:$H$783,СВЦЭМ!$A$40:$A$783,$A303,СВЦЭМ!$B$40:$B$783,X$296)+'СЕТ СН'!$F$15</f>
        <v>0</v>
      </c>
      <c r="Y303" s="36">
        <f>SUMIFS(СВЦЭМ!$H$40:$H$783,СВЦЭМ!$A$40:$A$783,$A303,СВЦЭМ!$B$40:$B$783,Y$296)+'СЕТ СН'!$F$15</f>
        <v>0</v>
      </c>
    </row>
    <row r="304" spans="1:27" ht="15.75" hidden="1" x14ac:dyDescent="0.2">
      <c r="A304" s="35">
        <f t="shared" si="8"/>
        <v>44569</v>
      </c>
      <c r="B304" s="36">
        <f>SUMIFS(СВЦЭМ!$H$40:$H$783,СВЦЭМ!$A$40:$A$783,$A304,СВЦЭМ!$B$40:$B$783,B$296)+'СЕТ СН'!$F$15</f>
        <v>0</v>
      </c>
      <c r="C304" s="36">
        <f>SUMIFS(СВЦЭМ!$H$40:$H$783,СВЦЭМ!$A$40:$A$783,$A304,СВЦЭМ!$B$40:$B$783,C$296)+'СЕТ СН'!$F$15</f>
        <v>0</v>
      </c>
      <c r="D304" s="36">
        <f>SUMIFS(СВЦЭМ!$H$40:$H$783,СВЦЭМ!$A$40:$A$783,$A304,СВЦЭМ!$B$40:$B$783,D$296)+'СЕТ СН'!$F$15</f>
        <v>0</v>
      </c>
      <c r="E304" s="36">
        <f>SUMIFS(СВЦЭМ!$H$40:$H$783,СВЦЭМ!$A$40:$A$783,$A304,СВЦЭМ!$B$40:$B$783,E$296)+'СЕТ СН'!$F$15</f>
        <v>0</v>
      </c>
      <c r="F304" s="36">
        <f>SUMIFS(СВЦЭМ!$H$40:$H$783,СВЦЭМ!$A$40:$A$783,$A304,СВЦЭМ!$B$40:$B$783,F$296)+'СЕТ СН'!$F$15</f>
        <v>0</v>
      </c>
      <c r="G304" s="36">
        <f>SUMIFS(СВЦЭМ!$H$40:$H$783,СВЦЭМ!$A$40:$A$783,$A304,СВЦЭМ!$B$40:$B$783,G$296)+'СЕТ СН'!$F$15</f>
        <v>0</v>
      </c>
      <c r="H304" s="36">
        <f>SUMIFS(СВЦЭМ!$H$40:$H$783,СВЦЭМ!$A$40:$A$783,$A304,СВЦЭМ!$B$40:$B$783,H$296)+'СЕТ СН'!$F$15</f>
        <v>0</v>
      </c>
      <c r="I304" s="36">
        <f>SUMIFS(СВЦЭМ!$H$40:$H$783,СВЦЭМ!$A$40:$A$783,$A304,СВЦЭМ!$B$40:$B$783,I$296)+'СЕТ СН'!$F$15</f>
        <v>0</v>
      </c>
      <c r="J304" s="36">
        <f>SUMIFS(СВЦЭМ!$H$40:$H$783,СВЦЭМ!$A$40:$A$783,$A304,СВЦЭМ!$B$40:$B$783,J$296)+'СЕТ СН'!$F$15</f>
        <v>0</v>
      </c>
      <c r="K304" s="36">
        <f>SUMIFS(СВЦЭМ!$H$40:$H$783,СВЦЭМ!$A$40:$A$783,$A304,СВЦЭМ!$B$40:$B$783,K$296)+'СЕТ СН'!$F$15</f>
        <v>0</v>
      </c>
      <c r="L304" s="36">
        <f>SUMIFS(СВЦЭМ!$H$40:$H$783,СВЦЭМ!$A$40:$A$783,$A304,СВЦЭМ!$B$40:$B$783,L$296)+'СЕТ СН'!$F$15</f>
        <v>0</v>
      </c>
      <c r="M304" s="36">
        <f>SUMIFS(СВЦЭМ!$H$40:$H$783,СВЦЭМ!$A$40:$A$783,$A304,СВЦЭМ!$B$40:$B$783,M$296)+'СЕТ СН'!$F$15</f>
        <v>0</v>
      </c>
      <c r="N304" s="36">
        <f>SUMIFS(СВЦЭМ!$H$40:$H$783,СВЦЭМ!$A$40:$A$783,$A304,СВЦЭМ!$B$40:$B$783,N$296)+'СЕТ СН'!$F$15</f>
        <v>0</v>
      </c>
      <c r="O304" s="36">
        <f>SUMIFS(СВЦЭМ!$H$40:$H$783,СВЦЭМ!$A$40:$A$783,$A304,СВЦЭМ!$B$40:$B$783,O$296)+'СЕТ СН'!$F$15</f>
        <v>0</v>
      </c>
      <c r="P304" s="36">
        <f>SUMIFS(СВЦЭМ!$H$40:$H$783,СВЦЭМ!$A$40:$A$783,$A304,СВЦЭМ!$B$40:$B$783,P$296)+'СЕТ СН'!$F$15</f>
        <v>0</v>
      </c>
      <c r="Q304" s="36">
        <f>SUMIFS(СВЦЭМ!$H$40:$H$783,СВЦЭМ!$A$40:$A$783,$A304,СВЦЭМ!$B$40:$B$783,Q$296)+'СЕТ СН'!$F$15</f>
        <v>0</v>
      </c>
      <c r="R304" s="36">
        <f>SUMIFS(СВЦЭМ!$H$40:$H$783,СВЦЭМ!$A$40:$A$783,$A304,СВЦЭМ!$B$40:$B$783,R$296)+'СЕТ СН'!$F$15</f>
        <v>0</v>
      </c>
      <c r="S304" s="36">
        <f>SUMIFS(СВЦЭМ!$H$40:$H$783,СВЦЭМ!$A$40:$A$783,$A304,СВЦЭМ!$B$40:$B$783,S$296)+'СЕТ СН'!$F$15</f>
        <v>0</v>
      </c>
      <c r="T304" s="36">
        <f>SUMIFS(СВЦЭМ!$H$40:$H$783,СВЦЭМ!$A$40:$A$783,$A304,СВЦЭМ!$B$40:$B$783,T$296)+'СЕТ СН'!$F$15</f>
        <v>0</v>
      </c>
      <c r="U304" s="36">
        <f>SUMIFS(СВЦЭМ!$H$40:$H$783,СВЦЭМ!$A$40:$A$783,$A304,СВЦЭМ!$B$40:$B$783,U$296)+'СЕТ СН'!$F$15</f>
        <v>0</v>
      </c>
      <c r="V304" s="36">
        <f>SUMIFS(СВЦЭМ!$H$40:$H$783,СВЦЭМ!$A$40:$A$783,$A304,СВЦЭМ!$B$40:$B$783,V$296)+'СЕТ СН'!$F$15</f>
        <v>0</v>
      </c>
      <c r="W304" s="36">
        <f>SUMIFS(СВЦЭМ!$H$40:$H$783,СВЦЭМ!$A$40:$A$783,$A304,СВЦЭМ!$B$40:$B$783,W$296)+'СЕТ СН'!$F$15</f>
        <v>0</v>
      </c>
      <c r="X304" s="36">
        <f>SUMIFS(СВЦЭМ!$H$40:$H$783,СВЦЭМ!$A$40:$A$783,$A304,СВЦЭМ!$B$40:$B$783,X$296)+'СЕТ СН'!$F$15</f>
        <v>0</v>
      </c>
      <c r="Y304" s="36">
        <f>SUMIFS(СВЦЭМ!$H$40:$H$783,СВЦЭМ!$A$40:$A$783,$A304,СВЦЭМ!$B$40:$B$783,Y$296)+'СЕТ СН'!$F$15</f>
        <v>0</v>
      </c>
    </row>
    <row r="305" spans="1:25" ht="15.75" hidden="1" x14ac:dyDescent="0.2">
      <c r="A305" s="35">
        <f t="shared" si="8"/>
        <v>44570</v>
      </c>
      <c r="B305" s="36">
        <f>SUMIFS(СВЦЭМ!$H$40:$H$783,СВЦЭМ!$A$40:$A$783,$A305,СВЦЭМ!$B$40:$B$783,B$296)+'СЕТ СН'!$F$15</f>
        <v>0</v>
      </c>
      <c r="C305" s="36">
        <f>SUMIFS(СВЦЭМ!$H$40:$H$783,СВЦЭМ!$A$40:$A$783,$A305,СВЦЭМ!$B$40:$B$783,C$296)+'СЕТ СН'!$F$15</f>
        <v>0</v>
      </c>
      <c r="D305" s="36">
        <f>SUMIFS(СВЦЭМ!$H$40:$H$783,СВЦЭМ!$A$40:$A$783,$A305,СВЦЭМ!$B$40:$B$783,D$296)+'СЕТ СН'!$F$15</f>
        <v>0</v>
      </c>
      <c r="E305" s="36">
        <f>SUMIFS(СВЦЭМ!$H$40:$H$783,СВЦЭМ!$A$40:$A$783,$A305,СВЦЭМ!$B$40:$B$783,E$296)+'СЕТ СН'!$F$15</f>
        <v>0</v>
      </c>
      <c r="F305" s="36">
        <f>SUMIFS(СВЦЭМ!$H$40:$H$783,СВЦЭМ!$A$40:$A$783,$A305,СВЦЭМ!$B$40:$B$783,F$296)+'СЕТ СН'!$F$15</f>
        <v>0</v>
      </c>
      <c r="G305" s="36">
        <f>SUMIFS(СВЦЭМ!$H$40:$H$783,СВЦЭМ!$A$40:$A$783,$A305,СВЦЭМ!$B$40:$B$783,G$296)+'СЕТ СН'!$F$15</f>
        <v>0</v>
      </c>
      <c r="H305" s="36">
        <f>SUMIFS(СВЦЭМ!$H$40:$H$783,СВЦЭМ!$A$40:$A$783,$A305,СВЦЭМ!$B$40:$B$783,H$296)+'СЕТ СН'!$F$15</f>
        <v>0</v>
      </c>
      <c r="I305" s="36">
        <f>SUMIFS(СВЦЭМ!$H$40:$H$783,СВЦЭМ!$A$40:$A$783,$A305,СВЦЭМ!$B$40:$B$783,I$296)+'СЕТ СН'!$F$15</f>
        <v>0</v>
      </c>
      <c r="J305" s="36">
        <f>SUMIFS(СВЦЭМ!$H$40:$H$783,СВЦЭМ!$A$40:$A$783,$A305,СВЦЭМ!$B$40:$B$783,J$296)+'СЕТ СН'!$F$15</f>
        <v>0</v>
      </c>
      <c r="K305" s="36">
        <f>SUMIFS(СВЦЭМ!$H$40:$H$783,СВЦЭМ!$A$40:$A$783,$A305,СВЦЭМ!$B$40:$B$783,K$296)+'СЕТ СН'!$F$15</f>
        <v>0</v>
      </c>
      <c r="L305" s="36">
        <f>SUMIFS(СВЦЭМ!$H$40:$H$783,СВЦЭМ!$A$40:$A$783,$A305,СВЦЭМ!$B$40:$B$783,L$296)+'СЕТ СН'!$F$15</f>
        <v>0</v>
      </c>
      <c r="M305" s="36">
        <f>SUMIFS(СВЦЭМ!$H$40:$H$783,СВЦЭМ!$A$40:$A$783,$A305,СВЦЭМ!$B$40:$B$783,M$296)+'СЕТ СН'!$F$15</f>
        <v>0</v>
      </c>
      <c r="N305" s="36">
        <f>SUMIFS(СВЦЭМ!$H$40:$H$783,СВЦЭМ!$A$40:$A$783,$A305,СВЦЭМ!$B$40:$B$783,N$296)+'СЕТ СН'!$F$15</f>
        <v>0</v>
      </c>
      <c r="O305" s="36">
        <f>SUMIFS(СВЦЭМ!$H$40:$H$783,СВЦЭМ!$A$40:$A$783,$A305,СВЦЭМ!$B$40:$B$783,O$296)+'СЕТ СН'!$F$15</f>
        <v>0</v>
      </c>
      <c r="P305" s="36">
        <f>SUMIFS(СВЦЭМ!$H$40:$H$783,СВЦЭМ!$A$40:$A$783,$A305,СВЦЭМ!$B$40:$B$783,P$296)+'СЕТ СН'!$F$15</f>
        <v>0</v>
      </c>
      <c r="Q305" s="36">
        <f>SUMIFS(СВЦЭМ!$H$40:$H$783,СВЦЭМ!$A$40:$A$783,$A305,СВЦЭМ!$B$40:$B$783,Q$296)+'СЕТ СН'!$F$15</f>
        <v>0</v>
      </c>
      <c r="R305" s="36">
        <f>SUMIFS(СВЦЭМ!$H$40:$H$783,СВЦЭМ!$A$40:$A$783,$A305,СВЦЭМ!$B$40:$B$783,R$296)+'СЕТ СН'!$F$15</f>
        <v>0</v>
      </c>
      <c r="S305" s="36">
        <f>SUMIFS(СВЦЭМ!$H$40:$H$783,СВЦЭМ!$A$40:$A$783,$A305,СВЦЭМ!$B$40:$B$783,S$296)+'СЕТ СН'!$F$15</f>
        <v>0</v>
      </c>
      <c r="T305" s="36">
        <f>SUMIFS(СВЦЭМ!$H$40:$H$783,СВЦЭМ!$A$40:$A$783,$A305,СВЦЭМ!$B$40:$B$783,T$296)+'СЕТ СН'!$F$15</f>
        <v>0</v>
      </c>
      <c r="U305" s="36">
        <f>SUMIFS(СВЦЭМ!$H$40:$H$783,СВЦЭМ!$A$40:$A$783,$A305,СВЦЭМ!$B$40:$B$783,U$296)+'СЕТ СН'!$F$15</f>
        <v>0</v>
      </c>
      <c r="V305" s="36">
        <f>SUMIFS(СВЦЭМ!$H$40:$H$783,СВЦЭМ!$A$40:$A$783,$A305,СВЦЭМ!$B$40:$B$783,V$296)+'СЕТ СН'!$F$15</f>
        <v>0</v>
      </c>
      <c r="W305" s="36">
        <f>SUMIFS(СВЦЭМ!$H$40:$H$783,СВЦЭМ!$A$40:$A$783,$A305,СВЦЭМ!$B$40:$B$783,W$296)+'СЕТ СН'!$F$15</f>
        <v>0</v>
      </c>
      <c r="X305" s="36">
        <f>SUMIFS(СВЦЭМ!$H$40:$H$783,СВЦЭМ!$A$40:$A$783,$A305,СВЦЭМ!$B$40:$B$783,X$296)+'СЕТ СН'!$F$15</f>
        <v>0</v>
      </c>
      <c r="Y305" s="36">
        <f>SUMIFS(СВЦЭМ!$H$40:$H$783,СВЦЭМ!$A$40:$A$783,$A305,СВЦЭМ!$B$40:$B$783,Y$296)+'СЕТ СН'!$F$15</f>
        <v>0</v>
      </c>
    </row>
    <row r="306" spans="1:25" ht="15.75" hidden="1" x14ac:dyDescent="0.2">
      <c r="A306" s="35">
        <f t="shared" si="8"/>
        <v>44571</v>
      </c>
      <c r="B306" s="36">
        <f>SUMIFS(СВЦЭМ!$H$40:$H$783,СВЦЭМ!$A$40:$A$783,$A306,СВЦЭМ!$B$40:$B$783,B$296)+'СЕТ СН'!$F$15</f>
        <v>0</v>
      </c>
      <c r="C306" s="36">
        <f>SUMIFS(СВЦЭМ!$H$40:$H$783,СВЦЭМ!$A$40:$A$783,$A306,СВЦЭМ!$B$40:$B$783,C$296)+'СЕТ СН'!$F$15</f>
        <v>0</v>
      </c>
      <c r="D306" s="36">
        <f>SUMIFS(СВЦЭМ!$H$40:$H$783,СВЦЭМ!$A$40:$A$783,$A306,СВЦЭМ!$B$40:$B$783,D$296)+'СЕТ СН'!$F$15</f>
        <v>0</v>
      </c>
      <c r="E306" s="36">
        <f>SUMIFS(СВЦЭМ!$H$40:$H$783,СВЦЭМ!$A$40:$A$783,$A306,СВЦЭМ!$B$40:$B$783,E$296)+'СЕТ СН'!$F$15</f>
        <v>0</v>
      </c>
      <c r="F306" s="36">
        <f>SUMIFS(СВЦЭМ!$H$40:$H$783,СВЦЭМ!$A$40:$A$783,$A306,СВЦЭМ!$B$40:$B$783,F$296)+'СЕТ СН'!$F$15</f>
        <v>0</v>
      </c>
      <c r="G306" s="36">
        <f>SUMIFS(СВЦЭМ!$H$40:$H$783,СВЦЭМ!$A$40:$A$783,$A306,СВЦЭМ!$B$40:$B$783,G$296)+'СЕТ СН'!$F$15</f>
        <v>0</v>
      </c>
      <c r="H306" s="36">
        <f>SUMIFS(СВЦЭМ!$H$40:$H$783,СВЦЭМ!$A$40:$A$783,$A306,СВЦЭМ!$B$40:$B$783,H$296)+'СЕТ СН'!$F$15</f>
        <v>0</v>
      </c>
      <c r="I306" s="36">
        <f>SUMIFS(СВЦЭМ!$H$40:$H$783,СВЦЭМ!$A$40:$A$783,$A306,СВЦЭМ!$B$40:$B$783,I$296)+'СЕТ СН'!$F$15</f>
        <v>0</v>
      </c>
      <c r="J306" s="36">
        <f>SUMIFS(СВЦЭМ!$H$40:$H$783,СВЦЭМ!$A$40:$A$783,$A306,СВЦЭМ!$B$40:$B$783,J$296)+'СЕТ СН'!$F$15</f>
        <v>0</v>
      </c>
      <c r="K306" s="36">
        <f>SUMIFS(СВЦЭМ!$H$40:$H$783,СВЦЭМ!$A$40:$A$783,$A306,СВЦЭМ!$B$40:$B$783,K$296)+'СЕТ СН'!$F$15</f>
        <v>0</v>
      </c>
      <c r="L306" s="36">
        <f>SUMIFS(СВЦЭМ!$H$40:$H$783,СВЦЭМ!$A$40:$A$783,$A306,СВЦЭМ!$B$40:$B$783,L$296)+'СЕТ СН'!$F$15</f>
        <v>0</v>
      </c>
      <c r="M306" s="36">
        <f>SUMIFS(СВЦЭМ!$H$40:$H$783,СВЦЭМ!$A$40:$A$783,$A306,СВЦЭМ!$B$40:$B$783,M$296)+'СЕТ СН'!$F$15</f>
        <v>0</v>
      </c>
      <c r="N306" s="36">
        <f>SUMIFS(СВЦЭМ!$H$40:$H$783,СВЦЭМ!$A$40:$A$783,$A306,СВЦЭМ!$B$40:$B$783,N$296)+'СЕТ СН'!$F$15</f>
        <v>0</v>
      </c>
      <c r="O306" s="36">
        <f>SUMIFS(СВЦЭМ!$H$40:$H$783,СВЦЭМ!$A$40:$A$783,$A306,СВЦЭМ!$B$40:$B$783,O$296)+'СЕТ СН'!$F$15</f>
        <v>0</v>
      </c>
      <c r="P306" s="36">
        <f>SUMIFS(СВЦЭМ!$H$40:$H$783,СВЦЭМ!$A$40:$A$783,$A306,СВЦЭМ!$B$40:$B$783,P$296)+'СЕТ СН'!$F$15</f>
        <v>0</v>
      </c>
      <c r="Q306" s="36">
        <f>SUMIFS(СВЦЭМ!$H$40:$H$783,СВЦЭМ!$A$40:$A$783,$A306,СВЦЭМ!$B$40:$B$783,Q$296)+'СЕТ СН'!$F$15</f>
        <v>0</v>
      </c>
      <c r="R306" s="36">
        <f>SUMIFS(СВЦЭМ!$H$40:$H$783,СВЦЭМ!$A$40:$A$783,$A306,СВЦЭМ!$B$40:$B$783,R$296)+'СЕТ СН'!$F$15</f>
        <v>0</v>
      </c>
      <c r="S306" s="36">
        <f>SUMIFS(СВЦЭМ!$H$40:$H$783,СВЦЭМ!$A$40:$A$783,$A306,СВЦЭМ!$B$40:$B$783,S$296)+'СЕТ СН'!$F$15</f>
        <v>0</v>
      </c>
      <c r="T306" s="36">
        <f>SUMIFS(СВЦЭМ!$H$40:$H$783,СВЦЭМ!$A$40:$A$783,$A306,СВЦЭМ!$B$40:$B$783,T$296)+'СЕТ СН'!$F$15</f>
        <v>0</v>
      </c>
      <c r="U306" s="36">
        <f>SUMIFS(СВЦЭМ!$H$40:$H$783,СВЦЭМ!$A$40:$A$783,$A306,СВЦЭМ!$B$40:$B$783,U$296)+'СЕТ СН'!$F$15</f>
        <v>0</v>
      </c>
      <c r="V306" s="36">
        <f>SUMIFS(СВЦЭМ!$H$40:$H$783,СВЦЭМ!$A$40:$A$783,$A306,СВЦЭМ!$B$40:$B$783,V$296)+'СЕТ СН'!$F$15</f>
        <v>0</v>
      </c>
      <c r="W306" s="36">
        <f>SUMIFS(СВЦЭМ!$H$40:$H$783,СВЦЭМ!$A$40:$A$783,$A306,СВЦЭМ!$B$40:$B$783,W$296)+'СЕТ СН'!$F$15</f>
        <v>0</v>
      </c>
      <c r="X306" s="36">
        <f>SUMIFS(СВЦЭМ!$H$40:$H$783,СВЦЭМ!$A$40:$A$783,$A306,СВЦЭМ!$B$40:$B$783,X$296)+'СЕТ СН'!$F$15</f>
        <v>0</v>
      </c>
      <c r="Y306" s="36">
        <f>SUMIFS(СВЦЭМ!$H$40:$H$783,СВЦЭМ!$A$40:$A$783,$A306,СВЦЭМ!$B$40:$B$783,Y$296)+'СЕТ СН'!$F$15</f>
        <v>0</v>
      </c>
    </row>
    <row r="307" spans="1:25" ht="15.75" hidden="1" x14ac:dyDescent="0.2">
      <c r="A307" s="35">
        <f t="shared" si="8"/>
        <v>44572</v>
      </c>
      <c r="B307" s="36">
        <f>SUMIFS(СВЦЭМ!$H$40:$H$783,СВЦЭМ!$A$40:$A$783,$A307,СВЦЭМ!$B$40:$B$783,B$296)+'СЕТ СН'!$F$15</f>
        <v>0</v>
      </c>
      <c r="C307" s="36">
        <f>SUMIFS(СВЦЭМ!$H$40:$H$783,СВЦЭМ!$A$40:$A$783,$A307,СВЦЭМ!$B$40:$B$783,C$296)+'СЕТ СН'!$F$15</f>
        <v>0</v>
      </c>
      <c r="D307" s="36">
        <f>SUMIFS(СВЦЭМ!$H$40:$H$783,СВЦЭМ!$A$40:$A$783,$A307,СВЦЭМ!$B$40:$B$783,D$296)+'СЕТ СН'!$F$15</f>
        <v>0</v>
      </c>
      <c r="E307" s="36">
        <f>SUMIFS(СВЦЭМ!$H$40:$H$783,СВЦЭМ!$A$40:$A$783,$A307,СВЦЭМ!$B$40:$B$783,E$296)+'СЕТ СН'!$F$15</f>
        <v>0</v>
      </c>
      <c r="F307" s="36">
        <f>SUMIFS(СВЦЭМ!$H$40:$H$783,СВЦЭМ!$A$40:$A$783,$A307,СВЦЭМ!$B$40:$B$783,F$296)+'СЕТ СН'!$F$15</f>
        <v>0</v>
      </c>
      <c r="G307" s="36">
        <f>SUMIFS(СВЦЭМ!$H$40:$H$783,СВЦЭМ!$A$40:$A$783,$A307,СВЦЭМ!$B$40:$B$783,G$296)+'СЕТ СН'!$F$15</f>
        <v>0</v>
      </c>
      <c r="H307" s="36">
        <f>SUMIFS(СВЦЭМ!$H$40:$H$783,СВЦЭМ!$A$40:$A$783,$A307,СВЦЭМ!$B$40:$B$783,H$296)+'СЕТ СН'!$F$15</f>
        <v>0</v>
      </c>
      <c r="I307" s="36">
        <f>SUMIFS(СВЦЭМ!$H$40:$H$783,СВЦЭМ!$A$40:$A$783,$A307,СВЦЭМ!$B$40:$B$783,I$296)+'СЕТ СН'!$F$15</f>
        <v>0</v>
      </c>
      <c r="J307" s="36">
        <f>SUMIFS(СВЦЭМ!$H$40:$H$783,СВЦЭМ!$A$40:$A$783,$A307,СВЦЭМ!$B$40:$B$783,J$296)+'СЕТ СН'!$F$15</f>
        <v>0</v>
      </c>
      <c r="K307" s="36">
        <f>SUMIFS(СВЦЭМ!$H$40:$H$783,СВЦЭМ!$A$40:$A$783,$A307,СВЦЭМ!$B$40:$B$783,K$296)+'СЕТ СН'!$F$15</f>
        <v>0</v>
      </c>
      <c r="L307" s="36">
        <f>SUMIFS(СВЦЭМ!$H$40:$H$783,СВЦЭМ!$A$40:$A$783,$A307,СВЦЭМ!$B$40:$B$783,L$296)+'СЕТ СН'!$F$15</f>
        <v>0</v>
      </c>
      <c r="M307" s="36">
        <f>SUMIFS(СВЦЭМ!$H$40:$H$783,СВЦЭМ!$A$40:$A$783,$A307,СВЦЭМ!$B$40:$B$783,M$296)+'СЕТ СН'!$F$15</f>
        <v>0</v>
      </c>
      <c r="N307" s="36">
        <f>SUMIFS(СВЦЭМ!$H$40:$H$783,СВЦЭМ!$A$40:$A$783,$A307,СВЦЭМ!$B$40:$B$783,N$296)+'СЕТ СН'!$F$15</f>
        <v>0</v>
      </c>
      <c r="O307" s="36">
        <f>SUMIFS(СВЦЭМ!$H$40:$H$783,СВЦЭМ!$A$40:$A$783,$A307,СВЦЭМ!$B$40:$B$783,O$296)+'СЕТ СН'!$F$15</f>
        <v>0</v>
      </c>
      <c r="P307" s="36">
        <f>SUMIFS(СВЦЭМ!$H$40:$H$783,СВЦЭМ!$A$40:$A$783,$A307,СВЦЭМ!$B$40:$B$783,P$296)+'СЕТ СН'!$F$15</f>
        <v>0</v>
      </c>
      <c r="Q307" s="36">
        <f>SUMIFS(СВЦЭМ!$H$40:$H$783,СВЦЭМ!$A$40:$A$783,$A307,СВЦЭМ!$B$40:$B$783,Q$296)+'СЕТ СН'!$F$15</f>
        <v>0</v>
      </c>
      <c r="R307" s="36">
        <f>SUMIFS(СВЦЭМ!$H$40:$H$783,СВЦЭМ!$A$40:$A$783,$A307,СВЦЭМ!$B$40:$B$783,R$296)+'СЕТ СН'!$F$15</f>
        <v>0</v>
      </c>
      <c r="S307" s="36">
        <f>SUMIFS(СВЦЭМ!$H$40:$H$783,СВЦЭМ!$A$40:$A$783,$A307,СВЦЭМ!$B$40:$B$783,S$296)+'СЕТ СН'!$F$15</f>
        <v>0</v>
      </c>
      <c r="T307" s="36">
        <f>SUMIFS(СВЦЭМ!$H$40:$H$783,СВЦЭМ!$A$40:$A$783,$A307,СВЦЭМ!$B$40:$B$783,T$296)+'СЕТ СН'!$F$15</f>
        <v>0</v>
      </c>
      <c r="U307" s="36">
        <f>SUMIFS(СВЦЭМ!$H$40:$H$783,СВЦЭМ!$A$40:$A$783,$A307,СВЦЭМ!$B$40:$B$783,U$296)+'СЕТ СН'!$F$15</f>
        <v>0</v>
      </c>
      <c r="V307" s="36">
        <f>SUMIFS(СВЦЭМ!$H$40:$H$783,СВЦЭМ!$A$40:$A$783,$A307,СВЦЭМ!$B$40:$B$783,V$296)+'СЕТ СН'!$F$15</f>
        <v>0</v>
      </c>
      <c r="W307" s="36">
        <f>SUMIFS(СВЦЭМ!$H$40:$H$783,СВЦЭМ!$A$40:$A$783,$A307,СВЦЭМ!$B$40:$B$783,W$296)+'СЕТ СН'!$F$15</f>
        <v>0</v>
      </c>
      <c r="X307" s="36">
        <f>SUMIFS(СВЦЭМ!$H$40:$H$783,СВЦЭМ!$A$40:$A$783,$A307,СВЦЭМ!$B$40:$B$783,X$296)+'СЕТ СН'!$F$15</f>
        <v>0</v>
      </c>
      <c r="Y307" s="36">
        <f>SUMIFS(СВЦЭМ!$H$40:$H$783,СВЦЭМ!$A$40:$A$783,$A307,СВЦЭМ!$B$40:$B$783,Y$296)+'СЕТ СН'!$F$15</f>
        <v>0</v>
      </c>
    </row>
    <row r="308" spans="1:25" ht="15.75" hidden="1" x14ac:dyDescent="0.2">
      <c r="A308" s="35">
        <f t="shared" si="8"/>
        <v>44573</v>
      </c>
      <c r="B308" s="36">
        <f>SUMIFS(СВЦЭМ!$H$40:$H$783,СВЦЭМ!$A$40:$A$783,$A308,СВЦЭМ!$B$40:$B$783,B$296)+'СЕТ СН'!$F$15</f>
        <v>0</v>
      </c>
      <c r="C308" s="36">
        <f>SUMIFS(СВЦЭМ!$H$40:$H$783,СВЦЭМ!$A$40:$A$783,$A308,СВЦЭМ!$B$40:$B$783,C$296)+'СЕТ СН'!$F$15</f>
        <v>0</v>
      </c>
      <c r="D308" s="36">
        <f>SUMIFS(СВЦЭМ!$H$40:$H$783,СВЦЭМ!$A$40:$A$783,$A308,СВЦЭМ!$B$40:$B$783,D$296)+'СЕТ СН'!$F$15</f>
        <v>0</v>
      </c>
      <c r="E308" s="36">
        <f>SUMIFS(СВЦЭМ!$H$40:$H$783,СВЦЭМ!$A$40:$A$783,$A308,СВЦЭМ!$B$40:$B$783,E$296)+'СЕТ СН'!$F$15</f>
        <v>0</v>
      </c>
      <c r="F308" s="36">
        <f>SUMIFS(СВЦЭМ!$H$40:$H$783,СВЦЭМ!$A$40:$A$783,$A308,СВЦЭМ!$B$40:$B$783,F$296)+'СЕТ СН'!$F$15</f>
        <v>0</v>
      </c>
      <c r="G308" s="36">
        <f>SUMIFS(СВЦЭМ!$H$40:$H$783,СВЦЭМ!$A$40:$A$783,$A308,СВЦЭМ!$B$40:$B$783,G$296)+'СЕТ СН'!$F$15</f>
        <v>0</v>
      </c>
      <c r="H308" s="36">
        <f>SUMIFS(СВЦЭМ!$H$40:$H$783,СВЦЭМ!$A$40:$A$783,$A308,СВЦЭМ!$B$40:$B$783,H$296)+'СЕТ СН'!$F$15</f>
        <v>0</v>
      </c>
      <c r="I308" s="36">
        <f>SUMIFS(СВЦЭМ!$H$40:$H$783,СВЦЭМ!$A$40:$A$783,$A308,СВЦЭМ!$B$40:$B$783,I$296)+'СЕТ СН'!$F$15</f>
        <v>0</v>
      </c>
      <c r="J308" s="36">
        <f>SUMIFS(СВЦЭМ!$H$40:$H$783,СВЦЭМ!$A$40:$A$783,$A308,СВЦЭМ!$B$40:$B$783,J$296)+'СЕТ СН'!$F$15</f>
        <v>0</v>
      </c>
      <c r="K308" s="36">
        <f>SUMIFS(СВЦЭМ!$H$40:$H$783,СВЦЭМ!$A$40:$A$783,$A308,СВЦЭМ!$B$40:$B$783,K$296)+'СЕТ СН'!$F$15</f>
        <v>0</v>
      </c>
      <c r="L308" s="36">
        <f>SUMIFS(СВЦЭМ!$H$40:$H$783,СВЦЭМ!$A$40:$A$783,$A308,СВЦЭМ!$B$40:$B$783,L$296)+'СЕТ СН'!$F$15</f>
        <v>0</v>
      </c>
      <c r="M308" s="36">
        <f>SUMIFS(СВЦЭМ!$H$40:$H$783,СВЦЭМ!$A$40:$A$783,$A308,СВЦЭМ!$B$40:$B$783,M$296)+'СЕТ СН'!$F$15</f>
        <v>0</v>
      </c>
      <c r="N308" s="36">
        <f>SUMIFS(СВЦЭМ!$H$40:$H$783,СВЦЭМ!$A$40:$A$783,$A308,СВЦЭМ!$B$40:$B$783,N$296)+'СЕТ СН'!$F$15</f>
        <v>0</v>
      </c>
      <c r="O308" s="36">
        <f>SUMIFS(СВЦЭМ!$H$40:$H$783,СВЦЭМ!$A$40:$A$783,$A308,СВЦЭМ!$B$40:$B$783,O$296)+'СЕТ СН'!$F$15</f>
        <v>0</v>
      </c>
      <c r="P308" s="36">
        <f>SUMIFS(СВЦЭМ!$H$40:$H$783,СВЦЭМ!$A$40:$A$783,$A308,СВЦЭМ!$B$40:$B$783,P$296)+'СЕТ СН'!$F$15</f>
        <v>0</v>
      </c>
      <c r="Q308" s="36">
        <f>SUMIFS(СВЦЭМ!$H$40:$H$783,СВЦЭМ!$A$40:$A$783,$A308,СВЦЭМ!$B$40:$B$783,Q$296)+'СЕТ СН'!$F$15</f>
        <v>0</v>
      </c>
      <c r="R308" s="36">
        <f>SUMIFS(СВЦЭМ!$H$40:$H$783,СВЦЭМ!$A$40:$A$783,$A308,СВЦЭМ!$B$40:$B$783,R$296)+'СЕТ СН'!$F$15</f>
        <v>0</v>
      </c>
      <c r="S308" s="36">
        <f>SUMIFS(СВЦЭМ!$H$40:$H$783,СВЦЭМ!$A$40:$A$783,$A308,СВЦЭМ!$B$40:$B$783,S$296)+'СЕТ СН'!$F$15</f>
        <v>0</v>
      </c>
      <c r="T308" s="36">
        <f>SUMIFS(СВЦЭМ!$H$40:$H$783,СВЦЭМ!$A$40:$A$783,$A308,СВЦЭМ!$B$40:$B$783,T$296)+'СЕТ СН'!$F$15</f>
        <v>0</v>
      </c>
      <c r="U308" s="36">
        <f>SUMIFS(СВЦЭМ!$H$40:$H$783,СВЦЭМ!$A$40:$A$783,$A308,СВЦЭМ!$B$40:$B$783,U$296)+'СЕТ СН'!$F$15</f>
        <v>0</v>
      </c>
      <c r="V308" s="36">
        <f>SUMIFS(СВЦЭМ!$H$40:$H$783,СВЦЭМ!$A$40:$A$783,$A308,СВЦЭМ!$B$40:$B$783,V$296)+'СЕТ СН'!$F$15</f>
        <v>0</v>
      </c>
      <c r="W308" s="36">
        <f>SUMIFS(СВЦЭМ!$H$40:$H$783,СВЦЭМ!$A$40:$A$783,$A308,СВЦЭМ!$B$40:$B$783,W$296)+'СЕТ СН'!$F$15</f>
        <v>0</v>
      </c>
      <c r="X308" s="36">
        <f>SUMIFS(СВЦЭМ!$H$40:$H$783,СВЦЭМ!$A$40:$A$783,$A308,СВЦЭМ!$B$40:$B$783,X$296)+'СЕТ СН'!$F$15</f>
        <v>0</v>
      </c>
      <c r="Y308" s="36">
        <f>SUMIFS(СВЦЭМ!$H$40:$H$783,СВЦЭМ!$A$40:$A$783,$A308,СВЦЭМ!$B$40:$B$783,Y$296)+'СЕТ СН'!$F$15</f>
        <v>0</v>
      </c>
    </row>
    <row r="309" spans="1:25" ht="15.75" hidden="1" x14ac:dyDescent="0.2">
      <c r="A309" s="35">
        <f t="shared" si="8"/>
        <v>44574</v>
      </c>
      <c r="B309" s="36">
        <f>SUMIFS(СВЦЭМ!$H$40:$H$783,СВЦЭМ!$A$40:$A$783,$A309,СВЦЭМ!$B$40:$B$783,B$296)+'СЕТ СН'!$F$15</f>
        <v>0</v>
      </c>
      <c r="C309" s="36">
        <f>SUMIFS(СВЦЭМ!$H$40:$H$783,СВЦЭМ!$A$40:$A$783,$A309,СВЦЭМ!$B$40:$B$783,C$296)+'СЕТ СН'!$F$15</f>
        <v>0</v>
      </c>
      <c r="D309" s="36">
        <f>SUMIFS(СВЦЭМ!$H$40:$H$783,СВЦЭМ!$A$40:$A$783,$A309,СВЦЭМ!$B$40:$B$783,D$296)+'СЕТ СН'!$F$15</f>
        <v>0</v>
      </c>
      <c r="E309" s="36">
        <f>SUMIFS(СВЦЭМ!$H$40:$H$783,СВЦЭМ!$A$40:$A$783,$A309,СВЦЭМ!$B$40:$B$783,E$296)+'СЕТ СН'!$F$15</f>
        <v>0</v>
      </c>
      <c r="F309" s="36">
        <f>SUMIFS(СВЦЭМ!$H$40:$H$783,СВЦЭМ!$A$40:$A$783,$A309,СВЦЭМ!$B$40:$B$783,F$296)+'СЕТ СН'!$F$15</f>
        <v>0</v>
      </c>
      <c r="G309" s="36">
        <f>SUMIFS(СВЦЭМ!$H$40:$H$783,СВЦЭМ!$A$40:$A$783,$A309,СВЦЭМ!$B$40:$B$783,G$296)+'СЕТ СН'!$F$15</f>
        <v>0</v>
      </c>
      <c r="H309" s="36">
        <f>SUMIFS(СВЦЭМ!$H$40:$H$783,СВЦЭМ!$A$40:$A$783,$A309,СВЦЭМ!$B$40:$B$783,H$296)+'СЕТ СН'!$F$15</f>
        <v>0</v>
      </c>
      <c r="I309" s="36">
        <f>SUMIFS(СВЦЭМ!$H$40:$H$783,СВЦЭМ!$A$40:$A$783,$A309,СВЦЭМ!$B$40:$B$783,I$296)+'СЕТ СН'!$F$15</f>
        <v>0</v>
      </c>
      <c r="J309" s="36">
        <f>SUMIFS(СВЦЭМ!$H$40:$H$783,СВЦЭМ!$A$40:$A$783,$A309,СВЦЭМ!$B$40:$B$783,J$296)+'СЕТ СН'!$F$15</f>
        <v>0</v>
      </c>
      <c r="K309" s="36">
        <f>SUMIFS(СВЦЭМ!$H$40:$H$783,СВЦЭМ!$A$40:$A$783,$A309,СВЦЭМ!$B$40:$B$783,K$296)+'СЕТ СН'!$F$15</f>
        <v>0</v>
      </c>
      <c r="L309" s="36">
        <f>SUMIFS(СВЦЭМ!$H$40:$H$783,СВЦЭМ!$A$40:$A$783,$A309,СВЦЭМ!$B$40:$B$783,L$296)+'СЕТ СН'!$F$15</f>
        <v>0</v>
      </c>
      <c r="M309" s="36">
        <f>SUMIFS(СВЦЭМ!$H$40:$H$783,СВЦЭМ!$A$40:$A$783,$A309,СВЦЭМ!$B$40:$B$783,M$296)+'СЕТ СН'!$F$15</f>
        <v>0</v>
      </c>
      <c r="N309" s="36">
        <f>SUMIFS(СВЦЭМ!$H$40:$H$783,СВЦЭМ!$A$40:$A$783,$A309,СВЦЭМ!$B$40:$B$783,N$296)+'СЕТ СН'!$F$15</f>
        <v>0</v>
      </c>
      <c r="O309" s="36">
        <f>SUMIFS(СВЦЭМ!$H$40:$H$783,СВЦЭМ!$A$40:$A$783,$A309,СВЦЭМ!$B$40:$B$783,O$296)+'СЕТ СН'!$F$15</f>
        <v>0</v>
      </c>
      <c r="P309" s="36">
        <f>SUMIFS(СВЦЭМ!$H$40:$H$783,СВЦЭМ!$A$40:$A$783,$A309,СВЦЭМ!$B$40:$B$783,P$296)+'СЕТ СН'!$F$15</f>
        <v>0</v>
      </c>
      <c r="Q309" s="36">
        <f>SUMIFS(СВЦЭМ!$H$40:$H$783,СВЦЭМ!$A$40:$A$783,$A309,СВЦЭМ!$B$40:$B$783,Q$296)+'СЕТ СН'!$F$15</f>
        <v>0</v>
      </c>
      <c r="R309" s="36">
        <f>SUMIFS(СВЦЭМ!$H$40:$H$783,СВЦЭМ!$A$40:$A$783,$A309,СВЦЭМ!$B$40:$B$783,R$296)+'СЕТ СН'!$F$15</f>
        <v>0</v>
      </c>
      <c r="S309" s="36">
        <f>SUMIFS(СВЦЭМ!$H$40:$H$783,СВЦЭМ!$A$40:$A$783,$A309,СВЦЭМ!$B$40:$B$783,S$296)+'СЕТ СН'!$F$15</f>
        <v>0</v>
      </c>
      <c r="T309" s="36">
        <f>SUMIFS(СВЦЭМ!$H$40:$H$783,СВЦЭМ!$A$40:$A$783,$A309,СВЦЭМ!$B$40:$B$783,T$296)+'СЕТ СН'!$F$15</f>
        <v>0</v>
      </c>
      <c r="U309" s="36">
        <f>SUMIFS(СВЦЭМ!$H$40:$H$783,СВЦЭМ!$A$40:$A$783,$A309,СВЦЭМ!$B$40:$B$783,U$296)+'СЕТ СН'!$F$15</f>
        <v>0</v>
      </c>
      <c r="V309" s="36">
        <f>SUMIFS(СВЦЭМ!$H$40:$H$783,СВЦЭМ!$A$40:$A$783,$A309,СВЦЭМ!$B$40:$B$783,V$296)+'СЕТ СН'!$F$15</f>
        <v>0</v>
      </c>
      <c r="W309" s="36">
        <f>SUMIFS(СВЦЭМ!$H$40:$H$783,СВЦЭМ!$A$40:$A$783,$A309,СВЦЭМ!$B$40:$B$783,W$296)+'СЕТ СН'!$F$15</f>
        <v>0</v>
      </c>
      <c r="X309" s="36">
        <f>SUMIFS(СВЦЭМ!$H$40:$H$783,СВЦЭМ!$A$40:$A$783,$A309,СВЦЭМ!$B$40:$B$783,X$296)+'СЕТ СН'!$F$15</f>
        <v>0</v>
      </c>
      <c r="Y309" s="36">
        <f>SUMIFS(СВЦЭМ!$H$40:$H$783,СВЦЭМ!$A$40:$A$783,$A309,СВЦЭМ!$B$40:$B$783,Y$296)+'СЕТ СН'!$F$15</f>
        <v>0</v>
      </c>
    </row>
    <row r="310" spans="1:25" ht="15.75" hidden="1" x14ac:dyDescent="0.2">
      <c r="A310" s="35">
        <f t="shared" si="8"/>
        <v>44575</v>
      </c>
      <c r="B310" s="36">
        <f>SUMIFS(СВЦЭМ!$H$40:$H$783,СВЦЭМ!$A$40:$A$783,$A310,СВЦЭМ!$B$40:$B$783,B$296)+'СЕТ СН'!$F$15</f>
        <v>0</v>
      </c>
      <c r="C310" s="36">
        <f>SUMIFS(СВЦЭМ!$H$40:$H$783,СВЦЭМ!$A$40:$A$783,$A310,СВЦЭМ!$B$40:$B$783,C$296)+'СЕТ СН'!$F$15</f>
        <v>0</v>
      </c>
      <c r="D310" s="36">
        <f>SUMIFS(СВЦЭМ!$H$40:$H$783,СВЦЭМ!$A$40:$A$783,$A310,СВЦЭМ!$B$40:$B$783,D$296)+'СЕТ СН'!$F$15</f>
        <v>0</v>
      </c>
      <c r="E310" s="36">
        <f>SUMIFS(СВЦЭМ!$H$40:$H$783,СВЦЭМ!$A$40:$A$783,$A310,СВЦЭМ!$B$40:$B$783,E$296)+'СЕТ СН'!$F$15</f>
        <v>0</v>
      </c>
      <c r="F310" s="36">
        <f>SUMIFS(СВЦЭМ!$H$40:$H$783,СВЦЭМ!$A$40:$A$783,$A310,СВЦЭМ!$B$40:$B$783,F$296)+'СЕТ СН'!$F$15</f>
        <v>0</v>
      </c>
      <c r="G310" s="36">
        <f>SUMIFS(СВЦЭМ!$H$40:$H$783,СВЦЭМ!$A$40:$A$783,$A310,СВЦЭМ!$B$40:$B$783,G$296)+'СЕТ СН'!$F$15</f>
        <v>0</v>
      </c>
      <c r="H310" s="36">
        <f>SUMIFS(СВЦЭМ!$H$40:$H$783,СВЦЭМ!$A$40:$A$783,$A310,СВЦЭМ!$B$40:$B$783,H$296)+'СЕТ СН'!$F$15</f>
        <v>0</v>
      </c>
      <c r="I310" s="36">
        <f>SUMIFS(СВЦЭМ!$H$40:$H$783,СВЦЭМ!$A$40:$A$783,$A310,СВЦЭМ!$B$40:$B$783,I$296)+'СЕТ СН'!$F$15</f>
        <v>0</v>
      </c>
      <c r="J310" s="36">
        <f>SUMIFS(СВЦЭМ!$H$40:$H$783,СВЦЭМ!$A$40:$A$783,$A310,СВЦЭМ!$B$40:$B$783,J$296)+'СЕТ СН'!$F$15</f>
        <v>0</v>
      </c>
      <c r="K310" s="36">
        <f>SUMIFS(СВЦЭМ!$H$40:$H$783,СВЦЭМ!$A$40:$A$783,$A310,СВЦЭМ!$B$40:$B$783,K$296)+'СЕТ СН'!$F$15</f>
        <v>0</v>
      </c>
      <c r="L310" s="36">
        <f>SUMIFS(СВЦЭМ!$H$40:$H$783,СВЦЭМ!$A$40:$A$783,$A310,СВЦЭМ!$B$40:$B$783,L$296)+'СЕТ СН'!$F$15</f>
        <v>0</v>
      </c>
      <c r="M310" s="36">
        <f>SUMIFS(СВЦЭМ!$H$40:$H$783,СВЦЭМ!$A$40:$A$783,$A310,СВЦЭМ!$B$40:$B$783,M$296)+'СЕТ СН'!$F$15</f>
        <v>0</v>
      </c>
      <c r="N310" s="36">
        <f>SUMIFS(СВЦЭМ!$H$40:$H$783,СВЦЭМ!$A$40:$A$783,$A310,СВЦЭМ!$B$40:$B$783,N$296)+'СЕТ СН'!$F$15</f>
        <v>0</v>
      </c>
      <c r="O310" s="36">
        <f>SUMIFS(СВЦЭМ!$H$40:$H$783,СВЦЭМ!$A$40:$A$783,$A310,СВЦЭМ!$B$40:$B$783,O$296)+'СЕТ СН'!$F$15</f>
        <v>0</v>
      </c>
      <c r="P310" s="36">
        <f>SUMIFS(СВЦЭМ!$H$40:$H$783,СВЦЭМ!$A$40:$A$783,$A310,СВЦЭМ!$B$40:$B$783,P$296)+'СЕТ СН'!$F$15</f>
        <v>0</v>
      </c>
      <c r="Q310" s="36">
        <f>SUMIFS(СВЦЭМ!$H$40:$H$783,СВЦЭМ!$A$40:$A$783,$A310,СВЦЭМ!$B$40:$B$783,Q$296)+'СЕТ СН'!$F$15</f>
        <v>0</v>
      </c>
      <c r="R310" s="36">
        <f>SUMIFS(СВЦЭМ!$H$40:$H$783,СВЦЭМ!$A$40:$A$783,$A310,СВЦЭМ!$B$40:$B$783,R$296)+'СЕТ СН'!$F$15</f>
        <v>0</v>
      </c>
      <c r="S310" s="36">
        <f>SUMIFS(СВЦЭМ!$H$40:$H$783,СВЦЭМ!$A$40:$A$783,$A310,СВЦЭМ!$B$40:$B$783,S$296)+'СЕТ СН'!$F$15</f>
        <v>0</v>
      </c>
      <c r="T310" s="36">
        <f>SUMIFS(СВЦЭМ!$H$40:$H$783,СВЦЭМ!$A$40:$A$783,$A310,СВЦЭМ!$B$40:$B$783,T$296)+'СЕТ СН'!$F$15</f>
        <v>0</v>
      </c>
      <c r="U310" s="36">
        <f>SUMIFS(СВЦЭМ!$H$40:$H$783,СВЦЭМ!$A$40:$A$783,$A310,СВЦЭМ!$B$40:$B$783,U$296)+'СЕТ СН'!$F$15</f>
        <v>0</v>
      </c>
      <c r="V310" s="36">
        <f>SUMIFS(СВЦЭМ!$H$40:$H$783,СВЦЭМ!$A$40:$A$783,$A310,СВЦЭМ!$B$40:$B$783,V$296)+'СЕТ СН'!$F$15</f>
        <v>0</v>
      </c>
      <c r="W310" s="36">
        <f>SUMIFS(СВЦЭМ!$H$40:$H$783,СВЦЭМ!$A$40:$A$783,$A310,СВЦЭМ!$B$40:$B$783,W$296)+'СЕТ СН'!$F$15</f>
        <v>0</v>
      </c>
      <c r="X310" s="36">
        <f>SUMIFS(СВЦЭМ!$H$40:$H$783,СВЦЭМ!$A$40:$A$783,$A310,СВЦЭМ!$B$40:$B$783,X$296)+'СЕТ СН'!$F$15</f>
        <v>0</v>
      </c>
      <c r="Y310" s="36">
        <f>SUMIFS(СВЦЭМ!$H$40:$H$783,СВЦЭМ!$A$40:$A$783,$A310,СВЦЭМ!$B$40:$B$783,Y$296)+'СЕТ СН'!$F$15</f>
        <v>0</v>
      </c>
    </row>
    <row r="311" spans="1:25" ht="15.75" hidden="1" x14ac:dyDescent="0.2">
      <c r="A311" s="35">
        <f t="shared" si="8"/>
        <v>44576</v>
      </c>
      <c r="B311" s="36">
        <f>SUMIFS(СВЦЭМ!$H$40:$H$783,СВЦЭМ!$A$40:$A$783,$A311,СВЦЭМ!$B$40:$B$783,B$296)+'СЕТ СН'!$F$15</f>
        <v>0</v>
      </c>
      <c r="C311" s="36">
        <f>SUMIFS(СВЦЭМ!$H$40:$H$783,СВЦЭМ!$A$40:$A$783,$A311,СВЦЭМ!$B$40:$B$783,C$296)+'СЕТ СН'!$F$15</f>
        <v>0</v>
      </c>
      <c r="D311" s="36">
        <f>SUMIFS(СВЦЭМ!$H$40:$H$783,СВЦЭМ!$A$40:$A$783,$A311,СВЦЭМ!$B$40:$B$783,D$296)+'СЕТ СН'!$F$15</f>
        <v>0</v>
      </c>
      <c r="E311" s="36">
        <f>SUMIFS(СВЦЭМ!$H$40:$H$783,СВЦЭМ!$A$40:$A$783,$A311,СВЦЭМ!$B$40:$B$783,E$296)+'СЕТ СН'!$F$15</f>
        <v>0</v>
      </c>
      <c r="F311" s="36">
        <f>SUMIFS(СВЦЭМ!$H$40:$H$783,СВЦЭМ!$A$40:$A$783,$A311,СВЦЭМ!$B$40:$B$783,F$296)+'СЕТ СН'!$F$15</f>
        <v>0</v>
      </c>
      <c r="G311" s="36">
        <f>SUMIFS(СВЦЭМ!$H$40:$H$783,СВЦЭМ!$A$40:$A$783,$A311,СВЦЭМ!$B$40:$B$783,G$296)+'СЕТ СН'!$F$15</f>
        <v>0</v>
      </c>
      <c r="H311" s="36">
        <f>SUMIFS(СВЦЭМ!$H$40:$H$783,СВЦЭМ!$A$40:$A$783,$A311,СВЦЭМ!$B$40:$B$783,H$296)+'СЕТ СН'!$F$15</f>
        <v>0</v>
      </c>
      <c r="I311" s="36">
        <f>SUMIFS(СВЦЭМ!$H$40:$H$783,СВЦЭМ!$A$40:$A$783,$A311,СВЦЭМ!$B$40:$B$783,I$296)+'СЕТ СН'!$F$15</f>
        <v>0</v>
      </c>
      <c r="J311" s="36">
        <f>SUMIFS(СВЦЭМ!$H$40:$H$783,СВЦЭМ!$A$40:$A$783,$A311,СВЦЭМ!$B$40:$B$783,J$296)+'СЕТ СН'!$F$15</f>
        <v>0</v>
      </c>
      <c r="K311" s="36">
        <f>SUMIFS(СВЦЭМ!$H$40:$H$783,СВЦЭМ!$A$40:$A$783,$A311,СВЦЭМ!$B$40:$B$783,K$296)+'СЕТ СН'!$F$15</f>
        <v>0</v>
      </c>
      <c r="L311" s="36">
        <f>SUMIFS(СВЦЭМ!$H$40:$H$783,СВЦЭМ!$A$40:$A$783,$A311,СВЦЭМ!$B$40:$B$783,L$296)+'СЕТ СН'!$F$15</f>
        <v>0</v>
      </c>
      <c r="M311" s="36">
        <f>SUMIFS(СВЦЭМ!$H$40:$H$783,СВЦЭМ!$A$40:$A$783,$A311,СВЦЭМ!$B$40:$B$783,M$296)+'СЕТ СН'!$F$15</f>
        <v>0</v>
      </c>
      <c r="N311" s="36">
        <f>SUMIFS(СВЦЭМ!$H$40:$H$783,СВЦЭМ!$A$40:$A$783,$A311,СВЦЭМ!$B$40:$B$783,N$296)+'СЕТ СН'!$F$15</f>
        <v>0</v>
      </c>
      <c r="O311" s="36">
        <f>SUMIFS(СВЦЭМ!$H$40:$H$783,СВЦЭМ!$A$40:$A$783,$A311,СВЦЭМ!$B$40:$B$783,O$296)+'СЕТ СН'!$F$15</f>
        <v>0</v>
      </c>
      <c r="P311" s="36">
        <f>SUMIFS(СВЦЭМ!$H$40:$H$783,СВЦЭМ!$A$40:$A$783,$A311,СВЦЭМ!$B$40:$B$783,P$296)+'СЕТ СН'!$F$15</f>
        <v>0</v>
      </c>
      <c r="Q311" s="36">
        <f>SUMIFS(СВЦЭМ!$H$40:$H$783,СВЦЭМ!$A$40:$A$783,$A311,СВЦЭМ!$B$40:$B$783,Q$296)+'СЕТ СН'!$F$15</f>
        <v>0</v>
      </c>
      <c r="R311" s="36">
        <f>SUMIFS(СВЦЭМ!$H$40:$H$783,СВЦЭМ!$A$40:$A$783,$A311,СВЦЭМ!$B$40:$B$783,R$296)+'СЕТ СН'!$F$15</f>
        <v>0</v>
      </c>
      <c r="S311" s="36">
        <f>SUMIFS(СВЦЭМ!$H$40:$H$783,СВЦЭМ!$A$40:$A$783,$A311,СВЦЭМ!$B$40:$B$783,S$296)+'СЕТ СН'!$F$15</f>
        <v>0</v>
      </c>
      <c r="T311" s="36">
        <f>SUMIFS(СВЦЭМ!$H$40:$H$783,СВЦЭМ!$A$40:$A$783,$A311,СВЦЭМ!$B$40:$B$783,T$296)+'СЕТ СН'!$F$15</f>
        <v>0</v>
      </c>
      <c r="U311" s="36">
        <f>SUMIFS(СВЦЭМ!$H$40:$H$783,СВЦЭМ!$A$40:$A$783,$A311,СВЦЭМ!$B$40:$B$783,U$296)+'СЕТ СН'!$F$15</f>
        <v>0</v>
      </c>
      <c r="V311" s="36">
        <f>SUMIFS(СВЦЭМ!$H$40:$H$783,СВЦЭМ!$A$40:$A$783,$A311,СВЦЭМ!$B$40:$B$783,V$296)+'СЕТ СН'!$F$15</f>
        <v>0</v>
      </c>
      <c r="W311" s="36">
        <f>SUMIFS(СВЦЭМ!$H$40:$H$783,СВЦЭМ!$A$40:$A$783,$A311,СВЦЭМ!$B$40:$B$783,W$296)+'СЕТ СН'!$F$15</f>
        <v>0</v>
      </c>
      <c r="X311" s="36">
        <f>SUMIFS(СВЦЭМ!$H$40:$H$783,СВЦЭМ!$A$40:$A$783,$A311,СВЦЭМ!$B$40:$B$783,X$296)+'СЕТ СН'!$F$15</f>
        <v>0</v>
      </c>
      <c r="Y311" s="36">
        <f>SUMIFS(СВЦЭМ!$H$40:$H$783,СВЦЭМ!$A$40:$A$783,$A311,СВЦЭМ!$B$40:$B$783,Y$296)+'СЕТ СН'!$F$15</f>
        <v>0</v>
      </c>
    </row>
    <row r="312" spans="1:25" ht="15.75" hidden="1" x14ac:dyDescent="0.2">
      <c r="A312" s="35">
        <f t="shared" si="8"/>
        <v>44577</v>
      </c>
      <c r="B312" s="36">
        <f>SUMIFS(СВЦЭМ!$H$40:$H$783,СВЦЭМ!$A$40:$A$783,$A312,СВЦЭМ!$B$40:$B$783,B$296)+'СЕТ СН'!$F$15</f>
        <v>0</v>
      </c>
      <c r="C312" s="36">
        <f>SUMIFS(СВЦЭМ!$H$40:$H$783,СВЦЭМ!$A$40:$A$783,$A312,СВЦЭМ!$B$40:$B$783,C$296)+'СЕТ СН'!$F$15</f>
        <v>0</v>
      </c>
      <c r="D312" s="36">
        <f>SUMIFS(СВЦЭМ!$H$40:$H$783,СВЦЭМ!$A$40:$A$783,$A312,СВЦЭМ!$B$40:$B$783,D$296)+'СЕТ СН'!$F$15</f>
        <v>0</v>
      </c>
      <c r="E312" s="36">
        <f>SUMIFS(СВЦЭМ!$H$40:$H$783,СВЦЭМ!$A$40:$A$783,$A312,СВЦЭМ!$B$40:$B$783,E$296)+'СЕТ СН'!$F$15</f>
        <v>0</v>
      </c>
      <c r="F312" s="36">
        <f>SUMIFS(СВЦЭМ!$H$40:$H$783,СВЦЭМ!$A$40:$A$783,$A312,СВЦЭМ!$B$40:$B$783,F$296)+'СЕТ СН'!$F$15</f>
        <v>0</v>
      </c>
      <c r="G312" s="36">
        <f>SUMIFS(СВЦЭМ!$H$40:$H$783,СВЦЭМ!$A$40:$A$783,$A312,СВЦЭМ!$B$40:$B$783,G$296)+'СЕТ СН'!$F$15</f>
        <v>0</v>
      </c>
      <c r="H312" s="36">
        <f>SUMIFS(СВЦЭМ!$H$40:$H$783,СВЦЭМ!$A$40:$A$783,$A312,СВЦЭМ!$B$40:$B$783,H$296)+'СЕТ СН'!$F$15</f>
        <v>0</v>
      </c>
      <c r="I312" s="36">
        <f>SUMIFS(СВЦЭМ!$H$40:$H$783,СВЦЭМ!$A$40:$A$783,$A312,СВЦЭМ!$B$40:$B$783,I$296)+'СЕТ СН'!$F$15</f>
        <v>0</v>
      </c>
      <c r="J312" s="36">
        <f>SUMIFS(СВЦЭМ!$H$40:$H$783,СВЦЭМ!$A$40:$A$783,$A312,СВЦЭМ!$B$40:$B$783,J$296)+'СЕТ СН'!$F$15</f>
        <v>0</v>
      </c>
      <c r="K312" s="36">
        <f>SUMIFS(СВЦЭМ!$H$40:$H$783,СВЦЭМ!$A$40:$A$783,$A312,СВЦЭМ!$B$40:$B$783,K$296)+'СЕТ СН'!$F$15</f>
        <v>0</v>
      </c>
      <c r="L312" s="36">
        <f>SUMIFS(СВЦЭМ!$H$40:$H$783,СВЦЭМ!$A$40:$A$783,$A312,СВЦЭМ!$B$40:$B$783,L$296)+'СЕТ СН'!$F$15</f>
        <v>0</v>
      </c>
      <c r="M312" s="36">
        <f>SUMIFS(СВЦЭМ!$H$40:$H$783,СВЦЭМ!$A$40:$A$783,$A312,СВЦЭМ!$B$40:$B$783,M$296)+'СЕТ СН'!$F$15</f>
        <v>0</v>
      </c>
      <c r="N312" s="36">
        <f>SUMIFS(СВЦЭМ!$H$40:$H$783,СВЦЭМ!$A$40:$A$783,$A312,СВЦЭМ!$B$40:$B$783,N$296)+'СЕТ СН'!$F$15</f>
        <v>0</v>
      </c>
      <c r="O312" s="36">
        <f>SUMIFS(СВЦЭМ!$H$40:$H$783,СВЦЭМ!$A$40:$A$783,$A312,СВЦЭМ!$B$40:$B$783,O$296)+'СЕТ СН'!$F$15</f>
        <v>0</v>
      </c>
      <c r="P312" s="36">
        <f>SUMIFS(СВЦЭМ!$H$40:$H$783,СВЦЭМ!$A$40:$A$783,$A312,СВЦЭМ!$B$40:$B$783,P$296)+'СЕТ СН'!$F$15</f>
        <v>0</v>
      </c>
      <c r="Q312" s="36">
        <f>SUMIFS(СВЦЭМ!$H$40:$H$783,СВЦЭМ!$A$40:$A$783,$A312,СВЦЭМ!$B$40:$B$783,Q$296)+'СЕТ СН'!$F$15</f>
        <v>0</v>
      </c>
      <c r="R312" s="36">
        <f>SUMIFS(СВЦЭМ!$H$40:$H$783,СВЦЭМ!$A$40:$A$783,$A312,СВЦЭМ!$B$40:$B$783,R$296)+'СЕТ СН'!$F$15</f>
        <v>0</v>
      </c>
      <c r="S312" s="36">
        <f>SUMIFS(СВЦЭМ!$H$40:$H$783,СВЦЭМ!$A$40:$A$783,$A312,СВЦЭМ!$B$40:$B$783,S$296)+'СЕТ СН'!$F$15</f>
        <v>0</v>
      </c>
      <c r="T312" s="36">
        <f>SUMIFS(СВЦЭМ!$H$40:$H$783,СВЦЭМ!$A$40:$A$783,$A312,СВЦЭМ!$B$40:$B$783,T$296)+'СЕТ СН'!$F$15</f>
        <v>0</v>
      </c>
      <c r="U312" s="36">
        <f>SUMIFS(СВЦЭМ!$H$40:$H$783,СВЦЭМ!$A$40:$A$783,$A312,СВЦЭМ!$B$40:$B$783,U$296)+'СЕТ СН'!$F$15</f>
        <v>0</v>
      </c>
      <c r="V312" s="36">
        <f>SUMIFS(СВЦЭМ!$H$40:$H$783,СВЦЭМ!$A$40:$A$783,$A312,СВЦЭМ!$B$40:$B$783,V$296)+'СЕТ СН'!$F$15</f>
        <v>0</v>
      </c>
      <c r="W312" s="36">
        <f>SUMIFS(СВЦЭМ!$H$40:$H$783,СВЦЭМ!$A$40:$A$783,$A312,СВЦЭМ!$B$40:$B$783,W$296)+'СЕТ СН'!$F$15</f>
        <v>0</v>
      </c>
      <c r="X312" s="36">
        <f>SUMIFS(СВЦЭМ!$H$40:$H$783,СВЦЭМ!$A$40:$A$783,$A312,СВЦЭМ!$B$40:$B$783,X$296)+'СЕТ СН'!$F$15</f>
        <v>0</v>
      </c>
      <c r="Y312" s="36">
        <f>SUMIFS(СВЦЭМ!$H$40:$H$783,СВЦЭМ!$A$40:$A$783,$A312,СВЦЭМ!$B$40:$B$783,Y$296)+'СЕТ СН'!$F$15</f>
        <v>0</v>
      </c>
    </row>
    <row r="313" spans="1:25" ht="15.75" hidden="1" x14ac:dyDescent="0.2">
      <c r="A313" s="35">
        <f t="shared" si="8"/>
        <v>44578</v>
      </c>
      <c r="B313" s="36">
        <f>SUMIFS(СВЦЭМ!$H$40:$H$783,СВЦЭМ!$A$40:$A$783,$A313,СВЦЭМ!$B$40:$B$783,B$296)+'СЕТ СН'!$F$15</f>
        <v>0</v>
      </c>
      <c r="C313" s="36">
        <f>SUMIFS(СВЦЭМ!$H$40:$H$783,СВЦЭМ!$A$40:$A$783,$A313,СВЦЭМ!$B$40:$B$783,C$296)+'СЕТ СН'!$F$15</f>
        <v>0</v>
      </c>
      <c r="D313" s="36">
        <f>SUMIFS(СВЦЭМ!$H$40:$H$783,СВЦЭМ!$A$40:$A$783,$A313,СВЦЭМ!$B$40:$B$783,D$296)+'СЕТ СН'!$F$15</f>
        <v>0</v>
      </c>
      <c r="E313" s="36">
        <f>SUMIFS(СВЦЭМ!$H$40:$H$783,СВЦЭМ!$A$40:$A$783,$A313,СВЦЭМ!$B$40:$B$783,E$296)+'СЕТ СН'!$F$15</f>
        <v>0</v>
      </c>
      <c r="F313" s="36">
        <f>SUMIFS(СВЦЭМ!$H$40:$H$783,СВЦЭМ!$A$40:$A$783,$A313,СВЦЭМ!$B$40:$B$783,F$296)+'СЕТ СН'!$F$15</f>
        <v>0</v>
      </c>
      <c r="G313" s="36">
        <f>SUMIFS(СВЦЭМ!$H$40:$H$783,СВЦЭМ!$A$40:$A$783,$A313,СВЦЭМ!$B$40:$B$783,G$296)+'СЕТ СН'!$F$15</f>
        <v>0</v>
      </c>
      <c r="H313" s="36">
        <f>SUMIFS(СВЦЭМ!$H$40:$H$783,СВЦЭМ!$A$40:$A$783,$A313,СВЦЭМ!$B$40:$B$783,H$296)+'СЕТ СН'!$F$15</f>
        <v>0</v>
      </c>
      <c r="I313" s="36">
        <f>SUMIFS(СВЦЭМ!$H$40:$H$783,СВЦЭМ!$A$40:$A$783,$A313,СВЦЭМ!$B$40:$B$783,I$296)+'СЕТ СН'!$F$15</f>
        <v>0</v>
      </c>
      <c r="J313" s="36">
        <f>SUMIFS(СВЦЭМ!$H$40:$H$783,СВЦЭМ!$A$40:$A$783,$A313,СВЦЭМ!$B$40:$B$783,J$296)+'СЕТ СН'!$F$15</f>
        <v>0</v>
      </c>
      <c r="K313" s="36">
        <f>SUMIFS(СВЦЭМ!$H$40:$H$783,СВЦЭМ!$A$40:$A$783,$A313,СВЦЭМ!$B$40:$B$783,K$296)+'СЕТ СН'!$F$15</f>
        <v>0</v>
      </c>
      <c r="L313" s="36">
        <f>SUMIFS(СВЦЭМ!$H$40:$H$783,СВЦЭМ!$A$40:$A$783,$A313,СВЦЭМ!$B$40:$B$783,L$296)+'СЕТ СН'!$F$15</f>
        <v>0</v>
      </c>
      <c r="M313" s="36">
        <f>SUMIFS(СВЦЭМ!$H$40:$H$783,СВЦЭМ!$A$40:$A$783,$A313,СВЦЭМ!$B$40:$B$783,M$296)+'СЕТ СН'!$F$15</f>
        <v>0</v>
      </c>
      <c r="N313" s="36">
        <f>SUMIFS(СВЦЭМ!$H$40:$H$783,СВЦЭМ!$A$40:$A$783,$A313,СВЦЭМ!$B$40:$B$783,N$296)+'СЕТ СН'!$F$15</f>
        <v>0</v>
      </c>
      <c r="O313" s="36">
        <f>SUMIFS(СВЦЭМ!$H$40:$H$783,СВЦЭМ!$A$40:$A$783,$A313,СВЦЭМ!$B$40:$B$783,O$296)+'СЕТ СН'!$F$15</f>
        <v>0</v>
      </c>
      <c r="P313" s="36">
        <f>SUMIFS(СВЦЭМ!$H$40:$H$783,СВЦЭМ!$A$40:$A$783,$A313,СВЦЭМ!$B$40:$B$783,P$296)+'СЕТ СН'!$F$15</f>
        <v>0</v>
      </c>
      <c r="Q313" s="36">
        <f>SUMIFS(СВЦЭМ!$H$40:$H$783,СВЦЭМ!$A$40:$A$783,$A313,СВЦЭМ!$B$40:$B$783,Q$296)+'СЕТ СН'!$F$15</f>
        <v>0</v>
      </c>
      <c r="R313" s="36">
        <f>SUMIFS(СВЦЭМ!$H$40:$H$783,СВЦЭМ!$A$40:$A$783,$A313,СВЦЭМ!$B$40:$B$783,R$296)+'СЕТ СН'!$F$15</f>
        <v>0</v>
      </c>
      <c r="S313" s="36">
        <f>SUMIFS(СВЦЭМ!$H$40:$H$783,СВЦЭМ!$A$40:$A$783,$A313,СВЦЭМ!$B$40:$B$783,S$296)+'СЕТ СН'!$F$15</f>
        <v>0</v>
      </c>
      <c r="T313" s="36">
        <f>SUMIFS(СВЦЭМ!$H$40:$H$783,СВЦЭМ!$A$40:$A$783,$A313,СВЦЭМ!$B$40:$B$783,T$296)+'СЕТ СН'!$F$15</f>
        <v>0</v>
      </c>
      <c r="U313" s="36">
        <f>SUMIFS(СВЦЭМ!$H$40:$H$783,СВЦЭМ!$A$40:$A$783,$A313,СВЦЭМ!$B$40:$B$783,U$296)+'СЕТ СН'!$F$15</f>
        <v>0</v>
      </c>
      <c r="V313" s="36">
        <f>SUMIFS(СВЦЭМ!$H$40:$H$783,СВЦЭМ!$A$40:$A$783,$A313,СВЦЭМ!$B$40:$B$783,V$296)+'СЕТ СН'!$F$15</f>
        <v>0</v>
      </c>
      <c r="W313" s="36">
        <f>SUMIFS(СВЦЭМ!$H$40:$H$783,СВЦЭМ!$A$40:$A$783,$A313,СВЦЭМ!$B$40:$B$783,W$296)+'СЕТ СН'!$F$15</f>
        <v>0</v>
      </c>
      <c r="X313" s="36">
        <f>SUMIFS(СВЦЭМ!$H$40:$H$783,СВЦЭМ!$A$40:$A$783,$A313,СВЦЭМ!$B$40:$B$783,X$296)+'СЕТ СН'!$F$15</f>
        <v>0</v>
      </c>
      <c r="Y313" s="36">
        <f>SUMIFS(СВЦЭМ!$H$40:$H$783,СВЦЭМ!$A$40:$A$783,$A313,СВЦЭМ!$B$40:$B$783,Y$296)+'СЕТ СН'!$F$15</f>
        <v>0</v>
      </c>
    </row>
    <row r="314" spans="1:25" ht="15.75" hidden="1" x14ac:dyDescent="0.2">
      <c r="A314" s="35">
        <f t="shared" si="8"/>
        <v>44579</v>
      </c>
      <c r="B314" s="36">
        <f>SUMIFS(СВЦЭМ!$H$40:$H$783,СВЦЭМ!$A$40:$A$783,$A314,СВЦЭМ!$B$40:$B$783,B$296)+'СЕТ СН'!$F$15</f>
        <v>0</v>
      </c>
      <c r="C314" s="36">
        <f>SUMIFS(СВЦЭМ!$H$40:$H$783,СВЦЭМ!$A$40:$A$783,$A314,СВЦЭМ!$B$40:$B$783,C$296)+'СЕТ СН'!$F$15</f>
        <v>0</v>
      </c>
      <c r="D314" s="36">
        <f>SUMIFS(СВЦЭМ!$H$40:$H$783,СВЦЭМ!$A$40:$A$783,$A314,СВЦЭМ!$B$40:$B$783,D$296)+'СЕТ СН'!$F$15</f>
        <v>0</v>
      </c>
      <c r="E314" s="36">
        <f>SUMIFS(СВЦЭМ!$H$40:$H$783,СВЦЭМ!$A$40:$A$783,$A314,СВЦЭМ!$B$40:$B$783,E$296)+'СЕТ СН'!$F$15</f>
        <v>0</v>
      </c>
      <c r="F314" s="36">
        <f>SUMIFS(СВЦЭМ!$H$40:$H$783,СВЦЭМ!$A$40:$A$783,$A314,СВЦЭМ!$B$40:$B$783,F$296)+'СЕТ СН'!$F$15</f>
        <v>0</v>
      </c>
      <c r="G314" s="36">
        <f>SUMIFS(СВЦЭМ!$H$40:$H$783,СВЦЭМ!$A$40:$A$783,$A314,СВЦЭМ!$B$40:$B$783,G$296)+'СЕТ СН'!$F$15</f>
        <v>0</v>
      </c>
      <c r="H314" s="36">
        <f>SUMIFS(СВЦЭМ!$H$40:$H$783,СВЦЭМ!$A$40:$A$783,$A314,СВЦЭМ!$B$40:$B$783,H$296)+'СЕТ СН'!$F$15</f>
        <v>0</v>
      </c>
      <c r="I314" s="36">
        <f>SUMIFS(СВЦЭМ!$H$40:$H$783,СВЦЭМ!$A$40:$A$783,$A314,СВЦЭМ!$B$40:$B$783,I$296)+'СЕТ СН'!$F$15</f>
        <v>0</v>
      </c>
      <c r="J314" s="36">
        <f>SUMIFS(СВЦЭМ!$H$40:$H$783,СВЦЭМ!$A$40:$A$783,$A314,СВЦЭМ!$B$40:$B$783,J$296)+'СЕТ СН'!$F$15</f>
        <v>0</v>
      </c>
      <c r="K314" s="36">
        <f>SUMIFS(СВЦЭМ!$H$40:$H$783,СВЦЭМ!$A$40:$A$783,$A314,СВЦЭМ!$B$40:$B$783,K$296)+'СЕТ СН'!$F$15</f>
        <v>0</v>
      </c>
      <c r="L314" s="36">
        <f>SUMIFS(СВЦЭМ!$H$40:$H$783,СВЦЭМ!$A$40:$A$783,$A314,СВЦЭМ!$B$40:$B$783,L$296)+'СЕТ СН'!$F$15</f>
        <v>0</v>
      </c>
      <c r="M314" s="36">
        <f>SUMIFS(СВЦЭМ!$H$40:$H$783,СВЦЭМ!$A$40:$A$783,$A314,СВЦЭМ!$B$40:$B$783,M$296)+'СЕТ СН'!$F$15</f>
        <v>0</v>
      </c>
      <c r="N314" s="36">
        <f>SUMIFS(СВЦЭМ!$H$40:$H$783,СВЦЭМ!$A$40:$A$783,$A314,СВЦЭМ!$B$40:$B$783,N$296)+'СЕТ СН'!$F$15</f>
        <v>0</v>
      </c>
      <c r="O314" s="36">
        <f>SUMIFS(СВЦЭМ!$H$40:$H$783,СВЦЭМ!$A$40:$A$783,$A314,СВЦЭМ!$B$40:$B$783,O$296)+'СЕТ СН'!$F$15</f>
        <v>0</v>
      </c>
      <c r="P314" s="36">
        <f>SUMIFS(СВЦЭМ!$H$40:$H$783,СВЦЭМ!$A$40:$A$783,$A314,СВЦЭМ!$B$40:$B$783,P$296)+'СЕТ СН'!$F$15</f>
        <v>0</v>
      </c>
      <c r="Q314" s="36">
        <f>SUMIFS(СВЦЭМ!$H$40:$H$783,СВЦЭМ!$A$40:$A$783,$A314,СВЦЭМ!$B$40:$B$783,Q$296)+'СЕТ СН'!$F$15</f>
        <v>0</v>
      </c>
      <c r="R314" s="36">
        <f>SUMIFS(СВЦЭМ!$H$40:$H$783,СВЦЭМ!$A$40:$A$783,$A314,СВЦЭМ!$B$40:$B$783,R$296)+'СЕТ СН'!$F$15</f>
        <v>0</v>
      </c>
      <c r="S314" s="36">
        <f>SUMIFS(СВЦЭМ!$H$40:$H$783,СВЦЭМ!$A$40:$A$783,$A314,СВЦЭМ!$B$40:$B$783,S$296)+'СЕТ СН'!$F$15</f>
        <v>0</v>
      </c>
      <c r="T314" s="36">
        <f>SUMIFS(СВЦЭМ!$H$40:$H$783,СВЦЭМ!$A$40:$A$783,$A314,СВЦЭМ!$B$40:$B$783,T$296)+'СЕТ СН'!$F$15</f>
        <v>0</v>
      </c>
      <c r="U314" s="36">
        <f>SUMIFS(СВЦЭМ!$H$40:$H$783,СВЦЭМ!$A$40:$A$783,$A314,СВЦЭМ!$B$40:$B$783,U$296)+'СЕТ СН'!$F$15</f>
        <v>0</v>
      </c>
      <c r="V314" s="36">
        <f>SUMIFS(СВЦЭМ!$H$40:$H$783,СВЦЭМ!$A$40:$A$783,$A314,СВЦЭМ!$B$40:$B$783,V$296)+'СЕТ СН'!$F$15</f>
        <v>0</v>
      </c>
      <c r="W314" s="36">
        <f>SUMIFS(СВЦЭМ!$H$40:$H$783,СВЦЭМ!$A$40:$A$783,$A314,СВЦЭМ!$B$40:$B$783,W$296)+'СЕТ СН'!$F$15</f>
        <v>0</v>
      </c>
      <c r="X314" s="36">
        <f>SUMIFS(СВЦЭМ!$H$40:$H$783,СВЦЭМ!$A$40:$A$783,$A314,СВЦЭМ!$B$40:$B$783,X$296)+'СЕТ СН'!$F$15</f>
        <v>0</v>
      </c>
      <c r="Y314" s="36">
        <f>SUMIFS(СВЦЭМ!$H$40:$H$783,СВЦЭМ!$A$40:$A$783,$A314,СВЦЭМ!$B$40:$B$783,Y$296)+'СЕТ СН'!$F$15</f>
        <v>0</v>
      </c>
    </row>
    <row r="315" spans="1:25" ht="15.75" hidden="1" x14ac:dyDescent="0.2">
      <c r="A315" s="35">
        <f t="shared" si="8"/>
        <v>44580</v>
      </c>
      <c r="B315" s="36">
        <f>SUMIFS(СВЦЭМ!$H$40:$H$783,СВЦЭМ!$A$40:$A$783,$A315,СВЦЭМ!$B$40:$B$783,B$296)+'СЕТ СН'!$F$15</f>
        <v>0</v>
      </c>
      <c r="C315" s="36">
        <f>SUMIFS(СВЦЭМ!$H$40:$H$783,СВЦЭМ!$A$40:$A$783,$A315,СВЦЭМ!$B$40:$B$783,C$296)+'СЕТ СН'!$F$15</f>
        <v>0</v>
      </c>
      <c r="D315" s="36">
        <f>SUMIFS(СВЦЭМ!$H$40:$H$783,СВЦЭМ!$A$40:$A$783,$A315,СВЦЭМ!$B$40:$B$783,D$296)+'СЕТ СН'!$F$15</f>
        <v>0</v>
      </c>
      <c r="E315" s="36">
        <f>SUMIFS(СВЦЭМ!$H$40:$H$783,СВЦЭМ!$A$40:$A$783,$A315,СВЦЭМ!$B$40:$B$783,E$296)+'СЕТ СН'!$F$15</f>
        <v>0</v>
      </c>
      <c r="F315" s="36">
        <f>SUMIFS(СВЦЭМ!$H$40:$H$783,СВЦЭМ!$A$40:$A$783,$A315,СВЦЭМ!$B$40:$B$783,F$296)+'СЕТ СН'!$F$15</f>
        <v>0</v>
      </c>
      <c r="G315" s="36">
        <f>SUMIFS(СВЦЭМ!$H$40:$H$783,СВЦЭМ!$A$40:$A$783,$A315,СВЦЭМ!$B$40:$B$783,G$296)+'СЕТ СН'!$F$15</f>
        <v>0</v>
      </c>
      <c r="H315" s="36">
        <f>SUMIFS(СВЦЭМ!$H$40:$H$783,СВЦЭМ!$A$40:$A$783,$A315,СВЦЭМ!$B$40:$B$783,H$296)+'СЕТ СН'!$F$15</f>
        <v>0</v>
      </c>
      <c r="I315" s="36">
        <f>SUMIFS(СВЦЭМ!$H$40:$H$783,СВЦЭМ!$A$40:$A$783,$A315,СВЦЭМ!$B$40:$B$783,I$296)+'СЕТ СН'!$F$15</f>
        <v>0</v>
      </c>
      <c r="J315" s="36">
        <f>SUMIFS(СВЦЭМ!$H$40:$H$783,СВЦЭМ!$A$40:$A$783,$A315,СВЦЭМ!$B$40:$B$783,J$296)+'СЕТ СН'!$F$15</f>
        <v>0</v>
      </c>
      <c r="K315" s="36">
        <f>SUMIFS(СВЦЭМ!$H$40:$H$783,СВЦЭМ!$A$40:$A$783,$A315,СВЦЭМ!$B$40:$B$783,K$296)+'СЕТ СН'!$F$15</f>
        <v>0</v>
      </c>
      <c r="L315" s="36">
        <f>SUMIFS(СВЦЭМ!$H$40:$H$783,СВЦЭМ!$A$40:$A$783,$A315,СВЦЭМ!$B$40:$B$783,L$296)+'СЕТ СН'!$F$15</f>
        <v>0</v>
      </c>
      <c r="M315" s="36">
        <f>SUMIFS(СВЦЭМ!$H$40:$H$783,СВЦЭМ!$A$40:$A$783,$A315,СВЦЭМ!$B$40:$B$783,M$296)+'СЕТ СН'!$F$15</f>
        <v>0</v>
      </c>
      <c r="N315" s="36">
        <f>SUMIFS(СВЦЭМ!$H$40:$H$783,СВЦЭМ!$A$40:$A$783,$A315,СВЦЭМ!$B$40:$B$783,N$296)+'СЕТ СН'!$F$15</f>
        <v>0</v>
      </c>
      <c r="O315" s="36">
        <f>SUMIFS(СВЦЭМ!$H$40:$H$783,СВЦЭМ!$A$40:$A$783,$A315,СВЦЭМ!$B$40:$B$783,O$296)+'СЕТ СН'!$F$15</f>
        <v>0</v>
      </c>
      <c r="P315" s="36">
        <f>SUMIFS(СВЦЭМ!$H$40:$H$783,СВЦЭМ!$A$40:$A$783,$A315,СВЦЭМ!$B$40:$B$783,P$296)+'СЕТ СН'!$F$15</f>
        <v>0</v>
      </c>
      <c r="Q315" s="36">
        <f>SUMIFS(СВЦЭМ!$H$40:$H$783,СВЦЭМ!$A$40:$A$783,$A315,СВЦЭМ!$B$40:$B$783,Q$296)+'СЕТ СН'!$F$15</f>
        <v>0</v>
      </c>
      <c r="R315" s="36">
        <f>SUMIFS(СВЦЭМ!$H$40:$H$783,СВЦЭМ!$A$40:$A$783,$A315,СВЦЭМ!$B$40:$B$783,R$296)+'СЕТ СН'!$F$15</f>
        <v>0</v>
      </c>
      <c r="S315" s="36">
        <f>SUMIFS(СВЦЭМ!$H$40:$H$783,СВЦЭМ!$A$40:$A$783,$A315,СВЦЭМ!$B$40:$B$783,S$296)+'СЕТ СН'!$F$15</f>
        <v>0</v>
      </c>
      <c r="T315" s="36">
        <f>SUMIFS(СВЦЭМ!$H$40:$H$783,СВЦЭМ!$A$40:$A$783,$A315,СВЦЭМ!$B$40:$B$783,T$296)+'СЕТ СН'!$F$15</f>
        <v>0</v>
      </c>
      <c r="U315" s="36">
        <f>SUMIFS(СВЦЭМ!$H$40:$H$783,СВЦЭМ!$A$40:$A$783,$A315,СВЦЭМ!$B$40:$B$783,U$296)+'СЕТ СН'!$F$15</f>
        <v>0</v>
      </c>
      <c r="V315" s="36">
        <f>SUMIFS(СВЦЭМ!$H$40:$H$783,СВЦЭМ!$A$40:$A$783,$A315,СВЦЭМ!$B$40:$B$783,V$296)+'СЕТ СН'!$F$15</f>
        <v>0</v>
      </c>
      <c r="W315" s="36">
        <f>SUMIFS(СВЦЭМ!$H$40:$H$783,СВЦЭМ!$A$40:$A$783,$A315,СВЦЭМ!$B$40:$B$783,W$296)+'СЕТ СН'!$F$15</f>
        <v>0</v>
      </c>
      <c r="X315" s="36">
        <f>SUMIFS(СВЦЭМ!$H$40:$H$783,СВЦЭМ!$A$40:$A$783,$A315,СВЦЭМ!$B$40:$B$783,X$296)+'СЕТ СН'!$F$15</f>
        <v>0</v>
      </c>
      <c r="Y315" s="36">
        <f>SUMIFS(СВЦЭМ!$H$40:$H$783,СВЦЭМ!$A$40:$A$783,$A315,СВЦЭМ!$B$40:$B$783,Y$296)+'СЕТ СН'!$F$15</f>
        <v>0</v>
      </c>
    </row>
    <row r="316" spans="1:25" ht="15.75" hidden="1" x14ac:dyDescent="0.2">
      <c r="A316" s="35">
        <f t="shared" si="8"/>
        <v>44581</v>
      </c>
      <c r="B316" s="36">
        <f>SUMIFS(СВЦЭМ!$H$40:$H$783,СВЦЭМ!$A$40:$A$783,$A316,СВЦЭМ!$B$40:$B$783,B$296)+'СЕТ СН'!$F$15</f>
        <v>0</v>
      </c>
      <c r="C316" s="36">
        <f>SUMIFS(СВЦЭМ!$H$40:$H$783,СВЦЭМ!$A$40:$A$783,$A316,СВЦЭМ!$B$40:$B$783,C$296)+'СЕТ СН'!$F$15</f>
        <v>0</v>
      </c>
      <c r="D316" s="36">
        <f>SUMIFS(СВЦЭМ!$H$40:$H$783,СВЦЭМ!$A$40:$A$783,$A316,СВЦЭМ!$B$40:$B$783,D$296)+'СЕТ СН'!$F$15</f>
        <v>0</v>
      </c>
      <c r="E316" s="36">
        <f>SUMIFS(СВЦЭМ!$H$40:$H$783,СВЦЭМ!$A$40:$A$783,$A316,СВЦЭМ!$B$40:$B$783,E$296)+'СЕТ СН'!$F$15</f>
        <v>0</v>
      </c>
      <c r="F316" s="36">
        <f>SUMIFS(СВЦЭМ!$H$40:$H$783,СВЦЭМ!$A$40:$A$783,$A316,СВЦЭМ!$B$40:$B$783,F$296)+'СЕТ СН'!$F$15</f>
        <v>0</v>
      </c>
      <c r="G316" s="36">
        <f>SUMIFS(СВЦЭМ!$H$40:$H$783,СВЦЭМ!$A$40:$A$783,$A316,СВЦЭМ!$B$40:$B$783,G$296)+'СЕТ СН'!$F$15</f>
        <v>0</v>
      </c>
      <c r="H316" s="36">
        <f>SUMIFS(СВЦЭМ!$H$40:$H$783,СВЦЭМ!$A$40:$A$783,$A316,СВЦЭМ!$B$40:$B$783,H$296)+'СЕТ СН'!$F$15</f>
        <v>0</v>
      </c>
      <c r="I316" s="36">
        <f>SUMIFS(СВЦЭМ!$H$40:$H$783,СВЦЭМ!$A$40:$A$783,$A316,СВЦЭМ!$B$40:$B$783,I$296)+'СЕТ СН'!$F$15</f>
        <v>0</v>
      </c>
      <c r="J316" s="36">
        <f>SUMIFS(СВЦЭМ!$H$40:$H$783,СВЦЭМ!$A$40:$A$783,$A316,СВЦЭМ!$B$40:$B$783,J$296)+'СЕТ СН'!$F$15</f>
        <v>0</v>
      </c>
      <c r="K316" s="36">
        <f>SUMIFS(СВЦЭМ!$H$40:$H$783,СВЦЭМ!$A$40:$A$783,$A316,СВЦЭМ!$B$40:$B$783,K$296)+'СЕТ СН'!$F$15</f>
        <v>0</v>
      </c>
      <c r="L316" s="36">
        <f>SUMIFS(СВЦЭМ!$H$40:$H$783,СВЦЭМ!$A$40:$A$783,$A316,СВЦЭМ!$B$40:$B$783,L$296)+'СЕТ СН'!$F$15</f>
        <v>0</v>
      </c>
      <c r="M316" s="36">
        <f>SUMIFS(СВЦЭМ!$H$40:$H$783,СВЦЭМ!$A$40:$A$783,$A316,СВЦЭМ!$B$40:$B$783,M$296)+'СЕТ СН'!$F$15</f>
        <v>0</v>
      </c>
      <c r="N316" s="36">
        <f>SUMIFS(СВЦЭМ!$H$40:$H$783,СВЦЭМ!$A$40:$A$783,$A316,СВЦЭМ!$B$40:$B$783,N$296)+'СЕТ СН'!$F$15</f>
        <v>0</v>
      </c>
      <c r="O316" s="36">
        <f>SUMIFS(СВЦЭМ!$H$40:$H$783,СВЦЭМ!$A$40:$A$783,$A316,СВЦЭМ!$B$40:$B$783,O$296)+'СЕТ СН'!$F$15</f>
        <v>0</v>
      </c>
      <c r="P316" s="36">
        <f>SUMIFS(СВЦЭМ!$H$40:$H$783,СВЦЭМ!$A$40:$A$783,$A316,СВЦЭМ!$B$40:$B$783,P$296)+'СЕТ СН'!$F$15</f>
        <v>0</v>
      </c>
      <c r="Q316" s="36">
        <f>SUMIFS(СВЦЭМ!$H$40:$H$783,СВЦЭМ!$A$40:$A$783,$A316,СВЦЭМ!$B$40:$B$783,Q$296)+'СЕТ СН'!$F$15</f>
        <v>0</v>
      </c>
      <c r="R316" s="36">
        <f>SUMIFS(СВЦЭМ!$H$40:$H$783,СВЦЭМ!$A$40:$A$783,$A316,СВЦЭМ!$B$40:$B$783,R$296)+'СЕТ СН'!$F$15</f>
        <v>0</v>
      </c>
      <c r="S316" s="36">
        <f>SUMIFS(СВЦЭМ!$H$40:$H$783,СВЦЭМ!$A$40:$A$783,$A316,СВЦЭМ!$B$40:$B$783,S$296)+'СЕТ СН'!$F$15</f>
        <v>0</v>
      </c>
      <c r="T316" s="36">
        <f>SUMIFS(СВЦЭМ!$H$40:$H$783,СВЦЭМ!$A$40:$A$783,$A316,СВЦЭМ!$B$40:$B$783,T$296)+'СЕТ СН'!$F$15</f>
        <v>0</v>
      </c>
      <c r="U316" s="36">
        <f>SUMIFS(СВЦЭМ!$H$40:$H$783,СВЦЭМ!$A$40:$A$783,$A316,СВЦЭМ!$B$40:$B$783,U$296)+'СЕТ СН'!$F$15</f>
        <v>0</v>
      </c>
      <c r="V316" s="36">
        <f>SUMIFS(СВЦЭМ!$H$40:$H$783,СВЦЭМ!$A$40:$A$783,$A316,СВЦЭМ!$B$40:$B$783,V$296)+'СЕТ СН'!$F$15</f>
        <v>0</v>
      </c>
      <c r="W316" s="36">
        <f>SUMIFS(СВЦЭМ!$H$40:$H$783,СВЦЭМ!$A$40:$A$783,$A316,СВЦЭМ!$B$40:$B$783,W$296)+'СЕТ СН'!$F$15</f>
        <v>0</v>
      </c>
      <c r="X316" s="36">
        <f>SUMIFS(СВЦЭМ!$H$40:$H$783,СВЦЭМ!$A$40:$A$783,$A316,СВЦЭМ!$B$40:$B$783,X$296)+'СЕТ СН'!$F$15</f>
        <v>0</v>
      </c>
      <c r="Y316" s="36">
        <f>SUMIFS(СВЦЭМ!$H$40:$H$783,СВЦЭМ!$A$40:$A$783,$A316,СВЦЭМ!$B$40:$B$783,Y$296)+'СЕТ СН'!$F$15</f>
        <v>0</v>
      </c>
    </row>
    <row r="317" spans="1:25" ht="15.75" hidden="1" x14ac:dyDescent="0.2">
      <c r="A317" s="35">
        <f t="shared" si="8"/>
        <v>44582</v>
      </c>
      <c r="B317" s="36">
        <f>SUMIFS(СВЦЭМ!$H$40:$H$783,СВЦЭМ!$A$40:$A$783,$A317,СВЦЭМ!$B$40:$B$783,B$296)+'СЕТ СН'!$F$15</f>
        <v>0</v>
      </c>
      <c r="C317" s="36">
        <f>SUMIFS(СВЦЭМ!$H$40:$H$783,СВЦЭМ!$A$40:$A$783,$A317,СВЦЭМ!$B$40:$B$783,C$296)+'СЕТ СН'!$F$15</f>
        <v>0</v>
      </c>
      <c r="D317" s="36">
        <f>SUMIFS(СВЦЭМ!$H$40:$H$783,СВЦЭМ!$A$40:$A$783,$A317,СВЦЭМ!$B$40:$B$783,D$296)+'СЕТ СН'!$F$15</f>
        <v>0</v>
      </c>
      <c r="E317" s="36">
        <f>SUMIFS(СВЦЭМ!$H$40:$H$783,СВЦЭМ!$A$40:$A$783,$A317,СВЦЭМ!$B$40:$B$783,E$296)+'СЕТ СН'!$F$15</f>
        <v>0</v>
      </c>
      <c r="F317" s="36">
        <f>SUMIFS(СВЦЭМ!$H$40:$H$783,СВЦЭМ!$A$40:$A$783,$A317,СВЦЭМ!$B$40:$B$783,F$296)+'СЕТ СН'!$F$15</f>
        <v>0</v>
      </c>
      <c r="G317" s="36">
        <f>SUMIFS(СВЦЭМ!$H$40:$H$783,СВЦЭМ!$A$40:$A$783,$A317,СВЦЭМ!$B$40:$B$783,G$296)+'СЕТ СН'!$F$15</f>
        <v>0</v>
      </c>
      <c r="H317" s="36">
        <f>SUMIFS(СВЦЭМ!$H$40:$H$783,СВЦЭМ!$A$40:$A$783,$A317,СВЦЭМ!$B$40:$B$783,H$296)+'СЕТ СН'!$F$15</f>
        <v>0</v>
      </c>
      <c r="I317" s="36">
        <f>SUMIFS(СВЦЭМ!$H$40:$H$783,СВЦЭМ!$A$40:$A$783,$A317,СВЦЭМ!$B$40:$B$783,I$296)+'СЕТ СН'!$F$15</f>
        <v>0</v>
      </c>
      <c r="J317" s="36">
        <f>SUMIFS(СВЦЭМ!$H$40:$H$783,СВЦЭМ!$A$40:$A$783,$A317,СВЦЭМ!$B$40:$B$783,J$296)+'СЕТ СН'!$F$15</f>
        <v>0</v>
      </c>
      <c r="K317" s="36">
        <f>SUMIFS(СВЦЭМ!$H$40:$H$783,СВЦЭМ!$A$40:$A$783,$A317,СВЦЭМ!$B$40:$B$783,K$296)+'СЕТ СН'!$F$15</f>
        <v>0</v>
      </c>
      <c r="L317" s="36">
        <f>SUMIFS(СВЦЭМ!$H$40:$H$783,СВЦЭМ!$A$40:$A$783,$A317,СВЦЭМ!$B$40:$B$783,L$296)+'СЕТ СН'!$F$15</f>
        <v>0</v>
      </c>
      <c r="M317" s="36">
        <f>SUMIFS(СВЦЭМ!$H$40:$H$783,СВЦЭМ!$A$40:$A$783,$A317,СВЦЭМ!$B$40:$B$783,M$296)+'СЕТ СН'!$F$15</f>
        <v>0</v>
      </c>
      <c r="N317" s="36">
        <f>SUMIFS(СВЦЭМ!$H$40:$H$783,СВЦЭМ!$A$40:$A$783,$A317,СВЦЭМ!$B$40:$B$783,N$296)+'СЕТ СН'!$F$15</f>
        <v>0</v>
      </c>
      <c r="O317" s="36">
        <f>SUMIFS(СВЦЭМ!$H$40:$H$783,СВЦЭМ!$A$40:$A$783,$A317,СВЦЭМ!$B$40:$B$783,O$296)+'СЕТ СН'!$F$15</f>
        <v>0</v>
      </c>
      <c r="P317" s="36">
        <f>SUMIFS(СВЦЭМ!$H$40:$H$783,СВЦЭМ!$A$40:$A$783,$A317,СВЦЭМ!$B$40:$B$783,P$296)+'СЕТ СН'!$F$15</f>
        <v>0</v>
      </c>
      <c r="Q317" s="36">
        <f>SUMIFS(СВЦЭМ!$H$40:$H$783,СВЦЭМ!$A$40:$A$783,$A317,СВЦЭМ!$B$40:$B$783,Q$296)+'СЕТ СН'!$F$15</f>
        <v>0</v>
      </c>
      <c r="R317" s="36">
        <f>SUMIFS(СВЦЭМ!$H$40:$H$783,СВЦЭМ!$A$40:$A$783,$A317,СВЦЭМ!$B$40:$B$783,R$296)+'СЕТ СН'!$F$15</f>
        <v>0</v>
      </c>
      <c r="S317" s="36">
        <f>SUMIFS(СВЦЭМ!$H$40:$H$783,СВЦЭМ!$A$40:$A$783,$A317,СВЦЭМ!$B$40:$B$783,S$296)+'СЕТ СН'!$F$15</f>
        <v>0</v>
      </c>
      <c r="T317" s="36">
        <f>SUMIFS(СВЦЭМ!$H$40:$H$783,СВЦЭМ!$A$40:$A$783,$A317,СВЦЭМ!$B$40:$B$783,T$296)+'СЕТ СН'!$F$15</f>
        <v>0</v>
      </c>
      <c r="U317" s="36">
        <f>SUMIFS(СВЦЭМ!$H$40:$H$783,СВЦЭМ!$A$40:$A$783,$A317,СВЦЭМ!$B$40:$B$783,U$296)+'СЕТ СН'!$F$15</f>
        <v>0</v>
      </c>
      <c r="V317" s="36">
        <f>SUMIFS(СВЦЭМ!$H$40:$H$783,СВЦЭМ!$A$40:$A$783,$A317,СВЦЭМ!$B$40:$B$783,V$296)+'СЕТ СН'!$F$15</f>
        <v>0</v>
      </c>
      <c r="W317" s="36">
        <f>SUMIFS(СВЦЭМ!$H$40:$H$783,СВЦЭМ!$A$40:$A$783,$A317,СВЦЭМ!$B$40:$B$783,W$296)+'СЕТ СН'!$F$15</f>
        <v>0</v>
      </c>
      <c r="X317" s="36">
        <f>SUMIFS(СВЦЭМ!$H$40:$H$783,СВЦЭМ!$A$40:$A$783,$A317,СВЦЭМ!$B$40:$B$783,X$296)+'СЕТ СН'!$F$15</f>
        <v>0</v>
      </c>
      <c r="Y317" s="36">
        <f>SUMIFS(СВЦЭМ!$H$40:$H$783,СВЦЭМ!$A$40:$A$783,$A317,СВЦЭМ!$B$40:$B$783,Y$296)+'СЕТ СН'!$F$15</f>
        <v>0</v>
      </c>
    </row>
    <row r="318" spans="1:25" ht="15.75" hidden="1" x14ac:dyDescent="0.2">
      <c r="A318" s="35">
        <f t="shared" si="8"/>
        <v>44583</v>
      </c>
      <c r="B318" s="36">
        <f>SUMIFS(СВЦЭМ!$H$40:$H$783,СВЦЭМ!$A$40:$A$783,$A318,СВЦЭМ!$B$40:$B$783,B$296)+'СЕТ СН'!$F$15</f>
        <v>0</v>
      </c>
      <c r="C318" s="36">
        <f>SUMIFS(СВЦЭМ!$H$40:$H$783,СВЦЭМ!$A$40:$A$783,$A318,СВЦЭМ!$B$40:$B$783,C$296)+'СЕТ СН'!$F$15</f>
        <v>0</v>
      </c>
      <c r="D318" s="36">
        <f>SUMIFS(СВЦЭМ!$H$40:$H$783,СВЦЭМ!$A$40:$A$783,$A318,СВЦЭМ!$B$40:$B$783,D$296)+'СЕТ СН'!$F$15</f>
        <v>0</v>
      </c>
      <c r="E318" s="36">
        <f>SUMIFS(СВЦЭМ!$H$40:$H$783,СВЦЭМ!$A$40:$A$783,$A318,СВЦЭМ!$B$40:$B$783,E$296)+'СЕТ СН'!$F$15</f>
        <v>0</v>
      </c>
      <c r="F318" s="36">
        <f>SUMIFS(СВЦЭМ!$H$40:$H$783,СВЦЭМ!$A$40:$A$783,$A318,СВЦЭМ!$B$40:$B$783,F$296)+'СЕТ СН'!$F$15</f>
        <v>0</v>
      </c>
      <c r="G318" s="36">
        <f>SUMIFS(СВЦЭМ!$H$40:$H$783,СВЦЭМ!$A$40:$A$783,$A318,СВЦЭМ!$B$40:$B$783,G$296)+'СЕТ СН'!$F$15</f>
        <v>0</v>
      </c>
      <c r="H318" s="36">
        <f>SUMIFS(СВЦЭМ!$H$40:$H$783,СВЦЭМ!$A$40:$A$783,$A318,СВЦЭМ!$B$40:$B$783,H$296)+'СЕТ СН'!$F$15</f>
        <v>0</v>
      </c>
      <c r="I318" s="36">
        <f>SUMIFS(СВЦЭМ!$H$40:$H$783,СВЦЭМ!$A$40:$A$783,$A318,СВЦЭМ!$B$40:$B$783,I$296)+'СЕТ СН'!$F$15</f>
        <v>0</v>
      </c>
      <c r="J318" s="36">
        <f>SUMIFS(СВЦЭМ!$H$40:$H$783,СВЦЭМ!$A$40:$A$783,$A318,СВЦЭМ!$B$40:$B$783,J$296)+'СЕТ СН'!$F$15</f>
        <v>0</v>
      </c>
      <c r="K318" s="36">
        <f>SUMIFS(СВЦЭМ!$H$40:$H$783,СВЦЭМ!$A$40:$A$783,$A318,СВЦЭМ!$B$40:$B$783,K$296)+'СЕТ СН'!$F$15</f>
        <v>0</v>
      </c>
      <c r="L318" s="36">
        <f>SUMIFS(СВЦЭМ!$H$40:$H$783,СВЦЭМ!$A$40:$A$783,$A318,СВЦЭМ!$B$40:$B$783,L$296)+'СЕТ СН'!$F$15</f>
        <v>0</v>
      </c>
      <c r="M318" s="36">
        <f>SUMIFS(СВЦЭМ!$H$40:$H$783,СВЦЭМ!$A$40:$A$783,$A318,СВЦЭМ!$B$40:$B$783,M$296)+'СЕТ СН'!$F$15</f>
        <v>0</v>
      </c>
      <c r="N318" s="36">
        <f>SUMIFS(СВЦЭМ!$H$40:$H$783,СВЦЭМ!$A$40:$A$783,$A318,СВЦЭМ!$B$40:$B$783,N$296)+'СЕТ СН'!$F$15</f>
        <v>0</v>
      </c>
      <c r="O318" s="36">
        <f>SUMIFS(СВЦЭМ!$H$40:$H$783,СВЦЭМ!$A$40:$A$783,$A318,СВЦЭМ!$B$40:$B$783,O$296)+'СЕТ СН'!$F$15</f>
        <v>0</v>
      </c>
      <c r="P318" s="36">
        <f>SUMIFS(СВЦЭМ!$H$40:$H$783,СВЦЭМ!$A$40:$A$783,$A318,СВЦЭМ!$B$40:$B$783,P$296)+'СЕТ СН'!$F$15</f>
        <v>0</v>
      </c>
      <c r="Q318" s="36">
        <f>SUMIFS(СВЦЭМ!$H$40:$H$783,СВЦЭМ!$A$40:$A$783,$A318,СВЦЭМ!$B$40:$B$783,Q$296)+'СЕТ СН'!$F$15</f>
        <v>0</v>
      </c>
      <c r="R318" s="36">
        <f>SUMIFS(СВЦЭМ!$H$40:$H$783,СВЦЭМ!$A$40:$A$783,$A318,СВЦЭМ!$B$40:$B$783,R$296)+'СЕТ СН'!$F$15</f>
        <v>0</v>
      </c>
      <c r="S318" s="36">
        <f>SUMIFS(СВЦЭМ!$H$40:$H$783,СВЦЭМ!$A$40:$A$783,$A318,СВЦЭМ!$B$40:$B$783,S$296)+'СЕТ СН'!$F$15</f>
        <v>0</v>
      </c>
      <c r="T318" s="36">
        <f>SUMIFS(СВЦЭМ!$H$40:$H$783,СВЦЭМ!$A$40:$A$783,$A318,СВЦЭМ!$B$40:$B$783,T$296)+'СЕТ СН'!$F$15</f>
        <v>0</v>
      </c>
      <c r="U318" s="36">
        <f>SUMIFS(СВЦЭМ!$H$40:$H$783,СВЦЭМ!$A$40:$A$783,$A318,СВЦЭМ!$B$40:$B$783,U$296)+'СЕТ СН'!$F$15</f>
        <v>0</v>
      </c>
      <c r="V318" s="36">
        <f>SUMIFS(СВЦЭМ!$H$40:$H$783,СВЦЭМ!$A$40:$A$783,$A318,СВЦЭМ!$B$40:$B$783,V$296)+'СЕТ СН'!$F$15</f>
        <v>0</v>
      </c>
      <c r="W318" s="36">
        <f>SUMIFS(СВЦЭМ!$H$40:$H$783,СВЦЭМ!$A$40:$A$783,$A318,СВЦЭМ!$B$40:$B$783,W$296)+'СЕТ СН'!$F$15</f>
        <v>0</v>
      </c>
      <c r="X318" s="36">
        <f>SUMIFS(СВЦЭМ!$H$40:$H$783,СВЦЭМ!$A$40:$A$783,$A318,СВЦЭМ!$B$40:$B$783,X$296)+'СЕТ СН'!$F$15</f>
        <v>0</v>
      </c>
      <c r="Y318" s="36">
        <f>SUMIFS(СВЦЭМ!$H$40:$H$783,СВЦЭМ!$A$40:$A$783,$A318,СВЦЭМ!$B$40:$B$783,Y$296)+'СЕТ СН'!$F$15</f>
        <v>0</v>
      </c>
    </row>
    <row r="319" spans="1:25" ht="15.75" hidden="1" x14ac:dyDescent="0.2">
      <c r="A319" s="35">
        <f t="shared" si="8"/>
        <v>44584</v>
      </c>
      <c r="B319" s="36">
        <f>SUMIFS(СВЦЭМ!$H$40:$H$783,СВЦЭМ!$A$40:$A$783,$A319,СВЦЭМ!$B$40:$B$783,B$296)+'СЕТ СН'!$F$15</f>
        <v>0</v>
      </c>
      <c r="C319" s="36">
        <f>SUMIFS(СВЦЭМ!$H$40:$H$783,СВЦЭМ!$A$40:$A$783,$A319,СВЦЭМ!$B$40:$B$783,C$296)+'СЕТ СН'!$F$15</f>
        <v>0</v>
      </c>
      <c r="D319" s="36">
        <f>SUMIFS(СВЦЭМ!$H$40:$H$783,СВЦЭМ!$A$40:$A$783,$A319,СВЦЭМ!$B$40:$B$783,D$296)+'СЕТ СН'!$F$15</f>
        <v>0</v>
      </c>
      <c r="E319" s="36">
        <f>SUMIFS(СВЦЭМ!$H$40:$H$783,СВЦЭМ!$A$40:$A$783,$A319,СВЦЭМ!$B$40:$B$783,E$296)+'СЕТ СН'!$F$15</f>
        <v>0</v>
      </c>
      <c r="F319" s="36">
        <f>SUMIFS(СВЦЭМ!$H$40:$H$783,СВЦЭМ!$A$40:$A$783,$A319,СВЦЭМ!$B$40:$B$783,F$296)+'СЕТ СН'!$F$15</f>
        <v>0</v>
      </c>
      <c r="G319" s="36">
        <f>SUMIFS(СВЦЭМ!$H$40:$H$783,СВЦЭМ!$A$40:$A$783,$A319,СВЦЭМ!$B$40:$B$783,G$296)+'СЕТ СН'!$F$15</f>
        <v>0</v>
      </c>
      <c r="H319" s="36">
        <f>SUMIFS(СВЦЭМ!$H$40:$H$783,СВЦЭМ!$A$40:$A$783,$A319,СВЦЭМ!$B$40:$B$783,H$296)+'СЕТ СН'!$F$15</f>
        <v>0</v>
      </c>
      <c r="I319" s="36">
        <f>SUMIFS(СВЦЭМ!$H$40:$H$783,СВЦЭМ!$A$40:$A$783,$A319,СВЦЭМ!$B$40:$B$783,I$296)+'СЕТ СН'!$F$15</f>
        <v>0</v>
      </c>
      <c r="J319" s="36">
        <f>SUMIFS(СВЦЭМ!$H$40:$H$783,СВЦЭМ!$A$40:$A$783,$A319,СВЦЭМ!$B$40:$B$783,J$296)+'СЕТ СН'!$F$15</f>
        <v>0</v>
      </c>
      <c r="K319" s="36">
        <f>SUMIFS(СВЦЭМ!$H$40:$H$783,СВЦЭМ!$A$40:$A$783,$A319,СВЦЭМ!$B$40:$B$783,K$296)+'СЕТ СН'!$F$15</f>
        <v>0</v>
      </c>
      <c r="L319" s="36">
        <f>SUMIFS(СВЦЭМ!$H$40:$H$783,СВЦЭМ!$A$40:$A$783,$A319,СВЦЭМ!$B$40:$B$783,L$296)+'СЕТ СН'!$F$15</f>
        <v>0</v>
      </c>
      <c r="M319" s="36">
        <f>SUMIFS(СВЦЭМ!$H$40:$H$783,СВЦЭМ!$A$40:$A$783,$A319,СВЦЭМ!$B$40:$B$783,M$296)+'СЕТ СН'!$F$15</f>
        <v>0</v>
      </c>
      <c r="N319" s="36">
        <f>SUMIFS(СВЦЭМ!$H$40:$H$783,СВЦЭМ!$A$40:$A$783,$A319,СВЦЭМ!$B$40:$B$783,N$296)+'СЕТ СН'!$F$15</f>
        <v>0</v>
      </c>
      <c r="O319" s="36">
        <f>SUMIFS(СВЦЭМ!$H$40:$H$783,СВЦЭМ!$A$40:$A$783,$A319,СВЦЭМ!$B$40:$B$783,O$296)+'СЕТ СН'!$F$15</f>
        <v>0</v>
      </c>
      <c r="P319" s="36">
        <f>SUMIFS(СВЦЭМ!$H$40:$H$783,СВЦЭМ!$A$40:$A$783,$A319,СВЦЭМ!$B$40:$B$783,P$296)+'СЕТ СН'!$F$15</f>
        <v>0</v>
      </c>
      <c r="Q319" s="36">
        <f>SUMIFS(СВЦЭМ!$H$40:$H$783,СВЦЭМ!$A$40:$A$783,$A319,СВЦЭМ!$B$40:$B$783,Q$296)+'СЕТ СН'!$F$15</f>
        <v>0</v>
      </c>
      <c r="R319" s="36">
        <f>SUMIFS(СВЦЭМ!$H$40:$H$783,СВЦЭМ!$A$40:$A$783,$A319,СВЦЭМ!$B$40:$B$783,R$296)+'СЕТ СН'!$F$15</f>
        <v>0</v>
      </c>
      <c r="S319" s="36">
        <f>SUMIFS(СВЦЭМ!$H$40:$H$783,СВЦЭМ!$A$40:$A$783,$A319,СВЦЭМ!$B$40:$B$783,S$296)+'СЕТ СН'!$F$15</f>
        <v>0</v>
      </c>
      <c r="T319" s="36">
        <f>SUMIFS(СВЦЭМ!$H$40:$H$783,СВЦЭМ!$A$40:$A$783,$A319,СВЦЭМ!$B$40:$B$783,T$296)+'СЕТ СН'!$F$15</f>
        <v>0</v>
      </c>
      <c r="U319" s="36">
        <f>SUMIFS(СВЦЭМ!$H$40:$H$783,СВЦЭМ!$A$40:$A$783,$A319,СВЦЭМ!$B$40:$B$783,U$296)+'СЕТ СН'!$F$15</f>
        <v>0</v>
      </c>
      <c r="V319" s="36">
        <f>SUMIFS(СВЦЭМ!$H$40:$H$783,СВЦЭМ!$A$40:$A$783,$A319,СВЦЭМ!$B$40:$B$783,V$296)+'СЕТ СН'!$F$15</f>
        <v>0</v>
      </c>
      <c r="W319" s="36">
        <f>SUMIFS(СВЦЭМ!$H$40:$H$783,СВЦЭМ!$A$40:$A$783,$A319,СВЦЭМ!$B$40:$B$783,W$296)+'СЕТ СН'!$F$15</f>
        <v>0</v>
      </c>
      <c r="X319" s="36">
        <f>SUMIFS(СВЦЭМ!$H$40:$H$783,СВЦЭМ!$A$40:$A$783,$A319,СВЦЭМ!$B$40:$B$783,X$296)+'СЕТ СН'!$F$15</f>
        <v>0</v>
      </c>
      <c r="Y319" s="36">
        <f>SUMIFS(СВЦЭМ!$H$40:$H$783,СВЦЭМ!$A$40:$A$783,$A319,СВЦЭМ!$B$40:$B$783,Y$296)+'СЕТ СН'!$F$15</f>
        <v>0</v>
      </c>
    </row>
    <row r="320" spans="1:25" ht="15.75" hidden="1" x14ac:dyDescent="0.2">
      <c r="A320" s="35">
        <f t="shared" si="8"/>
        <v>44585</v>
      </c>
      <c r="B320" s="36">
        <f>SUMIFS(СВЦЭМ!$H$40:$H$783,СВЦЭМ!$A$40:$A$783,$A320,СВЦЭМ!$B$40:$B$783,B$296)+'СЕТ СН'!$F$15</f>
        <v>0</v>
      </c>
      <c r="C320" s="36">
        <f>SUMIFS(СВЦЭМ!$H$40:$H$783,СВЦЭМ!$A$40:$A$783,$A320,СВЦЭМ!$B$40:$B$783,C$296)+'СЕТ СН'!$F$15</f>
        <v>0</v>
      </c>
      <c r="D320" s="36">
        <f>SUMIFS(СВЦЭМ!$H$40:$H$783,СВЦЭМ!$A$40:$A$783,$A320,СВЦЭМ!$B$40:$B$783,D$296)+'СЕТ СН'!$F$15</f>
        <v>0</v>
      </c>
      <c r="E320" s="36">
        <f>SUMIFS(СВЦЭМ!$H$40:$H$783,СВЦЭМ!$A$40:$A$783,$A320,СВЦЭМ!$B$40:$B$783,E$296)+'СЕТ СН'!$F$15</f>
        <v>0</v>
      </c>
      <c r="F320" s="36">
        <f>SUMIFS(СВЦЭМ!$H$40:$H$783,СВЦЭМ!$A$40:$A$783,$A320,СВЦЭМ!$B$40:$B$783,F$296)+'СЕТ СН'!$F$15</f>
        <v>0</v>
      </c>
      <c r="G320" s="36">
        <f>SUMIFS(СВЦЭМ!$H$40:$H$783,СВЦЭМ!$A$40:$A$783,$A320,СВЦЭМ!$B$40:$B$783,G$296)+'СЕТ СН'!$F$15</f>
        <v>0</v>
      </c>
      <c r="H320" s="36">
        <f>SUMIFS(СВЦЭМ!$H$40:$H$783,СВЦЭМ!$A$40:$A$783,$A320,СВЦЭМ!$B$40:$B$783,H$296)+'СЕТ СН'!$F$15</f>
        <v>0</v>
      </c>
      <c r="I320" s="36">
        <f>SUMIFS(СВЦЭМ!$H$40:$H$783,СВЦЭМ!$A$40:$A$783,$A320,СВЦЭМ!$B$40:$B$783,I$296)+'СЕТ СН'!$F$15</f>
        <v>0</v>
      </c>
      <c r="J320" s="36">
        <f>SUMIFS(СВЦЭМ!$H$40:$H$783,СВЦЭМ!$A$40:$A$783,$A320,СВЦЭМ!$B$40:$B$783,J$296)+'СЕТ СН'!$F$15</f>
        <v>0</v>
      </c>
      <c r="K320" s="36">
        <f>SUMIFS(СВЦЭМ!$H$40:$H$783,СВЦЭМ!$A$40:$A$783,$A320,СВЦЭМ!$B$40:$B$783,K$296)+'СЕТ СН'!$F$15</f>
        <v>0</v>
      </c>
      <c r="L320" s="36">
        <f>SUMIFS(СВЦЭМ!$H$40:$H$783,СВЦЭМ!$A$40:$A$783,$A320,СВЦЭМ!$B$40:$B$783,L$296)+'СЕТ СН'!$F$15</f>
        <v>0</v>
      </c>
      <c r="M320" s="36">
        <f>SUMIFS(СВЦЭМ!$H$40:$H$783,СВЦЭМ!$A$40:$A$783,$A320,СВЦЭМ!$B$40:$B$783,M$296)+'СЕТ СН'!$F$15</f>
        <v>0</v>
      </c>
      <c r="N320" s="36">
        <f>SUMIFS(СВЦЭМ!$H$40:$H$783,СВЦЭМ!$A$40:$A$783,$A320,СВЦЭМ!$B$40:$B$783,N$296)+'СЕТ СН'!$F$15</f>
        <v>0</v>
      </c>
      <c r="O320" s="36">
        <f>SUMIFS(СВЦЭМ!$H$40:$H$783,СВЦЭМ!$A$40:$A$783,$A320,СВЦЭМ!$B$40:$B$783,O$296)+'СЕТ СН'!$F$15</f>
        <v>0</v>
      </c>
      <c r="P320" s="36">
        <f>SUMIFS(СВЦЭМ!$H$40:$H$783,СВЦЭМ!$A$40:$A$783,$A320,СВЦЭМ!$B$40:$B$783,P$296)+'СЕТ СН'!$F$15</f>
        <v>0</v>
      </c>
      <c r="Q320" s="36">
        <f>SUMIFS(СВЦЭМ!$H$40:$H$783,СВЦЭМ!$A$40:$A$783,$A320,СВЦЭМ!$B$40:$B$783,Q$296)+'СЕТ СН'!$F$15</f>
        <v>0</v>
      </c>
      <c r="R320" s="36">
        <f>SUMIFS(СВЦЭМ!$H$40:$H$783,СВЦЭМ!$A$40:$A$783,$A320,СВЦЭМ!$B$40:$B$783,R$296)+'СЕТ СН'!$F$15</f>
        <v>0</v>
      </c>
      <c r="S320" s="36">
        <f>SUMIFS(СВЦЭМ!$H$40:$H$783,СВЦЭМ!$A$40:$A$783,$A320,СВЦЭМ!$B$40:$B$783,S$296)+'СЕТ СН'!$F$15</f>
        <v>0</v>
      </c>
      <c r="T320" s="36">
        <f>SUMIFS(СВЦЭМ!$H$40:$H$783,СВЦЭМ!$A$40:$A$783,$A320,СВЦЭМ!$B$40:$B$783,T$296)+'СЕТ СН'!$F$15</f>
        <v>0</v>
      </c>
      <c r="U320" s="36">
        <f>SUMIFS(СВЦЭМ!$H$40:$H$783,СВЦЭМ!$A$40:$A$783,$A320,СВЦЭМ!$B$40:$B$783,U$296)+'СЕТ СН'!$F$15</f>
        <v>0</v>
      </c>
      <c r="V320" s="36">
        <f>SUMIFS(СВЦЭМ!$H$40:$H$783,СВЦЭМ!$A$40:$A$783,$A320,СВЦЭМ!$B$40:$B$783,V$296)+'СЕТ СН'!$F$15</f>
        <v>0</v>
      </c>
      <c r="W320" s="36">
        <f>SUMIFS(СВЦЭМ!$H$40:$H$783,СВЦЭМ!$A$40:$A$783,$A320,СВЦЭМ!$B$40:$B$783,W$296)+'СЕТ СН'!$F$15</f>
        <v>0</v>
      </c>
      <c r="X320" s="36">
        <f>SUMIFS(СВЦЭМ!$H$40:$H$783,СВЦЭМ!$A$40:$A$783,$A320,СВЦЭМ!$B$40:$B$783,X$296)+'СЕТ СН'!$F$15</f>
        <v>0</v>
      </c>
      <c r="Y320" s="36">
        <f>SUMIFS(СВЦЭМ!$H$40:$H$783,СВЦЭМ!$A$40:$A$783,$A320,СВЦЭМ!$B$40:$B$783,Y$296)+'СЕТ СН'!$F$15</f>
        <v>0</v>
      </c>
    </row>
    <row r="321" spans="1:27" ht="15.75" hidden="1" x14ac:dyDescent="0.2">
      <c r="A321" s="35">
        <f t="shared" si="8"/>
        <v>44586</v>
      </c>
      <c r="B321" s="36">
        <f>SUMIFS(СВЦЭМ!$H$40:$H$783,СВЦЭМ!$A$40:$A$783,$A321,СВЦЭМ!$B$40:$B$783,B$296)+'СЕТ СН'!$F$15</f>
        <v>0</v>
      </c>
      <c r="C321" s="36">
        <f>SUMIFS(СВЦЭМ!$H$40:$H$783,СВЦЭМ!$A$40:$A$783,$A321,СВЦЭМ!$B$40:$B$783,C$296)+'СЕТ СН'!$F$15</f>
        <v>0</v>
      </c>
      <c r="D321" s="36">
        <f>SUMIFS(СВЦЭМ!$H$40:$H$783,СВЦЭМ!$A$40:$A$783,$A321,СВЦЭМ!$B$40:$B$783,D$296)+'СЕТ СН'!$F$15</f>
        <v>0</v>
      </c>
      <c r="E321" s="36">
        <f>SUMIFS(СВЦЭМ!$H$40:$H$783,СВЦЭМ!$A$40:$A$783,$A321,СВЦЭМ!$B$40:$B$783,E$296)+'СЕТ СН'!$F$15</f>
        <v>0</v>
      </c>
      <c r="F321" s="36">
        <f>SUMIFS(СВЦЭМ!$H$40:$H$783,СВЦЭМ!$A$40:$A$783,$A321,СВЦЭМ!$B$40:$B$783,F$296)+'СЕТ СН'!$F$15</f>
        <v>0</v>
      </c>
      <c r="G321" s="36">
        <f>SUMIFS(СВЦЭМ!$H$40:$H$783,СВЦЭМ!$A$40:$A$783,$A321,СВЦЭМ!$B$40:$B$783,G$296)+'СЕТ СН'!$F$15</f>
        <v>0</v>
      </c>
      <c r="H321" s="36">
        <f>SUMIFS(СВЦЭМ!$H$40:$H$783,СВЦЭМ!$A$40:$A$783,$A321,СВЦЭМ!$B$40:$B$783,H$296)+'СЕТ СН'!$F$15</f>
        <v>0</v>
      </c>
      <c r="I321" s="36">
        <f>SUMIFS(СВЦЭМ!$H$40:$H$783,СВЦЭМ!$A$40:$A$783,$A321,СВЦЭМ!$B$40:$B$783,I$296)+'СЕТ СН'!$F$15</f>
        <v>0</v>
      </c>
      <c r="J321" s="36">
        <f>SUMIFS(СВЦЭМ!$H$40:$H$783,СВЦЭМ!$A$40:$A$783,$A321,СВЦЭМ!$B$40:$B$783,J$296)+'СЕТ СН'!$F$15</f>
        <v>0</v>
      </c>
      <c r="K321" s="36">
        <f>SUMIFS(СВЦЭМ!$H$40:$H$783,СВЦЭМ!$A$40:$A$783,$A321,СВЦЭМ!$B$40:$B$783,K$296)+'СЕТ СН'!$F$15</f>
        <v>0</v>
      </c>
      <c r="L321" s="36">
        <f>SUMIFS(СВЦЭМ!$H$40:$H$783,СВЦЭМ!$A$40:$A$783,$A321,СВЦЭМ!$B$40:$B$783,L$296)+'СЕТ СН'!$F$15</f>
        <v>0</v>
      </c>
      <c r="M321" s="36">
        <f>SUMIFS(СВЦЭМ!$H$40:$H$783,СВЦЭМ!$A$40:$A$783,$A321,СВЦЭМ!$B$40:$B$783,M$296)+'СЕТ СН'!$F$15</f>
        <v>0</v>
      </c>
      <c r="N321" s="36">
        <f>SUMIFS(СВЦЭМ!$H$40:$H$783,СВЦЭМ!$A$40:$A$783,$A321,СВЦЭМ!$B$40:$B$783,N$296)+'СЕТ СН'!$F$15</f>
        <v>0</v>
      </c>
      <c r="O321" s="36">
        <f>SUMIFS(СВЦЭМ!$H$40:$H$783,СВЦЭМ!$A$40:$A$783,$A321,СВЦЭМ!$B$40:$B$783,O$296)+'СЕТ СН'!$F$15</f>
        <v>0</v>
      </c>
      <c r="P321" s="36">
        <f>SUMIFS(СВЦЭМ!$H$40:$H$783,СВЦЭМ!$A$40:$A$783,$A321,СВЦЭМ!$B$40:$B$783,P$296)+'СЕТ СН'!$F$15</f>
        <v>0</v>
      </c>
      <c r="Q321" s="36">
        <f>SUMIFS(СВЦЭМ!$H$40:$H$783,СВЦЭМ!$A$40:$A$783,$A321,СВЦЭМ!$B$40:$B$783,Q$296)+'СЕТ СН'!$F$15</f>
        <v>0</v>
      </c>
      <c r="R321" s="36">
        <f>SUMIFS(СВЦЭМ!$H$40:$H$783,СВЦЭМ!$A$40:$A$783,$A321,СВЦЭМ!$B$40:$B$783,R$296)+'СЕТ СН'!$F$15</f>
        <v>0</v>
      </c>
      <c r="S321" s="36">
        <f>SUMIFS(СВЦЭМ!$H$40:$H$783,СВЦЭМ!$A$40:$A$783,$A321,СВЦЭМ!$B$40:$B$783,S$296)+'СЕТ СН'!$F$15</f>
        <v>0</v>
      </c>
      <c r="T321" s="36">
        <f>SUMIFS(СВЦЭМ!$H$40:$H$783,СВЦЭМ!$A$40:$A$783,$A321,СВЦЭМ!$B$40:$B$783,T$296)+'СЕТ СН'!$F$15</f>
        <v>0</v>
      </c>
      <c r="U321" s="36">
        <f>SUMIFS(СВЦЭМ!$H$40:$H$783,СВЦЭМ!$A$40:$A$783,$A321,СВЦЭМ!$B$40:$B$783,U$296)+'СЕТ СН'!$F$15</f>
        <v>0</v>
      </c>
      <c r="V321" s="36">
        <f>SUMIFS(СВЦЭМ!$H$40:$H$783,СВЦЭМ!$A$40:$A$783,$A321,СВЦЭМ!$B$40:$B$783,V$296)+'СЕТ СН'!$F$15</f>
        <v>0</v>
      </c>
      <c r="W321" s="36">
        <f>SUMIFS(СВЦЭМ!$H$40:$H$783,СВЦЭМ!$A$40:$A$783,$A321,СВЦЭМ!$B$40:$B$783,W$296)+'СЕТ СН'!$F$15</f>
        <v>0</v>
      </c>
      <c r="X321" s="36">
        <f>SUMIFS(СВЦЭМ!$H$40:$H$783,СВЦЭМ!$A$40:$A$783,$A321,СВЦЭМ!$B$40:$B$783,X$296)+'СЕТ СН'!$F$15</f>
        <v>0</v>
      </c>
      <c r="Y321" s="36">
        <f>SUMIFS(СВЦЭМ!$H$40:$H$783,СВЦЭМ!$A$40:$A$783,$A321,СВЦЭМ!$B$40:$B$783,Y$296)+'СЕТ СН'!$F$15</f>
        <v>0</v>
      </c>
    </row>
    <row r="322" spans="1:27" ht="15.75" hidden="1" x14ac:dyDescent="0.2">
      <c r="A322" s="35">
        <f t="shared" si="8"/>
        <v>44587</v>
      </c>
      <c r="B322" s="36">
        <f>SUMIFS(СВЦЭМ!$H$40:$H$783,СВЦЭМ!$A$40:$A$783,$A322,СВЦЭМ!$B$40:$B$783,B$296)+'СЕТ СН'!$F$15</f>
        <v>0</v>
      </c>
      <c r="C322" s="36">
        <f>SUMIFS(СВЦЭМ!$H$40:$H$783,СВЦЭМ!$A$40:$A$783,$A322,СВЦЭМ!$B$40:$B$783,C$296)+'СЕТ СН'!$F$15</f>
        <v>0</v>
      </c>
      <c r="D322" s="36">
        <f>SUMIFS(СВЦЭМ!$H$40:$H$783,СВЦЭМ!$A$40:$A$783,$A322,СВЦЭМ!$B$40:$B$783,D$296)+'СЕТ СН'!$F$15</f>
        <v>0</v>
      </c>
      <c r="E322" s="36">
        <f>SUMIFS(СВЦЭМ!$H$40:$H$783,СВЦЭМ!$A$40:$A$783,$A322,СВЦЭМ!$B$40:$B$783,E$296)+'СЕТ СН'!$F$15</f>
        <v>0</v>
      </c>
      <c r="F322" s="36">
        <f>SUMIFS(СВЦЭМ!$H$40:$H$783,СВЦЭМ!$A$40:$A$783,$A322,СВЦЭМ!$B$40:$B$783,F$296)+'СЕТ СН'!$F$15</f>
        <v>0</v>
      </c>
      <c r="G322" s="36">
        <f>SUMIFS(СВЦЭМ!$H$40:$H$783,СВЦЭМ!$A$40:$A$783,$A322,СВЦЭМ!$B$40:$B$783,G$296)+'СЕТ СН'!$F$15</f>
        <v>0</v>
      </c>
      <c r="H322" s="36">
        <f>SUMIFS(СВЦЭМ!$H$40:$H$783,СВЦЭМ!$A$40:$A$783,$A322,СВЦЭМ!$B$40:$B$783,H$296)+'СЕТ СН'!$F$15</f>
        <v>0</v>
      </c>
      <c r="I322" s="36">
        <f>SUMIFS(СВЦЭМ!$H$40:$H$783,СВЦЭМ!$A$40:$A$783,$A322,СВЦЭМ!$B$40:$B$783,I$296)+'СЕТ СН'!$F$15</f>
        <v>0</v>
      </c>
      <c r="J322" s="36">
        <f>SUMIFS(СВЦЭМ!$H$40:$H$783,СВЦЭМ!$A$40:$A$783,$A322,СВЦЭМ!$B$40:$B$783,J$296)+'СЕТ СН'!$F$15</f>
        <v>0</v>
      </c>
      <c r="K322" s="36">
        <f>SUMIFS(СВЦЭМ!$H$40:$H$783,СВЦЭМ!$A$40:$A$783,$A322,СВЦЭМ!$B$40:$B$783,K$296)+'СЕТ СН'!$F$15</f>
        <v>0</v>
      </c>
      <c r="L322" s="36">
        <f>SUMIFS(СВЦЭМ!$H$40:$H$783,СВЦЭМ!$A$40:$A$783,$A322,СВЦЭМ!$B$40:$B$783,L$296)+'СЕТ СН'!$F$15</f>
        <v>0</v>
      </c>
      <c r="M322" s="36">
        <f>SUMIFS(СВЦЭМ!$H$40:$H$783,СВЦЭМ!$A$40:$A$783,$A322,СВЦЭМ!$B$40:$B$783,M$296)+'СЕТ СН'!$F$15</f>
        <v>0</v>
      </c>
      <c r="N322" s="36">
        <f>SUMIFS(СВЦЭМ!$H$40:$H$783,СВЦЭМ!$A$40:$A$783,$A322,СВЦЭМ!$B$40:$B$783,N$296)+'СЕТ СН'!$F$15</f>
        <v>0</v>
      </c>
      <c r="O322" s="36">
        <f>SUMIFS(СВЦЭМ!$H$40:$H$783,СВЦЭМ!$A$40:$A$783,$A322,СВЦЭМ!$B$40:$B$783,O$296)+'СЕТ СН'!$F$15</f>
        <v>0</v>
      </c>
      <c r="P322" s="36">
        <f>SUMIFS(СВЦЭМ!$H$40:$H$783,СВЦЭМ!$A$40:$A$783,$A322,СВЦЭМ!$B$40:$B$783,P$296)+'СЕТ СН'!$F$15</f>
        <v>0</v>
      </c>
      <c r="Q322" s="36">
        <f>SUMIFS(СВЦЭМ!$H$40:$H$783,СВЦЭМ!$A$40:$A$783,$A322,СВЦЭМ!$B$40:$B$783,Q$296)+'СЕТ СН'!$F$15</f>
        <v>0</v>
      </c>
      <c r="R322" s="36">
        <f>SUMIFS(СВЦЭМ!$H$40:$H$783,СВЦЭМ!$A$40:$A$783,$A322,СВЦЭМ!$B$40:$B$783,R$296)+'СЕТ СН'!$F$15</f>
        <v>0</v>
      </c>
      <c r="S322" s="36">
        <f>SUMIFS(СВЦЭМ!$H$40:$H$783,СВЦЭМ!$A$40:$A$783,$A322,СВЦЭМ!$B$40:$B$783,S$296)+'СЕТ СН'!$F$15</f>
        <v>0</v>
      </c>
      <c r="T322" s="36">
        <f>SUMIFS(СВЦЭМ!$H$40:$H$783,СВЦЭМ!$A$40:$A$783,$A322,СВЦЭМ!$B$40:$B$783,T$296)+'СЕТ СН'!$F$15</f>
        <v>0</v>
      </c>
      <c r="U322" s="36">
        <f>SUMIFS(СВЦЭМ!$H$40:$H$783,СВЦЭМ!$A$40:$A$783,$A322,СВЦЭМ!$B$40:$B$783,U$296)+'СЕТ СН'!$F$15</f>
        <v>0</v>
      </c>
      <c r="V322" s="36">
        <f>SUMIFS(СВЦЭМ!$H$40:$H$783,СВЦЭМ!$A$40:$A$783,$A322,СВЦЭМ!$B$40:$B$783,V$296)+'СЕТ СН'!$F$15</f>
        <v>0</v>
      </c>
      <c r="W322" s="36">
        <f>SUMIFS(СВЦЭМ!$H$40:$H$783,СВЦЭМ!$A$40:$A$783,$A322,СВЦЭМ!$B$40:$B$783,W$296)+'СЕТ СН'!$F$15</f>
        <v>0</v>
      </c>
      <c r="X322" s="36">
        <f>SUMIFS(СВЦЭМ!$H$40:$H$783,СВЦЭМ!$A$40:$A$783,$A322,СВЦЭМ!$B$40:$B$783,X$296)+'СЕТ СН'!$F$15</f>
        <v>0</v>
      </c>
      <c r="Y322" s="36">
        <f>SUMIFS(СВЦЭМ!$H$40:$H$783,СВЦЭМ!$A$40:$A$783,$A322,СВЦЭМ!$B$40:$B$783,Y$296)+'СЕТ СН'!$F$15</f>
        <v>0</v>
      </c>
    </row>
    <row r="323" spans="1:27" ht="15.75" hidden="1" x14ac:dyDescent="0.2">
      <c r="A323" s="35">
        <f t="shared" si="8"/>
        <v>44588</v>
      </c>
      <c r="B323" s="36">
        <f>SUMIFS(СВЦЭМ!$H$40:$H$783,СВЦЭМ!$A$40:$A$783,$A323,СВЦЭМ!$B$40:$B$783,B$296)+'СЕТ СН'!$F$15</f>
        <v>0</v>
      </c>
      <c r="C323" s="36">
        <f>SUMIFS(СВЦЭМ!$H$40:$H$783,СВЦЭМ!$A$40:$A$783,$A323,СВЦЭМ!$B$40:$B$783,C$296)+'СЕТ СН'!$F$15</f>
        <v>0</v>
      </c>
      <c r="D323" s="36">
        <f>SUMIFS(СВЦЭМ!$H$40:$H$783,СВЦЭМ!$A$40:$A$783,$A323,СВЦЭМ!$B$40:$B$783,D$296)+'СЕТ СН'!$F$15</f>
        <v>0</v>
      </c>
      <c r="E323" s="36">
        <f>SUMIFS(СВЦЭМ!$H$40:$H$783,СВЦЭМ!$A$40:$A$783,$A323,СВЦЭМ!$B$40:$B$783,E$296)+'СЕТ СН'!$F$15</f>
        <v>0</v>
      </c>
      <c r="F323" s="36">
        <f>SUMIFS(СВЦЭМ!$H$40:$H$783,СВЦЭМ!$A$40:$A$783,$A323,СВЦЭМ!$B$40:$B$783,F$296)+'СЕТ СН'!$F$15</f>
        <v>0</v>
      </c>
      <c r="G323" s="36">
        <f>SUMIFS(СВЦЭМ!$H$40:$H$783,СВЦЭМ!$A$40:$A$783,$A323,СВЦЭМ!$B$40:$B$783,G$296)+'СЕТ СН'!$F$15</f>
        <v>0</v>
      </c>
      <c r="H323" s="36">
        <f>SUMIFS(СВЦЭМ!$H$40:$H$783,СВЦЭМ!$A$40:$A$783,$A323,СВЦЭМ!$B$40:$B$783,H$296)+'СЕТ СН'!$F$15</f>
        <v>0</v>
      </c>
      <c r="I323" s="36">
        <f>SUMIFS(СВЦЭМ!$H$40:$H$783,СВЦЭМ!$A$40:$A$783,$A323,СВЦЭМ!$B$40:$B$783,I$296)+'СЕТ СН'!$F$15</f>
        <v>0</v>
      </c>
      <c r="J323" s="36">
        <f>SUMIFS(СВЦЭМ!$H$40:$H$783,СВЦЭМ!$A$40:$A$783,$A323,СВЦЭМ!$B$40:$B$783,J$296)+'СЕТ СН'!$F$15</f>
        <v>0</v>
      </c>
      <c r="K323" s="36">
        <f>SUMIFS(СВЦЭМ!$H$40:$H$783,СВЦЭМ!$A$40:$A$783,$A323,СВЦЭМ!$B$40:$B$783,K$296)+'СЕТ СН'!$F$15</f>
        <v>0</v>
      </c>
      <c r="L323" s="36">
        <f>SUMIFS(СВЦЭМ!$H$40:$H$783,СВЦЭМ!$A$40:$A$783,$A323,СВЦЭМ!$B$40:$B$783,L$296)+'СЕТ СН'!$F$15</f>
        <v>0</v>
      </c>
      <c r="M323" s="36">
        <f>SUMIFS(СВЦЭМ!$H$40:$H$783,СВЦЭМ!$A$40:$A$783,$A323,СВЦЭМ!$B$40:$B$783,M$296)+'СЕТ СН'!$F$15</f>
        <v>0</v>
      </c>
      <c r="N323" s="36">
        <f>SUMIFS(СВЦЭМ!$H$40:$H$783,СВЦЭМ!$A$40:$A$783,$A323,СВЦЭМ!$B$40:$B$783,N$296)+'СЕТ СН'!$F$15</f>
        <v>0</v>
      </c>
      <c r="O323" s="36">
        <f>SUMIFS(СВЦЭМ!$H$40:$H$783,СВЦЭМ!$A$40:$A$783,$A323,СВЦЭМ!$B$40:$B$783,O$296)+'СЕТ СН'!$F$15</f>
        <v>0</v>
      </c>
      <c r="P323" s="36">
        <f>SUMIFS(СВЦЭМ!$H$40:$H$783,СВЦЭМ!$A$40:$A$783,$A323,СВЦЭМ!$B$40:$B$783,P$296)+'СЕТ СН'!$F$15</f>
        <v>0</v>
      </c>
      <c r="Q323" s="36">
        <f>SUMIFS(СВЦЭМ!$H$40:$H$783,СВЦЭМ!$A$40:$A$783,$A323,СВЦЭМ!$B$40:$B$783,Q$296)+'СЕТ СН'!$F$15</f>
        <v>0</v>
      </c>
      <c r="R323" s="36">
        <f>SUMIFS(СВЦЭМ!$H$40:$H$783,СВЦЭМ!$A$40:$A$783,$A323,СВЦЭМ!$B$40:$B$783,R$296)+'СЕТ СН'!$F$15</f>
        <v>0</v>
      </c>
      <c r="S323" s="36">
        <f>SUMIFS(СВЦЭМ!$H$40:$H$783,СВЦЭМ!$A$40:$A$783,$A323,СВЦЭМ!$B$40:$B$783,S$296)+'СЕТ СН'!$F$15</f>
        <v>0</v>
      </c>
      <c r="T323" s="36">
        <f>SUMIFS(СВЦЭМ!$H$40:$H$783,СВЦЭМ!$A$40:$A$783,$A323,СВЦЭМ!$B$40:$B$783,T$296)+'СЕТ СН'!$F$15</f>
        <v>0</v>
      </c>
      <c r="U323" s="36">
        <f>SUMIFS(СВЦЭМ!$H$40:$H$783,СВЦЭМ!$A$40:$A$783,$A323,СВЦЭМ!$B$40:$B$783,U$296)+'СЕТ СН'!$F$15</f>
        <v>0</v>
      </c>
      <c r="V323" s="36">
        <f>SUMIFS(СВЦЭМ!$H$40:$H$783,СВЦЭМ!$A$40:$A$783,$A323,СВЦЭМ!$B$40:$B$783,V$296)+'СЕТ СН'!$F$15</f>
        <v>0</v>
      </c>
      <c r="W323" s="36">
        <f>SUMIFS(СВЦЭМ!$H$40:$H$783,СВЦЭМ!$A$40:$A$783,$A323,СВЦЭМ!$B$40:$B$783,W$296)+'СЕТ СН'!$F$15</f>
        <v>0</v>
      </c>
      <c r="X323" s="36">
        <f>SUMIFS(СВЦЭМ!$H$40:$H$783,СВЦЭМ!$A$40:$A$783,$A323,СВЦЭМ!$B$40:$B$783,X$296)+'СЕТ СН'!$F$15</f>
        <v>0</v>
      </c>
      <c r="Y323" s="36">
        <f>SUMIFS(СВЦЭМ!$H$40:$H$783,СВЦЭМ!$A$40:$A$783,$A323,СВЦЭМ!$B$40:$B$783,Y$296)+'СЕТ СН'!$F$15</f>
        <v>0</v>
      </c>
    </row>
    <row r="324" spans="1:27" ht="15.75" hidden="1" x14ac:dyDescent="0.2">
      <c r="A324" s="35">
        <f t="shared" si="8"/>
        <v>44589</v>
      </c>
      <c r="B324" s="36">
        <f>SUMIFS(СВЦЭМ!$H$40:$H$783,СВЦЭМ!$A$40:$A$783,$A324,СВЦЭМ!$B$40:$B$783,B$296)+'СЕТ СН'!$F$15</f>
        <v>0</v>
      </c>
      <c r="C324" s="36">
        <f>SUMIFS(СВЦЭМ!$H$40:$H$783,СВЦЭМ!$A$40:$A$783,$A324,СВЦЭМ!$B$40:$B$783,C$296)+'СЕТ СН'!$F$15</f>
        <v>0</v>
      </c>
      <c r="D324" s="36">
        <f>SUMIFS(СВЦЭМ!$H$40:$H$783,СВЦЭМ!$A$40:$A$783,$A324,СВЦЭМ!$B$40:$B$783,D$296)+'СЕТ СН'!$F$15</f>
        <v>0</v>
      </c>
      <c r="E324" s="36">
        <f>SUMIFS(СВЦЭМ!$H$40:$H$783,СВЦЭМ!$A$40:$A$783,$A324,СВЦЭМ!$B$40:$B$783,E$296)+'СЕТ СН'!$F$15</f>
        <v>0</v>
      </c>
      <c r="F324" s="36">
        <f>SUMIFS(СВЦЭМ!$H$40:$H$783,СВЦЭМ!$A$40:$A$783,$A324,СВЦЭМ!$B$40:$B$783,F$296)+'СЕТ СН'!$F$15</f>
        <v>0</v>
      </c>
      <c r="G324" s="36">
        <f>SUMIFS(СВЦЭМ!$H$40:$H$783,СВЦЭМ!$A$40:$A$783,$A324,СВЦЭМ!$B$40:$B$783,G$296)+'СЕТ СН'!$F$15</f>
        <v>0</v>
      </c>
      <c r="H324" s="36">
        <f>SUMIFS(СВЦЭМ!$H$40:$H$783,СВЦЭМ!$A$40:$A$783,$A324,СВЦЭМ!$B$40:$B$783,H$296)+'СЕТ СН'!$F$15</f>
        <v>0</v>
      </c>
      <c r="I324" s="36">
        <f>SUMIFS(СВЦЭМ!$H$40:$H$783,СВЦЭМ!$A$40:$A$783,$A324,СВЦЭМ!$B$40:$B$783,I$296)+'СЕТ СН'!$F$15</f>
        <v>0</v>
      </c>
      <c r="J324" s="36">
        <f>SUMIFS(СВЦЭМ!$H$40:$H$783,СВЦЭМ!$A$40:$A$783,$A324,СВЦЭМ!$B$40:$B$783,J$296)+'СЕТ СН'!$F$15</f>
        <v>0</v>
      </c>
      <c r="K324" s="36">
        <f>SUMIFS(СВЦЭМ!$H$40:$H$783,СВЦЭМ!$A$40:$A$783,$A324,СВЦЭМ!$B$40:$B$783,K$296)+'СЕТ СН'!$F$15</f>
        <v>0</v>
      </c>
      <c r="L324" s="36">
        <f>SUMIFS(СВЦЭМ!$H$40:$H$783,СВЦЭМ!$A$40:$A$783,$A324,СВЦЭМ!$B$40:$B$783,L$296)+'СЕТ СН'!$F$15</f>
        <v>0</v>
      </c>
      <c r="M324" s="36">
        <f>SUMIFS(СВЦЭМ!$H$40:$H$783,СВЦЭМ!$A$40:$A$783,$A324,СВЦЭМ!$B$40:$B$783,M$296)+'СЕТ СН'!$F$15</f>
        <v>0</v>
      </c>
      <c r="N324" s="36">
        <f>SUMIFS(СВЦЭМ!$H$40:$H$783,СВЦЭМ!$A$40:$A$783,$A324,СВЦЭМ!$B$40:$B$783,N$296)+'СЕТ СН'!$F$15</f>
        <v>0</v>
      </c>
      <c r="O324" s="36">
        <f>SUMIFS(СВЦЭМ!$H$40:$H$783,СВЦЭМ!$A$40:$A$783,$A324,СВЦЭМ!$B$40:$B$783,O$296)+'СЕТ СН'!$F$15</f>
        <v>0</v>
      </c>
      <c r="P324" s="36">
        <f>SUMIFS(СВЦЭМ!$H$40:$H$783,СВЦЭМ!$A$40:$A$783,$A324,СВЦЭМ!$B$40:$B$783,P$296)+'СЕТ СН'!$F$15</f>
        <v>0</v>
      </c>
      <c r="Q324" s="36">
        <f>SUMIFS(СВЦЭМ!$H$40:$H$783,СВЦЭМ!$A$40:$A$783,$A324,СВЦЭМ!$B$40:$B$783,Q$296)+'СЕТ СН'!$F$15</f>
        <v>0</v>
      </c>
      <c r="R324" s="36">
        <f>SUMIFS(СВЦЭМ!$H$40:$H$783,СВЦЭМ!$A$40:$A$783,$A324,СВЦЭМ!$B$40:$B$783,R$296)+'СЕТ СН'!$F$15</f>
        <v>0</v>
      </c>
      <c r="S324" s="36">
        <f>SUMIFS(СВЦЭМ!$H$40:$H$783,СВЦЭМ!$A$40:$A$783,$A324,СВЦЭМ!$B$40:$B$783,S$296)+'СЕТ СН'!$F$15</f>
        <v>0</v>
      </c>
      <c r="T324" s="36">
        <f>SUMIFS(СВЦЭМ!$H$40:$H$783,СВЦЭМ!$A$40:$A$783,$A324,СВЦЭМ!$B$40:$B$783,T$296)+'СЕТ СН'!$F$15</f>
        <v>0</v>
      </c>
      <c r="U324" s="36">
        <f>SUMIFS(СВЦЭМ!$H$40:$H$783,СВЦЭМ!$A$40:$A$783,$A324,СВЦЭМ!$B$40:$B$783,U$296)+'СЕТ СН'!$F$15</f>
        <v>0</v>
      </c>
      <c r="V324" s="36">
        <f>SUMIFS(СВЦЭМ!$H$40:$H$783,СВЦЭМ!$A$40:$A$783,$A324,СВЦЭМ!$B$40:$B$783,V$296)+'СЕТ СН'!$F$15</f>
        <v>0</v>
      </c>
      <c r="W324" s="36">
        <f>SUMIFS(СВЦЭМ!$H$40:$H$783,СВЦЭМ!$A$40:$A$783,$A324,СВЦЭМ!$B$40:$B$783,W$296)+'СЕТ СН'!$F$15</f>
        <v>0</v>
      </c>
      <c r="X324" s="36">
        <f>SUMIFS(СВЦЭМ!$H$40:$H$783,СВЦЭМ!$A$40:$A$783,$A324,СВЦЭМ!$B$40:$B$783,X$296)+'СЕТ СН'!$F$15</f>
        <v>0</v>
      </c>
      <c r="Y324" s="36">
        <f>SUMIFS(СВЦЭМ!$H$40:$H$783,СВЦЭМ!$A$40:$A$783,$A324,СВЦЭМ!$B$40:$B$783,Y$296)+'СЕТ СН'!$F$15</f>
        <v>0</v>
      </c>
    </row>
    <row r="325" spans="1:27" ht="15.75" hidden="1" x14ac:dyDescent="0.2">
      <c r="A325" s="35">
        <f t="shared" si="8"/>
        <v>44590</v>
      </c>
      <c r="B325" s="36">
        <f>SUMIFS(СВЦЭМ!$H$40:$H$783,СВЦЭМ!$A$40:$A$783,$A325,СВЦЭМ!$B$40:$B$783,B$296)+'СЕТ СН'!$F$15</f>
        <v>0</v>
      </c>
      <c r="C325" s="36">
        <f>SUMIFS(СВЦЭМ!$H$40:$H$783,СВЦЭМ!$A$40:$A$783,$A325,СВЦЭМ!$B$40:$B$783,C$296)+'СЕТ СН'!$F$15</f>
        <v>0</v>
      </c>
      <c r="D325" s="36">
        <f>SUMIFS(СВЦЭМ!$H$40:$H$783,СВЦЭМ!$A$40:$A$783,$A325,СВЦЭМ!$B$40:$B$783,D$296)+'СЕТ СН'!$F$15</f>
        <v>0</v>
      </c>
      <c r="E325" s="36">
        <f>SUMIFS(СВЦЭМ!$H$40:$H$783,СВЦЭМ!$A$40:$A$783,$A325,СВЦЭМ!$B$40:$B$783,E$296)+'СЕТ СН'!$F$15</f>
        <v>0</v>
      </c>
      <c r="F325" s="36">
        <f>SUMIFS(СВЦЭМ!$H$40:$H$783,СВЦЭМ!$A$40:$A$783,$A325,СВЦЭМ!$B$40:$B$783,F$296)+'СЕТ СН'!$F$15</f>
        <v>0</v>
      </c>
      <c r="G325" s="36">
        <f>SUMIFS(СВЦЭМ!$H$40:$H$783,СВЦЭМ!$A$40:$A$783,$A325,СВЦЭМ!$B$40:$B$783,G$296)+'СЕТ СН'!$F$15</f>
        <v>0</v>
      </c>
      <c r="H325" s="36">
        <f>SUMIFS(СВЦЭМ!$H$40:$H$783,СВЦЭМ!$A$40:$A$783,$A325,СВЦЭМ!$B$40:$B$783,H$296)+'СЕТ СН'!$F$15</f>
        <v>0</v>
      </c>
      <c r="I325" s="36">
        <f>SUMIFS(СВЦЭМ!$H$40:$H$783,СВЦЭМ!$A$40:$A$783,$A325,СВЦЭМ!$B$40:$B$783,I$296)+'СЕТ СН'!$F$15</f>
        <v>0</v>
      </c>
      <c r="J325" s="36">
        <f>SUMIFS(СВЦЭМ!$H$40:$H$783,СВЦЭМ!$A$40:$A$783,$A325,СВЦЭМ!$B$40:$B$783,J$296)+'СЕТ СН'!$F$15</f>
        <v>0</v>
      </c>
      <c r="K325" s="36">
        <f>SUMIFS(СВЦЭМ!$H$40:$H$783,СВЦЭМ!$A$40:$A$783,$A325,СВЦЭМ!$B$40:$B$783,K$296)+'СЕТ СН'!$F$15</f>
        <v>0</v>
      </c>
      <c r="L325" s="36">
        <f>SUMIFS(СВЦЭМ!$H$40:$H$783,СВЦЭМ!$A$40:$A$783,$A325,СВЦЭМ!$B$40:$B$783,L$296)+'СЕТ СН'!$F$15</f>
        <v>0</v>
      </c>
      <c r="M325" s="36">
        <f>SUMIFS(СВЦЭМ!$H$40:$H$783,СВЦЭМ!$A$40:$A$783,$A325,СВЦЭМ!$B$40:$B$783,M$296)+'СЕТ СН'!$F$15</f>
        <v>0</v>
      </c>
      <c r="N325" s="36">
        <f>SUMIFS(СВЦЭМ!$H$40:$H$783,СВЦЭМ!$A$40:$A$783,$A325,СВЦЭМ!$B$40:$B$783,N$296)+'СЕТ СН'!$F$15</f>
        <v>0</v>
      </c>
      <c r="O325" s="36">
        <f>SUMIFS(СВЦЭМ!$H$40:$H$783,СВЦЭМ!$A$40:$A$783,$A325,СВЦЭМ!$B$40:$B$783,O$296)+'СЕТ СН'!$F$15</f>
        <v>0</v>
      </c>
      <c r="P325" s="36">
        <f>SUMIFS(СВЦЭМ!$H$40:$H$783,СВЦЭМ!$A$40:$A$783,$A325,СВЦЭМ!$B$40:$B$783,P$296)+'СЕТ СН'!$F$15</f>
        <v>0</v>
      </c>
      <c r="Q325" s="36">
        <f>SUMIFS(СВЦЭМ!$H$40:$H$783,СВЦЭМ!$A$40:$A$783,$A325,СВЦЭМ!$B$40:$B$783,Q$296)+'СЕТ СН'!$F$15</f>
        <v>0</v>
      </c>
      <c r="R325" s="36">
        <f>SUMIFS(СВЦЭМ!$H$40:$H$783,СВЦЭМ!$A$40:$A$783,$A325,СВЦЭМ!$B$40:$B$783,R$296)+'СЕТ СН'!$F$15</f>
        <v>0</v>
      </c>
      <c r="S325" s="36">
        <f>SUMIFS(СВЦЭМ!$H$40:$H$783,СВЦЭМ!$A$40:$A$783,$A325,СВЦЭМ!$B$40:$B$783,S$296)+'СЕТ СН'!$F$15</f>
        <v>0</v>
      </c>
      <c r="T325" s="36">
        <f>SUMIFS(СВЦЭМ!$H$40:$H$783,СВЦЭМ!$A$40:$A$783,$A325,СВЦЭМ!$B$40:$B$783,T$296)+'СЕТ СН'!$F$15</f>
        <v>0</v>
      </c>
      <c r="U325" s="36">
        <f>SUMIFS(СВЦЭМ!$H$40:$H$783,СВЦЭМ!$A$40:$A$783,$A325,СВЦЭМ!$B$40:$B$783,U$296)+'СЕТ СН'!$F$15</f>
        <v>0</v>
      </c>
      <c r="V325" s="36">
        <f>SUMIFS(СВЦЭМ!$H$40:$H$783,СВЦЭМ!$A$40:$A$783,$A325,СВЦЭМ!$B$40:$B$783,V$296)+'СЕТ СН'!$F$15</f>
        <v>0</v>
      </c>
      <c r="W325" s="36">
        <f>SUMIFS(СВЦЭМ!$H$40:$H$783,СВЦЭМ!$A$40:$A$783,$A325,СВЦЭМ!$B$40:$B$783,W$296)+'СЕТ СН'!$F$15</f>
        <v>0</v>
      </c>
      <c r="X325" s="36">
        <f>SUMIFS(СВЦЭМ!$H$40:$H$783,СВЦЭМ!$A$40:$A$783,$A325,СВЦЭМ!$B$40:$B$783,X$296)+'СЕТ СН'!$F$15</f>
        <v>0</v>
      </c>
      <c r="Y325" s="36">
        <f>SUMIFS(СВЦЭМ!$H$40:$H$783,СВЦЭМ!$A$40:$A$783,$A325,СВЦЭМ!$B$40:$B$783,Y$296)+'СЕТ СН'!$F$15</f>
        <v>0</v>
      </c>
    </row>
    <row r="326" spans="1:27" ht="15.75" hidden="1" x14ac:dyDescent="0.2">
      <c r="A326" s="35">
        <f t="shared" si="8"/>
        <v>44591</v>
      </c>
      <c r="B326" s="36">
        <f>SUMIFS(СВЦЭМ!$H$40:$H$783,СВЦЭМ!$A$40:$A$783,$A326,СВЦЭМ!$B$40:$B$783,B$296)+'СЕТ СН'!$F$15</f>
        <v>0</v>
      </c>
      <c r="C326" s="36">
        <f>SUMIFS(СВЦЭМ!$H$40:$H$783,СВЦЭМ!$A$40:$A$783,$A326,СВЦЭМ!$B$40:$B$783,C$296)+'СЕТ СН'!$F$15</f>
        <v>0</v>
      </c>
      <c r="D326" s="36">
        <f>SUMIFS(СВЦЭМ!$H$40:$H$783,СВЦЭМ!$A$40:$A$783,$A326,СВЦЭМ!$B$40:$B$783,D$296)+'СЕТ СН'!$F$15</f>
        <v>0</v>
      </c>
      <c r="E326" s="36">
        <f>SUMIFS(СВЦЭМ!$H$40:$H$783,СВЦЭМ!$A$40:$A$783,$A326,СВЦЭМ!$B$40:$B$783,E$296)+'СЕТ СН'!$F$15</f>
        <v>0</v>
      </c>
      <c r="F326" s="36">
        <f>SUMIFS(СВЦЭМ!$H$40:$H$783,СВЦЭМ!$A$40:$A$783,$A326,СВЦЭМ!$B$40:$B$783,F$296)+'СЕТ СН'!$F$15</f>
        <v>0</v>
      </c>
      <c r="G326" s="36">
        <f>SUMIFS(СВЦЭМ!$H$40:$H$783,СВЦЭМ!$A$40:$A$783,$A326,СВЦЭМ!$B$40:$B$783,G$296)+'СЕТ СН'!$F$15</f>
        <v>0</v>
      </c>
      <c r="H326" s="36">
        <f>SUMIFS(СВЦЭМ!$H$40:$H$783,СВЦЭМ!$A$40:$A$783,$A326,СВЦЭМ!$B$40:$B$783,H$296)+'СЕТ СН'!$F$15</f>
        <v>0</v>
      </c>
      <c r="I326" s="36">
        <f>SUMIFS(СВЦЭМ!$H$40:$H$783,СВЦЭМ!$A$40:$A$783,$A326,СВЦЭМ!$B$40:$B$783,I$296)+'СЕТ СН'!$F$15</f>
        <v>0</v>
      </c>
      <c r="J326" s="36">
        <f>SUMIFS(СВЦЭМ!$H$40:$H$783,СВЦЭМ!$A$40:$A$783,$A326,СВЦЭМ!$B$40:$B$783,J$296)+'СЕТ СН'!$F$15</f>
        <v>0</v>
      </c>
      <c r="K326" s="36">
        <f>SUMIFS(СВЦЭМ!$H$40:$H$783,СВЦЭМ!$A$40:$A$783,$A326,СВЦЭМ!$B$40:$B$783,K$296)+'СЕТ СН'!$F$15</f>
        <v>0</v>
      </c>
      <c r="L326" s="36">
        <f>SUMIFS(СВЦЭМ!$H$40:$H$783,СВЦЭМ!$A$40:$A$783,$A326,СВЦЭМ!$B$40:$B$783,L$296)+'СЕТ СН'!$F$15</f>
        <v>0</v>
      </c>
      <c r="M326" s="36">
        <f>SUMIFS(СВЦЭМ!$H$40:$H$783,СВЦЭМ!$A$40:$A$783,$A326,СВЦЭМ!$B$40:$B$783,M$296)+'СЕТ СН'!$F$15</f>
        <v>0</v>
      </c>
      <c r="N326" s="36">
        <f>SUMIFS(СВЦЭМ!$H$40:$H$783,СВЦЭМ!$A$40:$A$783,$A326,СВЦЭМ!$B$40:$B$783,N$296)+'СЕТ СН'!$F$15</f>
        <v>0</v>
      </c>
      <c r="O326" s="36">
        <f>SUMIFS(СВЦЭМ!$H$40:$H$783,СВЦЭМ!$A$40:$A$783,$A326,СВЦЭМ!$B$40:$B$783,O$296)+'СЕТ СН'!$F$15</f>
        <v>0</v>
      </c>
      <c r="P326" s="36">
        <f>SUMIFS(СВЦЭМ!$H$40:$H$783,СВЦЭМ!$A$40:$A$783,$A326,СВЦЭМ!$B$40:$B$783,P$296)+'СЕТ СН'!$F$15</f>
        <v>0</v>
      </c>
      <c r="Q326" s="36">
        <f>SUMIFS(СВЦЭМ!$H$40:$H$783,СВЦЭМ!$A$40:$A$783,$A326,СВЦЭМ!$B$40:$B$783,Q$296)+'СЕТ СН'!$F$15</f>
        <v>0</v>
      </c>
      <c r="R326" s="36">
        <f>SUMIFS(СВЦЭМ!$H$40:$H$783,СВЦЭМ!$A$40:$A$783,$A326,СВЦЭМ!$B$40:$B$783,R$296)+'СЕТ СН'!$F$15</f>
        <v>0</v>
      </c>
      <c r="S326" s="36">
        <f>SUMIFS(СВЦЭМ!$H$40:$H$783,СВЦЭМ!$A$40:$A$783,$A326,СВЦЭМ!$B$40:$B$783,S$296)+'СЕТ СН'!$F$15</f>
        <v>0</v>
      </c>
      <c r="T326" s="36">
        <f>SUMIFS(СВЦЭМ!$H$40:$H$783,СВЦЭМ!$A$40:$A$783,$A326,СВЦЭМ!$B$40:$B$783,T$296)+'СЕТ СН'!$F$15</f>
        <v>0</v>
      </c>
      <c r="U326" s="36">
        <f>SUMIFS(СВЦЭМ!$H$40:$H$783,СВЦЭМ!$A$40:$A$783,$A326,СВЦЭМ!$B$40:$B$783,U$296)+'СЕТ СН'!$F$15</f>
        <v>0</v>
      </c>
      <c r="V326" s="36">
        <f>SUMIFS(СВЦЭМ!$H$40:$H$783,СВЦЭМ!$A$40:$A$783,$A326,СВЦЭМ!$B$40:$B$783,V$296)+'СЕТ СН'!$F$15</f>
        <v>0</v>
      </c>
      <c r="W326" s="36">
        <f>SUMIFS(СВЦЭМ!$H$40:$H$783,СВЦЭМ!$A$40:$A$783,$A326,СВЦЭМ!$B$40:$B$783,W$296)+'СЕТ СН'!$F$15</f>
        <v>0</v>
      </c>
      <c r="X326" s="36">
        <f>SUMIFS(СВЦЭМ!$H$40:$H$783,СВЦЭМ!$A$40:$A$783,$A326,СВЦЭМ!$B$40:$B$783,X$296)+'СЕТ СН'!$F$15</f>
        <v>0</v>
      </c>
      <c r="Y326" s="36">
        <f>SUMIFS(СВЦЭМ!$H$40:$H$783,СВЦЭМ!$A$40:$A$783,$A326,СВЦЭМ!$B$40:$B$783,Y$296)+'СЕТ СН'!$F$15</f>
        <v>0</v>
      </c>
    </row>
    <row r="327" spans="1:27" ht="15.75" hidden="1" x14ac:dyDescent="0.2">
      <c r="A327" s="35">
        <f t="shared" si="8"/>
        <v>44592</v>
      </c>
      <c r="B327" s="36">
        <f>SUMIFS(СВЦЭМ!$H$40:$H$783,СВЦЭМ!$A$40:$A$783,$A327,СВЦЭМ!$B$40:$B$783,B$296)+'СЕТ СН'!$F$15</f>
        <v>0</v>
      </c>
      <c r="C327" s="36">
        <f>SUMIFS(СВЦЭМ!$H$40:$H$783,СВЦЭМ!$A$40:$A$783,$A327,СВЦЭМ!$B$40:$B$783,C$296)+'СЕТ СН'!$F$15</f>
        <v>0</v>
      </c>
      <c r="D327" s="36">
        <f>SUMIFS(СВЦЭМ!$H$40:$H$783,СВЦЭМ!$A$40:$A$783,$A327,СВЦЭМ!$B$40:$B$783,D$296)+'СЕТ СН'!$F$15</f>
        <v>0</v>
      </c>
      <c r="E327" s="36">
        <f>SUMIFS(СВЦЭМ!$H$40:$H$783,СВЦЭМ!$A$40:$A$783,$A327,СВЦЭМ!$B$40:$B$783,E$296)+'СЕТ СН'!$F$15</f>
        <v>0</v>
      </c>
      <c r="F327" s="36">
        <f>SUMIFS(СВЦЭМ!$H$40:$H$783,СВЦЭМ!$A$40:$A$783,$A327,СВЦЭМ!$B$40:$B$783,F$296)+'СЕТ СН'!$F$15</f>
        <v>0</v>
      </c>
      <c r="G327" s="36">
        <f>SUMIFS(СВЦЭМ!$H$40:$H$783,СВЦЭМ!$A$40:$A$783,$A327,СВЦЭМ!$B$40:$B$783,G$296)+'СЕТ СН'!$F$15</f>
        <v>0</v>
      </c>
      <c r="H327" s="36">
        <f>SUMIFS(СВЦЭМ!$H$40:$H$783,СВЦЭМ!$A$40:$A$783,$A327,СВЦЭМ!$B$40:$B$783,H$296)+'СЕТ СН'!$F$15</f>
        <v>0</v>
      </c>
      <c r="I327" s="36">
        <f>SUMIFS(СВЦЭМ!$H$40:$H$783,СВЦЭМ!$A$40:$A$783,$A327,СВЦЭМ!$B$40:$B$783,I$296)+'СЕТ СН'!$F$15</f>
        <v>0</v>
      </c>
      <c r="J327" s="36">
        <f>SUMIFS(СВЦЭМ!$H$40:$H$783,СВЦЭМ!$A$40:$A$783,$A327,СВЦЭМ!$B$40:$B$783,J$296)+'СЕТ СН'!$F$15</f>
        <v>0</v>
      </c>
      <c r="K327" s="36">
        <f>SUMIFS(СВЦЭМ!$H$40:$H$783,СВЦЭМ!$A$40:$A$783,$A327,СВЦЭМ!$B$40:$B$783,K$296)+'СЕТ СН'!$F$15</f>
        <v>0</v>
      </c>
      <c r="L327" s="36">
        <f>SUMIFS(СВЦЭМ!$H$40:$H$783,СВЦЭМ!$A$40:$A$783,$A327,СВЦЭМ!$B$40:$B$783,L$296)+'СЕТ СН'!$F$15</f>
        <v>0</v>
      </c>
      <c r="M327" s="36">
        <f>SUMIFS(СВЦЭМ!$H$40:$H$783,СВЦЭМ!$A$40:$A$783,$A327,СВЦЭМ!$B$40:$B$783,M$296)+'СЕТ СН'!$F$15</f>
        <v>0</v>
      </c>
      <c r="N327" s="36">
        <f>SUMIFS(СВЦЭМ!$H$40:$H$783,СВЦЭМ!$A$40:$A$783,$A327,СВЦЭМ!$B$40:$B$783,N$296)+'СЕТ СН'!$F$15</f>
        <v>0</v>
      </c>
      <c r="O327" s="36">
        <f>SUMIFS(СВЦЭМ!$H$40:$H$783,СВЦЭМ!$A$40:$A$783,$A327,СВЦЭМ!$B$40:$B$783,O$296)+'СЕТ СН'!$F$15</f>
        <v>0</v>
      </c>
      <c r="P327" s="36">
        <f>SUMIFS(СВЦЭМ!$H$40:$H$783,СВЦЭМ!$A$40:$A$783,$A327,СВЦЭМ!$B$40:$B$783,P$296)+'СЕТ СН'!$F$15</f>
        <v>0</v>
      </c>
      <c r="Q327" s="36">
        <f>SUMIFS(СВЦЭМ!$H$40:$H$783,СВЦЭМ!$A$40:$A$783,$A327,СВЦЭМ!$B$40:$B$783,Q$296)+'СЕТ СН'!$F$15</f>
        <v>0</v>
      </c>
      <c r="R327" s="36">
        <f>SUMIFS(СВЦЭМ!$H$40:$H$783,СВЦЭМ!$A$40:$A$783,$A327,СВЦЭМ!$B$40:$B$783,R$296)+'СЕТ СН'!$F$15</f>
        <v>0</v>
      </c>
      <c r="S327" s="36">
        <f>SUMIFS(СВЦЭМ!$H$40:$H$783,СВЦЭМ!$A$40:$A$783,$A327,СВЦЭМ!$B$40:$B$783,S$296)+'СЕТ СН'!$F$15</f>
        <v>0</v>
      </c>
      <c r="T327" s="36">
        <f>SUMIFS(СВЦЭМ!$H$40:$H$783,СВЦЭМ!$A$40:$A$783,$A327,СВЦЭМ!$B$40:$B$783,T$296)+'СЕТ СН'!$F$15</f>
        <v>0</v>
      </c>
      <c r="U327" s="36">
        <f>SUMIFS(СВЦЭМ!$H$40:$H$783,СВЦЭМ!$A$40:$A$783,$A327,СВЦЭМ!$B$40:$B$783,U$296)+'СЕТ СН'!$F$15</f>
        <v>0</v>
      </c>
      <c r="V327" s="36">
        <f>SUMIFS(СВЦЭМ!$H$40:$H$783,СВЦЭМ!$A$40:$A$783,$A327,СВЦЭМ!$B$40:$B$783,V$296)+'СЕТ СН'!$F$15</f>
        <v>0</v>
      </c>
      <c r="W327" s="36">
        <f>SUMIFS(СВЦЭМ!$H$40:$H$783,СВЦЭМ!$A$40:$A$783,$A327,СВЦЭМ!$B$40:$B$783,W$296)+'СЕТ СН'!$F$15</f>
        <v>0</v>
      </c>
      <c r="X327" s="36">
        <f>SUMIFS(СВЦЭМ!$H$40:$H$783,СВЦЭМ!$A$40:$A$783,$A327,СВЦЭМ!$B$40:$B$783,X$296)+'СЕТ СН'!$F$15</f>
        <v>0</v>
      </c>
      <c r="Y327" s="36">
        <f>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01.01.2022</v>
      </c>
      <c r="B333" s="36">
        <f>SUMIFS(СВЦЭМ!$I$40:$I$783,СВЦЭМ!$A$40:$A$783,$A333,СВЦЭМ!$B$40:$B$783,B$332)+'СЕТ СН'!$F$16</f>
        <v>0</v>
      </c>
      <c r="C333" s="36">
        <f>SUMIFS(СВЦЭМ!$I$40:$I$783,СВЦЭМ!$A$40:$A$783,$A333,СВЦЭМ!$B$40:$B$783,C$332)+'СЕТ СН'!$F$16</f>
        <v>0</v>
      </c>
      <c r="D333" s="36">
        <f>SUMIFS(СВЦЭМ!$I$40:$I$783,СВЦЭМ!$A$40:$A$783,$A333,СВЦЭМ!$B$40:$B$783,D$332)+'СЕТ СН'!$F$16</f>
        <v>0</v>
      </c>
      <c r="E333" s="36">
        <f>SUMIFS(СВЦЭМ!$I$40:$I$783,СВЦЭМ!$A$40:$A$783,$A333,СВЦЭМ!$B$40:$B$783,E$332)+'СЕТ СН'!$F$16</f>
        <v>0</v>
      </c>
      <c r="F333" s="36">
        <f>SUMIFS(СВЦЭМ!$I$40:$I$783,СВЦЭМ!$A$40:$A$783,$A333,СВЦЭМ!$B$40:$B$783,F$332)+'СЕТ СН'!$F$16</f>
        <v>0</v>
      </c>
      <c r="G333" s="36">
        <f>SUMIFS(СВЦЭМ!$I$40:$I$783,СВЦЭМ!$A$40:$A$783,$A333,СВЦЭМ!$B$40:$B$783,G$332)+'СЕТ СН'!$F$16</f>
        <v>0</v>
      </c>
      <c r="H333" s="36">
        <f>SUMIFS(СВЦЭМ!$I$40:$I$783,СВЦЭМ!$A$40:$A$783,$A333,СВЦЭМ!$B$40:$B$783,H$332)+'СЕТ СН'!$F$16</f>
        <v>0</v>
      </c>
      <c r="I333" s="36">
        <f>SUMIFS(СВЦЭМ!$I$40:$I$783,СВЦЭМ!$A$40:$A$783,$A333,СВЦЭМ!$B$40:$B$783,I$332)+'СЕТ СН'!$F$16</f>
        <v>0</v>
      </c>
      <c r="J333" s="36">
        <f>SUMIFS(СВЦЭМ!$I$40:$I$783,СВЦЭМ!$A$40:$A$783,$A333,СВЦЭМ!$B$40:$B$783,J$332)+'СЕТ СН'!$F$16</f>
        <v>0</v>
      </c>
      <c r="K333" s="36">
        <f>SUMIFS(СВЦЭМ!$I$40:$I$783,СВЦЭМ!$A$40:$A$783,$A333,СВЦЭМ!$B$40:$B$783,K$332)+'СЕТ СН'!$F$16</f>
        <v>0</v>
      </c>
      <c r="L333" s="36">
        <f>SUMIFS(СВЦЭМ!$I$40:$I$783,СВЦЭМ!$A$40:$A$783,$A333,СВЦЭМ!$B$40:$B$783,L$332)+'СЕТ СН'!$F$16</f>
        <v>0</v>
      </c>
      <c r="M333" s="36">
        <f>SUMIFS(СВЦЭМ!$I$40:$I$783,СВЦЭМ!$A$40:$A$783,$A333,СВЦЭМ!$B$40:$B$783,M$332)+'СЕТ СН'!$F$16</f>
        <v>0</v>
      </c>
      <c r="N333" s="36">
        <f>SUMIFS(СВЦЭМ!$I$40:$I$783,СВЦЭМ!$A$40:$A$783,$A333,СВЦЭМ!$B$40:$B$783,N$332)+'СЕТ СН'!$F$16</f>
        <v>0</v>
      </c>
      <c r="O333" s="36">
        <f>SUMIFS(СВЦЭМ!$I$40:$I$783,СВЦЭМ!$A$40:$A$783,$A333,СВЦЭМ!$B$40:$B$783,O$332)+'СЕТ СН'!$F$16</f>
        <v>0</v>
      </c>
      <c r="P333" s="36">
        <f>SUMIFS(СВЦЭМ!$I$40:$I$783,СВЦЭМ!$A$40:$A$783,$A333,СВЦЭМ!$B$40:$B$783,P$332)+'СЕТ СН'!$F$16</f>
        <v>0</v>
      </c>
      <c r="Q333" s="36">
        <f>SUMIFS(СВЦЭМ!$I$40:$I$783,СВЦЭМ!$A$40:$A$783,$A333,СВЦЭМ!$B$40:$B$783,Q$332)+'СЕТ СН'!$F$16</f>
        <v>0</v>
      </c>
      <c r="R333" s="36">
        <f>SUMIFS(СВЦЭМ!$I$40:$I$783,СВЦЭМ!$A$40:$A$783,$A333,СВЦЭМ!$B$40:$B$783,R$332)+'СЕТ СН'!$F$16</f>
        <v>0</v>
      </c>
      <c r="S333" s="36">
        <f>SUMIFS(СВЦЭМ!$I$40:$I$783,СВЦЭМ!$A$40:$A$783,$A333,СВЦЭМ!$B$40:$B$783,S$332)+'СЕТ СН'!$F$16</f>
        <v>0</v>
      </c>
      <c r="T333" s="36">
        <f>SUMIFS(СВЦЭМ!$I$40:$I$783,СВЦЭМ!$A$40:$A$783,$A333,СВЦЭМ!$B$40:$B$783,T$332)+'СЕТ СН'!$F$16</f>
        <v>0</v>
      </c>
      <c r="U333" s="36">
        <f>SUMIFS(СВЦЭМ!$I$40:$I$783,СВЦЭМ!$A$40:$A$783,$A333,СВЦЭМ!$B$40:$B$783,U$332)+'СЕТ СН'!$F$16</f>
        <v>0</v>
      </c>
      <c r="V333" s="36">
        <f>SUMIFS(СВЦЭМ!$I$40:$I$783,СВЦЭМ!$A$40:$A$783,$A333,СВЦЭМ!$B$40:$B$783,V$332)+'СЕТ СН'!$F$16</f>
        <v>0</v>
      </c>
      <c r="W333" s="36">
        <f>SUMIFS(СВЦЭМ!$I$40:$I$783,СВЦЭМ!$A$40:$A$783,$A333,СВЦЭМ!$B$40:$B$783,W$332)+'СЕТ СН'!$F$16</f>
        <v>0</v>
      </c>
      <c r="X333" s="36">
        <f>SUMIFS(СВЦЭМ!$I$40:$I$783,СВЦЭМ!$A$40:$A$783,$A333,СВЦЭМ!$B$40:$B$783,X$332)+'СЕТ СН'!$F$16</f>
        <v>0</v>
      </c>
      <c r="Y333" s="36">
        <f>SUMIFS(СВЦЭМ!$I$40:$I$783,СВЦЭМ!$A$40:$A$783,$A333,СВЦЭМ!$B$40:$B$783,Y$332)+'СЕТ СН'!$F$16</f>
        <v>0</v>
      </c>
      <c r="AA333" s="45"/>
    </row>
    <row r="334" spans="1:27" ht="15.75" hidden="1" x14ac:dyDescent="0.2">
      <c r="A334" s="35">
        <f>A333+1</f>
        <v>44563</v>
      </c>
      <c r="B334" s="36">
        <f>SUMIFS(СВЦЭМ!$I$40:$I$783,СВЦЭМ!$A$40:$A$783,$A334,СВЦЭМ!$B$40:$B$783,B$332)+'СЕТ СН'!$F$16</f>
        <v>0</v>
      </c>
      <c r="C334" s="36">
        <f>SUMIFS(СВЦЭМ!$I$40:$I$783,СВЦЭМ!$A$40:$A$783,$A334,СВЦЭМ!$B$40:$B$783,C$332)+'СЕТ СН'!$F$16</f>
        <v>0</v>
      </c>
      <c r="D334" s="36">
        <f>SUMIFS(СВЦЭМ!$I$40:$I$783,СВЦЭМ!$A$40:$A$783,$A334,СВЦЭМ!$B$40:$B$783,D$332)+'СЕТ СН'!$F$16</f>
        <v>0</v>
      </c>
      <c r="E334" s="36">
        <f>SUMIFS(СВЦЭМ!$I$40:$I$783,СВЦЭМ!$A$40:$A$783,$A334,СВЦЭМ!$B$40:$B$783,E$332)+'СЕТ СН'!$F$16</f>
        <v>0</v>
      </c>
      <c r="F334" s="36">
        <f>SUMIFS(СВЦЭМ!$I$40:$I$783,СВЦЭМ!$A$40:$A$783,$A334,СВЦЭМ!$B$40:$B$783,F$332)+'СЕТ СН'!$F$16</f>
        <v>0</v>
      </c>
      <c r="G334" s="36">
        <f>SUMIFS(СВЦЭМ!$I$40:$I$783,СВЦЭМ!$A$40:$A$783,$A334,СВЦЭМ!$B$40:$B$783,G$332)+'СЕТ СН'!$F$16</f>
        <v>0</v>
      </c>
      <c r="H334" s="36">
        <f>SUMIFS(СВЦЭМ!$I$40:$I$783,СВЦЭМ!$A$40:$A$783,$A334,СВЦЭМ!$B$40:$B$783,H$332)+'СЕТ СН'!$F$16</f>
        <v>0</v>
      </c>
      <c r="I334" s="36">
        <f>SUMIFS(СВЦЭМ!$I$40:$I$783,СВЦЭМ!$A$40:$A$783,$A334,СВЦЭМ!$B$40:$B$783,I$332)+'СЕТ СН'!$F$16</f>
        <v>0</v>
      </c>
      <c r="J334" s="36">
        <f>SUMIFS(СВЦЭМ!$I$40:$I$783,СВЦЭМ!$A$40:$A$783,$A334,СВЦЭМ!$B$40:$B$783,J$332)+'СЕТ СН'!$F$16</f>
        <v>0</v>
      </c>
      <c r="K334" s="36">
        <f>SUMIFS(СВЦЭМ!$I$40:$I$783,СВЦЭМ!$A$40:$A$783,$A334,СВЦЭМ!$B$40:$B$783,K$332)+'СЕТ СН'!$F$16</f>
        <v>0</v>
      </c>
      <c r="L334" s="36">
        <f>SUMIFS(СВЦЭМ!$I$40:$I$783,СВЦЭМ!$A$40:$A$783,$A334,СВЦЭМ!$B$40:$B$783,L$332)+'СЕТ СН'!$F$16</f>
        <v>0</v>
      </c>
      <c r="M334" s="36">
        <f>SUMIFS(СВЦЭМ!$I$40:$I$783,СВЦЭМ!$A$40:$A$783,$A334,СВЦЭМ!$B$40:$B$783,M$332)+'СЕТ СН'!$F$16</f>
        <v>0</v>
      </c>
      <c r="N334" s="36">
        <f>SUMIFS(СВЦЭМ!$I$40:$I$783,СВЦЭМ!$A$40:$A$783,$A334,СВЦЭМ!$B$40:$B$783,N$332)+'СЕТ СН'!$F$16</f>
        <v>0</v>
      </c>
      <c r="O334" s="36">
        <f>SUMIFS(СВЦЭМ!$I$40:$I$783,СВЦЭМ!$A$40:$A$783,$A334,СВЦЭМ!$B$40:$B$783,O$332)+'СЕТ СН'!$F$16</f>
        <v>0</v>
      </c>
      <c r="P334" s="36">
        <f>SUMIFS(СВЦЭМ!$I$40:$I$783,СВЦЭМ!$A$40:$A$783,$A334,СВЦЭМ!$B$40:$B$783,P$332)+'СЕТ СН'!$F$16</f>
        <v>0</v>
      </c>
      <c r="Q334" s="36">
        <f>SUMIFS(СВЦЭМ!$I$40:$I$783,СВЦЭМ!$A$40:$A$783,$A334,СВЦЭМ!$B$40:$B$783,Q$332)+'СЕТ СН'!$F$16</f>
        <v>0</v>
      </c>
      <c r="R334" s="36">
        <f>SUMIFS(СВЦЭМ!$I$40:$I$783,СВЦЭМ!$A$40:$A$783,$A334,СВЦЭМ!$B$40:$B$783,R$332)+'СЕТ СН'!$F$16</f>
        <v>0</v>
      </c>
      <c r="S334" s="36">
        <f>SUMIFS(СВЦЭМ!$I$40:$I$783,СВЦЭМ!$A$40:$A$783,$A334,СВЦЭМ!$B$40:$B$783,S$332)+'СЕТ СН'!$F$16</f>
        <v>0</v>
      </c>
      <c r="T334" s="36">
        <f>SUMIFS(СВЦЭМ!$I$40:$I$783,СВЦЭМ!$A$40:$A$783,$A334,СВЦЭМ!$B$40:$B$783,T$332)+'СЕТ СН'!$F$16</f>
        <v>0</v>
      </c>
      <c r="U334" s="36">
        <f>SUMIFS(СВЦЭМ!$I$40:$I$783,СВЦЭМ!$A$40:$A$783,$A334,СВЦЭМ!$B$40:$B$783,U$332)+'СЕТ СН'!$F$16</f>
        <v>0</v>
      </c>
      <c r="V334" s="36">
        <f>SUMIFS(СВЦЭМ!$I$40:$I$783,СВЦЭМ!$A$40:$A$783,$A334,СВЦЭМ!$B$40:$B$783,V$332)+'СЕТ СН'!$F$16</f>
        <v>0</v>
      </c>
      <c r="W334" s="36">
        <f>SUMIFS(СВЦЭМ!$I$40:$I$783,СВЦЭМ!$A$40:$A$783,$A334,СВЦЭМ!$B$40:$B$783,W$332)+'СЕТ СН'!$F$16</f>
        <v>0</v>
      </c>
      <c r="X334" s="36">
        <f>SUMIFS(СВЦЭМ!$I$40:$I$783,СВЦЭМ!$A$40:$A$783,$A334,СВЦЭМ!$B$40:$B$783,X$332)+'СЕТ СН'!$F$16</f>
        <v>0</v>
      </c>
      <c r="Y334" s="36">
        <f>SUMIFS(СВЦЭМ!$I$40:$I$783,СВЦЭМ!$A$40:$A$783,$A334,СВЦЭМ!$B$40:$B$783,Y$332)+'СЕТ СН'!$F$16</f>
        <v>0</v>
      </c>
    </row>
    <row r="335" spans="1:27" ht="15.75" hidden="1" x14ac:dyDescent="0.2">
      <c r="A335" s="35">
        <f t="shared" ref="A335:A363" si="9">A334+1</f>
        <v>44564</v>
      </c>
      <c r="B335" s="36">
        <f>SUMIFS(СВЦЭМ!$I$40:$I$783,СВЦЭМ!$A$40:$A$783,$A335,СВЦЭМ!$B$40:$B$783,B$332)+'СЕТ СН'!$F$16</f>
        <v>0</v>
      </c>
      <c r="C335" s="36">
        <f>SUMIFS(СВЦЭМ!$I$40:$I$783,СВЦЭМ!$A$40:$A$783,$A335,СВЦЭМ!$B$40:$B$783,C$332)+'СЕТ СН'!$F$16</f>
        <v>0</v>
      </c>
      <c r="D335" s="36">
        <f>SUMIFS(СВЦЭМ!$I$40:$I$783,СВЦЭМ!$A$40:$A$783,$A335,СВЦЭМ!$B$40:$B$783,D$332)+'СЕТ СН'!$F$16</f>
        <v>0</v>
      </c>
      <c r="E335" s="36">
        <f>SUMIFS(СВЦЭМ!$I$40:$I$783,СВЦЭМ!$A$40:$A$783,$A335,СВЦЭМ!$B$40:$B$783,E$332)+'СЕТ СН'!$F$16</f>
        <v>0</v>
      </c>
      <c r="F335" s="36">
        <f>SUMIFS(СВЦЭМ!$I$40:$I$783,СВЦЭМ!$A$40:$A$783,$A335,СВЦЭМ!$B$40:$B$783,F$332)+'СЕТ СН'!$F$16</f>
        <v>0</v>
      </c>
      <c r="G335" s="36">
        <f>SUMIFS(СВЦЭМ!$I$40:$I$783,СВЦЭМ!$A$40:$A$783,$A335,СВЦЭМ!$B$40:$B$783,G$332)+'СЕТ СН'!$F$16</f>
        <v>0</v>
      </c>
      <c r="H335" s="36">
        <f>SUMIFS(СВЦЭМ!$I$40:$I$783,СВЦЭМ!$A$40:$A$783,$A335,СВЦЭМ!$B$40:$B$783,H$332)+'СЕТ СН'!$F$16</f>
        <v>0</v>
      </c>
      <c r="I335" s="36">
        <f>SUMIFS(СВЦЭМ!$I$40:$I$783,СВЦЭМ!$A$40:$A$783,$A335,СВЦЭМ!$B$40:$B$783,I$332)+'СЕТ СН'!$F$16</f>
        <v>0</v>
      </c>
      <c r="J335" s="36">
        <f>SUMIFS(СВЦЭМ!$I$40:$I$783,СВЦЭМ!$A$40:$A$783,$A335,СВЦЭМ!$B$40:$B$783,J$332)+'СЕТ СН'!$F$16</f>
        <v>0</v>
      </c>
      <c r="K335" s="36">
        <f>SUMIFS(СВЦЭМ!$I$40:$I$783,СВЦЭМ!$A$40:$A$783,$A335,СВЦЭМ!$B$40:$B$783,K$332)+'СЕТ СН'!$F$16</f>
        <v>0</v>
      </c>
      <c r="L335" s="36">
        <f>SUMIFS(СВЦЭМ!$I$40:$I$783,СВЦЭМ!$A$40:$A$783,$A335,СВЦЭМ!$B$40:$B$783,L$332)+'СЕТ СН'!$F$16</f>
        <v>0</v>
      </c>
      <c r="M335" s="36">
        <f>SUMIFS(СВЦЭМ!$I$40:$I$783,СВЦЭМ!$A$40:$A$783,$A335,СВЦЭМ!$B$40:$B$783,M$332)+'СЕТ СН'!$F$16</f>
        <v>0</v>
      </c>
      <c r="N335" s="36">
        <f>SUMIFS(СВЦЭМ!$I$40:$I$783,СВЦЭМ!$A$40:$A$783,$A335,СВЦЭМ!$B$40:$B$783,N$332)+'СЕТ СН'!$F$16</f>
        <v>0</v>
      </c>
      <c r="O335" s="36">
        <f>SUMIFS(СВЦЭМ!$I$40:$I$783,СВЦЭМ!$A$40:$A$783,$A335,СВЦЭМ!$B$40:$B$783,O$332)+'СЕТ СН'!$F$16</f>
        <v>0</v>
      </c>
      <c r="P335" s="36">
        <f>SUMIFS(СВЦЭМ!$I$40:$I$783,СВЦЭМ!$A$40:$A$783,$A335,СВЦЭМ!$B$40:$B$783,P$332)+'СЕТ СН'!$F$16</f>
        <v>0</v>
      </c>
      <c r="Q335" s="36">
        <f>SUMIFS(СВЦЭМ!$I$40:$I$783,СВЦЭМ!$A$40:$A$783,$A335,СВЦЭМ!$B$40:$B$783,Q$332)+'СЕТ СН'!$F$16</f>
        <v>0</v>
      </c>
      <c r="R335" s="36">
        <f>SUMIFS(СВЦЭМ!$I$40:$I$783,СВЦЭМ!$A$40:$A$783,$A335,СВЦЭМ!$B$40:$B$783,R$332)+'СЕТ СН'!$F$16</f>
        <v>0</v>
      </c>
      <c r="S335" s="36">
        <f>SUMIFS(СВЦЭМ!$I$40:$I$783,СВЦЭМ!$A$40:$A$783,$A335,СВЦЭМ!$B$40:$B$783,S$332)+'СЕТ СН'!$F$16</f>
        <v>0</v>
      </c>
      <c r="T335" s="36">
        <f>SUMIFS(СВЦЭМ!$I$40:$I$783,СВЦЭМ!$A$40:$A$783,$A335,СВЦЭМ!$B$40:$B$783,T$332)+'СЕТ СН'!$F$16</f>
        <v>0</v>
      </c>
      <c r="U335" s="36">
        <f>SUMIFS(СВЦЭМ!$I$40:$I$783,СВЦЭМ!$A$40:$A$783,$A335,СВЦЭМ!$B$40:$B$783,U$332)+'СЕТ СН'!$F$16</f>
        <v>0</v>
      </c>
      <c r="V335" s="36">
        <f>SUMIFS(СВЦЭМ!$I$40:$I$783,СВЦЭМ!$A$40:$A$783,$A335,СВЦЭМ!$B$40:$B$783,V$332)+'СЕТ СН'!$F$16</f>
        <v>0</v>
      </c>
      <c r="W335" s="36">
        <f>SUMIFS(СВЦЭМ!$I$40:$I$783,СВЦЭМ!$A$40:$A$783,$A335,СВЦЭМ!$B$40:$B$783,W$332)+'СЕТ СН'!$F$16</f>
        <v>0</v>
      </c>
      <c r="X335" s="36">
        <f>SUMIFS(СВЦЭМ!$I$40:$I$783,СВЦЭМ!$A$40:$A$783,$A335,СВЦЭМ!$B$40:$B$783,X$332)+'СЕТ СН'!$F$16</f>
        <v>0</v>
      </c>
      <c r="Y335" s="36">
        <f>SUMIFS(СВЦЭМ!$I$40:$I$783,СВЦЭМ!$A$40:$A$783,$A335,СВЦЭМ!$B$40:$B$783,Y$332)+'СЕТ СН'!$F$16</f>
        <v>0</v>
      </c>
    </row>
    <row r="336" spans="1:27" ht="15.75" hidden="1" x14ac:dyDescent="0.2">
      <c r="A336" s="35">
        <f t="shared" si="9"/>
        <v>44565</v>
      </c>
      <c r="B336" s="36">
        <f>SUMIFS(СВЦЭМ!$I$40:$I$783,СВЦЭМ!$A$40:$A$783,$A336,СВЦЭМ!$B$40:$B$783,B$332)+'СЕТ СН'!$F$16</f>
        <v>0</v>
      </c>
      <c r="C336" s="36">
        <f>SUMIFS(СВЦЭМ!$I$40:$I$783,СВЦЭМ!$A$40:$A$783,$A336,СВЦЭМ!$B$40:$B$783,C$332)+'СЕТ СН'!$F$16</f>
        <v>0</v>
      </c>
      <c r="D336" s="36">
        <f>SUMIFS(СВЦЭМ!$I$40:$I$783,СВЦЭМ!$A$40:$A$783,$A336,СВЦЭМ!$B$40:$B$783,D$332)+'СЕТ СН'!$F$16</f>
        <v>0</v>
      </c>
      <c r="E336" s="36">
        <f>SUMIFS(СВЦЭМ!$I$40:$I$783,СВЦЭМ!$A$40:$A$783,$A336,СВЦЭМ!$B$40:$B$783,E$332)+'СЕТ СН'!$F$16</f>
        <v>0</v>
      </c>
      <c r="F336" s="36">
        <f>SUMIFS(СВЦЭМ!$I$40:$I$783,СВЦЭМ!$A$40:$A$783,$A336,СВЦЭМ!$B$40:$B$783,F$332)+'СЕТ СН'!$F$16</f>
        <v>0</v>
      </c>
      <c r="G336" s="36">
        <f>SUMIFS(СВЦЭМ!$I$40:$I$783,СВЦЭМ!$A$40:$A$783,$A336,СВЦЭМ!$B$40:$B$783,G$332)+'СЕТ СН'!$F$16</f>
        <v>0</v>
      </c>
      <c r="H336" s="36">
        <f>SUMIFS(СВЦЭМ!$I$40:$I$783,СВЦЭМ!$A$40:$A$783,$A336,СВЦЭМ!$B$40:$B$783,H$332)+'СЕТ СН'!$F$16</f>
        <v>0</v>
      </c>
      <c r="I336" s="36">
        <f>SUMIFS(СВЦЭМ!$I$40:$I$783,СВЦЭМ!$A$40:$A$783,$A336,СВЦЭМ!$B$40:$B$783,I$332)+'СЕТ СН'!$F$16</f>
        <v>0</v>
      </c>
      <c r="J336" s="36">
        <f>SUMIFS(СВЦЭМ!$I$40:$I$783,СВЦЭМ!$A$40:$A$783,$A336,СВЦЭМ!$B$40:$B$783,J$332)+'СЕТ СН'!$F$16</f>
        <v>0</v>
      </c>
      <c r="K336" s="36">
        <f>SUMIFS(СВЦЭМ!$I$40:$I$783,СВЦЭМ!$A$40:$A$783,$A336,СВЦЭМ!$B$40:$B$783,K$332)+'СЕТ СН'!$F$16</f>
        <v>0</v>
      </c>
      <c r="L336" s="36">
        <f>SUMIFS(СВЦЭМ!$I$40:$I$783,СВЦЭМ!$A$40:$A$783,$A336,СВЦЭМ!$B$40:$B$783,L$332)+'СЕТ СН'!$F$16</f>
        <v>0</v>
      </c>
      <c r="M336" s="36">
        <f>SUMIFS(СВЦЭМ!$I$40:$I$783,СВЦЭМ!$A$40:$A$783,$A336,СВЦЭМ!$B$40:$B$783,M$332)+'СЕТ СН'!$F$16</f>
        <v>0</v>
      </c>
      <c r="N336" s="36">
        <f>SUMIFS(СВЦЭМ!$I$40:$I$783,СВЦЭМ!$A$40:$A$783,$A336,СВЦЭМ!$B$40:$B$783,N$332)+'СЕТ СН'!$F$16</f>
        <v>0</v>
      </c>
      <c r="O336" s="36">
        <f>SUMIFS(СВЦЭМ!$I$40:$I$783,СВЦЭМ!$A$40:$A$783,$A336,СВЦЭМ!$B$40:$B$783,O$332)+'СЕТ СН'!$F$16</f>
        <v>0</v>
      </c>
      <c r="P336" s="36">
        <f>SUMIFS(СВЦЭМ!$I$40:$I$783,СВЦЭМ!$A$40:$A$783,$A336,СВЦЭМ!$B$40:$B$783,P$332)+'СЕТ СН'!$F$16</f>
        <v>0</v>
      </c>
      <c r="Q336" s="36">
        <f>SUMIFS(СВЦЭМ!$I$40:$I$783,СВЦЭМ!$A$40:$A$783,$A336,СВЦЭМ!$B$40:$B$783,Q$332)+'СЕТ СН'!$F$16</f>
        <v>0</v>
      </c>
      <c r="R336" s="36">
        <f>SUMIFS(СВЦЭМ!$I$40:$I$783,СВЦЭМ!$A$40:$A$783,$A336,СВЦЭМ!$B$40:$B$783,R$332)+'СЕТ СН'!$F$16</f>
        <v>0</v>
      </c>
      <c r="S336" s="36">
        <f>SUMIFS(СВЦЭМ!$I$40:$I$783,СВЦЭМ!$A$40:$A$783,$A336,СВЦЭМ!$B$40:$B$783,S$332)+'СЕТ СН'!$F$16</f>
        <v>0</v>
      </c>
      <c r="T336" s="36">
        <f>SUMIFS(СВЦЭМ!$I$40:$I$783,СВЦЭМ!$A$40:$A$783,$A336,СВЦЭМ!$B$40:$B$783,T$332)+'СЕТ СН'!$F$16</f>
        <v>0</v>
      </c>
      <c r="U336" s="36">
        <f>SUMIFS(СВЦЭМ!$I$40:$I$783,СВЦЭМ!$A$40:$A$783,$A336,СВЦЭМ!$B$40:$B$783,U$332)+'СЕТ СН'!$F$16</f>
        <v>0</v>
      </c>
      <c r="V336" s="36">
        <f>SUMIFS(СВЦЭМ!$I$40:$I$783,СВЦЭМ!$A$40:$A$783,$A336,СВЦЭМ!$B$40:$B$783,V$332)+'СЕТ СН'!$F$16</f>
        <v>0</v>
      </c>
      <c r="W336" s="36">
        <f>SUMIFS(СВЦЭМ!$I$40:$I$783,СВЦЭМ!$A$40:$A$783,$A336,СВЦЭМ!$B$40:$B$783,W$332)+'СЕТ СН'!$F$16</f>
        <v>0</v>
      </c>
      <c r="X336" s="36">
        <f>SUMIFS(СВЦЭМ!$I$40:$I$783,СВЦЭМ!$A$40:$A$783,$A336,СВЦЭМ!$B$40:$B$783,X$332)+'СЕТ СН'!$F$16</f>
        <v>0</v>
      </c>
      <c r="Y336" s="36">
        <f>SUMIFS(СВЦЭМ!$I$40:$I$783,СВЦЭМ!$A$40:$A$783,$A336,СВЦЭМ!$B$40:$B$783,Y$332)+'СЕТ СН'!$F$16</f>
        <v>0</v>
      </c>
    </row>
    <row r="337" spans="1:25" ht="15.75" hidden="1" x14ac:dyDescent="0.2">
      <c r="A337" s="35">
        <f t="shared" si="9"/>
        <v>44566</v>
      </c>
      <c r="B337" s="36">
        <f>SUMIFS(СВЦЭМ!$I$40:$I$783,СВЦЭМ!$A$40:$A$783,$A337,СВЦЭМ!$B$40:$B$783,B$332)+'СЕТ СН'!$F$16</f>
        <v>0</v>
      </c>
      <c r="C337" s="36">
        <f>SUMIFS(СВЦЭМ!$I$40:$I$783,СВЦЭМ!$A$40:$A$783,$A337,СВЦЭМ!$B$40:$B$783,C$332)+'СЕТ СН'!$F$16</f>
        <v>0</v>
      </c>
      <c r="D337" s="36">
        <f>SUMIFS(СВЦЭМ!$I$40:$I$783,СВЦЭМ!$A$40:$A$783,$A337,СВЦЭМ!$B$40:$B$783,D$332)+'СЕТ СН'!$F$16</f>
        <v>0</v>
      </c>
      <c r="E337" s="36">
        <f>SUMIFS(СВЦЭМ!$I$40:$I$783,СВЦЭМ!$A$40:$A$783,$A337,СВЦЭМ!$B$40:$B$783,E$332)+'СЕТ СН'!$F$16</f>
        <v>0</v>
      </c>
      <c r="F337" s="36">
        <f>SUMIFS(СВЦЭМ!$I$40:$I$783,СВЦЭМ!$A$40:$A$783,$A337,СВЦЭМ!$B$40:$B$783,F$332)+'СЕТ СН'!$F$16</f>
        <v>0</v>
      </c>
      <c r="G337" s="36">
        <f>SUMIFS(СВЦЭМ!$I$40:$I$783,СВЦЭМ!$A$40:$A$783,$A337,СВЦЭМ!$B$40:$B$783,G$332)+'СЕТ СН'!$F$16</f>
        <v>0</v>
      </c>
      <c r="H337" s="36">
        <f>SUMIFS(СВЦЭМ!$I$40:$I$783,СВЦЭМ!$A$40:$A$783,$A337,СВЦЭМ!$B$40:$B$783,H$332)+'СЕТ СН'!$F$16</f>
        <v>0</v>
      </c>
      <c r="I337" s="36">
        <f>SUMIFS(СВЦЭМ!$I$40:$I$783,СВЦЭМ!$A$40:$A$783,$A337,СВЦЭМ!$B$40:$B$783,I$332)+'СЕТ СН'!$F$16</f>
        <v>0</v>
      </c>
      <c r="J337" s="36">
        <f>SUMIFS(СВЦЭМ!$I$40:$I$783,СВЦЭМ!$A$40:$A$783,$A337,СВЦЭМ!$B$40:$B$783,J$332)+'СЕТ СН'!$F$16</f>
        <v>0</v>
      </c>
      <c r="K337" s="36">
        <f>SUMIFS(СВЦЭМ!$I$40:$I$783,СВЦЭМ!$A$40:$A$783,$A337,СВЦЭМ!$B$40:$B$783,K$332)+'СЕТ СН'!$F$16</f>
        <v>0</v>
      </c>
      <c r="L337" s="36">
        <f>SUMIFS(СВЦЭМ!$I$40:$I$783,СВЦЭМ!$A$40:$A$783,$A337,СВЦЭМ!$B$40:$B$783,L$332)+'СЕТ СН'!$F$16</f>
        <v>0</v>
      </c>
      <c r="M337" s="36">
        <f>SUMIFS(СВЦЭМ!$I$40:$I$783,СВЦЭМ!$A$40:$A$783,$A337,СВЦЭМ!$B$40:$B$783,M$332)+'СЕТ СН'!$F$16</f>
        <v>0</v>
      </c>
      <c r="N337" s="36">
        <f>SUMIFS(СВЦЭМ!$I$40:$I$783,СВЦЭМ!$A$40:$A$783,$A337,СВЦЭМ!$B$40:$B$783,N$332)+'СЕТ СН'!$F$16</f>
        <v>0</v>
      </c>
      <c r="O337" s="36">
        <f>SUMIFS(СВЦЭМ!$I$40:$I$783,СВЦЭМ!$A$40:$A$783,$A337,СВЦЭМ!$B$40:$B$783,O$332)+'СЕТ СН'!$F$16</f>
        <v>0</v>
      </c>
      <c r="P337" s="36">
        <f>SUMIFS(СВЦЭМ!$I$40:$I$783,СВЦЭМ!$A$40:$A$783,$A337,СВЦЭМ!$B$40:$B$783,P$332)+'СЕТ СН'!$F$16</f>
        <v>0</v>
      </c>
      <c r="Q337" s="36">
        <f>SUMIFS(СВЦЭМ!$I$40:$I$783,СВЦЭМ!$A$40:$A$783,$A337,СВЦЭМ!$B$40:$B$783,Q$332)+'СЕТ СН'!$F$16</f>
        <v>0</v>
      </c>
      <c r="R337" s="36">
        <f>SUMIFS(СВЦЭМ!$I$40:$I$783,СВЦЭМ!$A$40:$A$783,$A337,СВЦЭМ!$B$40:$B$783,R$332)+'СЕТ СН'!$F$16</f>
        <v>0</v>
      </c>
      <c r="S337" s="36">
        <f>SUMIFS(СВЦЭМ!$I$40:$I$783,СВЦЭМ!$A$40:$A$783,$A337,СВЦЭМ!$B$40:$B$783,S$332)+'СЕТ СН'!$F$16</f>
        <v>0</v>
      </c>
      <c r="T337" s="36">
        <f>SUMIFS(СВЦЭМ!$I$40:$I$783,СВЦЭМ!$A$40:$A$783,$A337,СВЦЭМ!$B$40:$B$783,T$332)+'СЕТ СН'!$F$16</f>
        <v>0</v>
      </c>
      <c r="U337" s="36">
        <f>SUMIFS(СВЦЭМ!$I$40:$I$783,СВЦЭМ!$A$40:$A$783,$A337,СВЦЭМ!$B$40:$B$783,U$332)+'СЕТ СН'!$F$16</f>
        <v>0</v>
      </c>
      <c r="V337" s="36">
        <f>SUMIFS(СВЦЭМ!$I$40:$I$783,СВЦЭМ!$A$40:$A$783,$A337,СВЦЭМ!$B$40:$B$783,V$332)+'СЕТ СН'!$F$16</f>
        <v>0</v>
      </c>
      <c r="W337" s="36">
        <f>SUMIFS(СВЦЭМ!$I$40:$I$783,СВЦЭМ!$A$40:$A$783,$A337,СВЦЭМ!$B$40:$B$783,W$332)+'СЕТ СН'!$F$16</f>
        <v>0</v>
      </c>
      <c r="X337" s="36">
        <f>SUMIFS(СВЦЭМ!$I$40:$I$783,СВЦЭМ!$A$40:$A$783,$A337,СВЦЭМ!$B$40:$B$783,X$332)+'СЕТ СН'!$F$16</f>
        <v>0</v>
      </c>
      <c r="Y337" s="36">
        <f>SUMIFS(СВЦЭМ!$I$40:$I$783,СВЦЭМ!$A$40:$A$783,$A337,СВЦЭМ!$B$40:$B$783,Y$332)+'СЕТ СН'!$F$16</f>
        <v>0</v>
      </c>
    </row>
    <row r="338" spans="1:25" ht="15.75" hidden="1" x14ac:dyDescent="0.2">
      <c r="A338" s="35">
        <f t="shared" si="9"/>
        <v>44567</v>
      </c>
      <c r="B338" s="36">
        <f>SUMIFS(СВЦЭМ!$I$40:$I$783,СВЦЭМ!$A$40:$A$783,$A338,СВЦЭМ!$B$40:$B$783,B$332)+'СЕТ СН'!$F$16</f>
        <v>0</v>
      </c>
      <c r="C338" s="36">
        <f>SUMIFS(СВЦЭМ!$I$40:$I$783,СВЦЭМ!$A$40:$A$783,$A338,СВЦЭМ!$B$40:$B$783,C$332)+'СЕТ СН'!$F$16</f>
        <v>0</v>
      </c>
      <c r="D338" s="36">
        <f>SUMIFS(СВЦЭМ!$I$40:$I$783,СВЦЭМ!$A$40:$A$783,$A338,СВЦЭМ!$B$40:$B$783,D$332)+'СЕТ СН'!$F$16</f>
        <v>0</v>
      </c>
      <c r="E338" s="36">
        <f>SUMIFS(СВЦЭМ!$I$40:$I$783,СВЦЭМ!$A$40:$A$783,$A338,СВЦЭМ!$B$40:$B$783,E$332)+'СЕТ СН'!$F$16</f>
        <v>0</v>
      </c>
      <c r="F338" s="36">
        <f>SUMIFS(СВЦЭМ!$I$40:$I$783,СВЦЭМ!$A$40:$A$783,$A338,СВЦЭМ!$B$40:$B$783,F$332)+'СЕТ СН'!$F$16</f>
        <v>0</v>
      </c>
      <c r="G338" s="36">
        <f>SUMIFS(СВЦЭМ!$I$40:$I$783,СВЦЭМ!$A$40:$A$783,$A338,СВЦЭМ!$B$40:$B$783,G$332)+'СЕТ СН'!$F$16</f>
        <v>0</v>
      </c>
      <c r="H338" s="36">
        <f>SUMIFS(СВЦЭМ!$I$40:$I$783,СВЦЭМ!$A$40:$A$783,$A338,СВЦЭМ!$B$40:$B$783,H$332)+'СЕТ СН'!$F$16</f>
        <v>0</v>
      </c>
      <c r="I338" s="36">
        <f>SUMIFS(СВЦЭМ!$I$40:$I$783,СВЦЭМ!$A$40:$A$783,$A338,СВЦЭМ!$B$40:$B$783,I$332)+'СЕТ СН'!$F$16</f>
        <v>0</v>
      </c>
      <c r="J338" s="36">
        <f>SUMIFS(СВЦЭМ!$I$40:$I$783,СВЦЭМ!$A$40:$A$783,$A338,СВЦЭМ!$B$40:$B$783,J$332)+'СЕТ СН'!$F$16</f>
        <v>0</v>
      </c>
      <c r="K338" s="36">
        <f>SUMIFS(СВЦЭМ!$I$40:$I$783,СВЦЭМ!$A$40:$A$783,$A338,СВЦЭМ!$B$40:$B$783,K$332)+'СЕТ СН'!$F$16</f>
        <v>0</v>
      </c>
      <c r="L338" s="36">
        <f>SUMIFS(СВЦЭМ!$I$40:$I$783,СВЦЭМ!$A$40:$A$783,$A338,СВЦЭМ!$B$40:$B$783,L$332)+'СЕТ СН'!$F$16</f>
        <v>0</v>
      </c>
      <c r="M338" s="36">
        <f>SUMIFS(СВЦЭМ!$I$40:$I$783,СВЦЭМ!$A$40:$A$783,$A338,СВЦЭМ!$B$40:$B$783,M$332)+'СЕТ СН'!$F$16</f>
        <v>0</v>
      </c>
      <c r="N338" s="36">
        <f>SUMIFS(СВЦЭМ!$I$40:$I$783,СВЦЭМ!$A$40:$A$783,$A338,СВЦЭМ!$B$40:$B$783,N$332)+'СЕТ СН'!$F$16</f>
        <v>0</v>
      </c>
      <c r="O338" s="36">
        <f>SUMIFS(СВЦЭМ!$I$40:$I$783,СВЦЭМ!$A$40:$A$783,$A338,СВЦЭМ!$B$40:$B$783,O$332)+'СЕТ СН'!$F$16</f>
        <v>0</v>
      </c>
      <c r="P338" s="36">
        <f>SUMIFS(СВЦЭМ!$I$40:$I$783,СВЦЭМ!$A$40:$A$783,$A338,СВЦЭМ!$B$40:$B$783,P$332)+'СЕТ СН'!$F$16</f>
        <v>0</v>
      </c>
      <c r="Q338" s="36">
        <f>SUMIFS(СВЦЭМ!$I$40:$I$783,СВЦЭМ!$A$40:$A$783,$A338,СВЦЭМ!$B$40:$B$783,Q$332)+'СЕТ СН'!$F$16</f>
        <v>0</v>
      </c>
      <c r="R338" s="36">
        <f>SUMIFS(СВЦЭМ!$I$40:$I$783,СВЦЭМ!$A$40:$A$783,$A338,СВЦЭМ!$B$40:$B$783,R$332)+'СЕТ СН'!$F$16</f>
        <v>0</v>
      </c>
      <c r="S338" s="36">
        <f>SUMIFS(СВЦЭМ!$I$40:$I$783,СВЦЭМ!$A$40:$A$783,$A338,СВЦЭМ!$B$40:$B$783,S$332)+'СЕТ СН'!$F$16</f>
        <v>0</v>
      </c>
      <c r="T338" s="36">
        <f>SUMIFS(СВЦЭМ!$I$40:$I$783,СВЦЭМ!$A$40:$A$783,$A338,СВЦЭМ!$B$40:$B$783,T$332)+'СЕТ СН'!$F$16</f>
        <v>0</v>
      </c>
      <c r="U338" s="36">
        <f>SUMIFS(СВЦЭМ!$I$40:$I$783,СВЦЭМ!$A$40:$A$783,$A338,СВЦЭМ!$B$40:$B$783,U$332)+'СЕТ СН'!$F$16</f>
        <v>0</v>
      </c>
      <c r="V338" s="36">
        <f>SUMIFS(СВЦЭМ!$I$40:$I$783,СВЦЭМ!$A$40:$A$783,$A338,СВЦЭМ!$B$40:$B$783,V$332)+'СЕТ СН'!$F$16</f>
        <v>0</v>
      </c>
      <c r="W338" s="36">
        <f>SUMIFS(СВЦЭМ!$I$40:$I$783,СВЦЭМ!$A$40:$A$783,$A338,СВЦЭМ!$B$40:$B$783,W$332)+'СЕТ СН'!$F$16</f>
        <v>0</v>
      </c>
      <c r="X338" s="36">
        <f>SUMIFS(СВЦЭМ!$I$40:$I$783,СВЦЭМ!$A$40:$A$783,$A338,СВЦЭМ!$B$40:$B$783,X$332)+'СЕТ СН'!$F$16</f>
        <v>0</v>
      </c>
      <c r="Y338" s="36">
        <f>SUMIFS(СВЦЭМ!$I$40:$I$783,СВЦЭМ!$A$40:$A$783,$A338,СВЦЭМ!$B$40:$B$783,Y$332)+'СЕТ СН'!$F$16</f>
        <v>0</v>
      </c>
    </row>
    <row r="339" spans="1:25" ht="15.75" hidden="1" x14ac:dyDescent="0.2">
      <c r="A339" s="35">
        <f t="shared" si="9"/>
        <v>44568</v>
      </c>
      <c r="B339" s="36">
        <f>SUMIFS(СВЦЭМ!$I$40:$I$783,СВЦЭМ!$A$40:$A$783,$A339,СВЦЭМ!$B$40:$B$783,B$332)+'СЕТ СН'!$F$16</f>
        <v>0</v>
      </c>
      <c r="C339" s="36">
        <f>SUMIFS(СВЦЭМ!$I$40:$I$783,СВЦЭМ!$A$40:$A$783,$A339,СВЦЭМ!$B$40:$B$783,C$332)+'СЕТ СН'!$F$16</f>
        <v>0</v>
      </c>
      <c r="D339" s="36">
        <f>SUMIFS(СВЦЭМ!$I$40:$I$783,СВЦЭМ!$A$40:$A$783,$A339,СВЦЭМ!$B$40:$B$783,D$332)+'СЕТ СН'!$F$16</f>
        <v>0</v>
      </c>
      <c r="E339" s="36">
        <f>SUMIFS(СВЦЭМ!$I$40:$I$783,СВЦЭМ!$A$40:$A$783,$A339,СВЦЭМ!$B$40:$B$783,E$332)+'СЕТ СН'!$F$16</f>
        <v>0</v>
      </c>
      <c r="F339" s="36">
        <f>SUMIFS(СВЦЭМ!$I$40:$I$783,СВЦЭМ!$A$40:$A$783,$A339,СВЦЭМ!$B$40:$B$783,F$332)+'СЕТ СН'!$F$16</f>
        <v>0</v>
      </c>
      <c r="G339" s="36">
        <f>SUMIFS(СВЦЭМ!$I$40:$I$783,СВЦЭМ!$A$40:$A$783,$A339,СВЦЭМ!$B$40:$B$783,G$332)+'СЕТ СН'!$F$16</f>
        <v>0</v>
      </c>
      <c r="H339" s="36">
        <f>SUMIFS(СВЦЭМ!$I$40:$I$783,СВЦЭМ!$A$40:$A$783,$A339,СВЦЭМ!$B$40:$B$783,H$332)+'СЕТ СН'!$F$16</f>
        <v>0</v>
      </c>
      <c r="I339" s="36">
        <f>SUMIFS(СВЦЭМ!$I$40:$I$783,СВЦЭМ!$A$40:$A$783,$A339,СВЦЭМ!$B$40:$B$783,I$332)+'СЕТ СН'!$F$16</f>
        <v>0</v>
      </c>
      <c r="J339" s="36">
        <f>SUMIFS(СВЦЭМ!$I$40:$I$783,СВЦЭМ!$A$40:$A$783,$A339,СВЦЭМ!$B$40:$B$783,J$332)+'СЕТ СН'!$F$16</f>
        <v>0</v>
      </c>
      <c r="K339" s="36">
        <f>SUMIFS(СВЦЭМ!$I$40:$I$783,СВЦЭМ!$A$40:$A$783,$A339,СВЦЭМ!$B$40:$B$783,K$332)+'СЕТ СН'!$F$16</f>
        <v>0</v>
      </c>
      <c r="L339" s="36">
        <f>SUMIFS(СВЦЭМ!$I$40:$I$783,СВЦЭМ!$A$40:$A$783,$A339,СВЦЭМ!$B$40:$B$783,L$332)+'СЕТ СН'!$F$16</f>
        <v>0</v>
      </c>
      <c r="M339" s="36">
        <f>SUMIFS(СВЦЭМ!$I$40:$I$783,СВЦЭМ!$A$40:$A$783,$A339,СВЦЭМ!$B$40:$B$783,M$332)+'СЕТ СН'!$F$16</f>
        <v>0</v>
      </c>
      <c r="N339" s="36">
        <f>SUMIFS(СВЦЭМ!$I$40:$I$783,СВЦЭМ!$A$40:$A$783,$A339,СВЦЭМ!$B$40:$B$783,N$332)+'СЕТ СН'!$F$16</f>
        <v>0</v>
      </c>
      <c r="O339" s="36">
        <f>SUMIFS(СВЦЭМ!$I$40:$I$783,СВЦЭМ!$A$40:$A$783,$A339,СВЦЭМ!$B$40:$B$783,O$332)+'СЕТ СН'!$F$16</f>
        <v>0</v>
      </c>
      <c r="P339" s="36">
        <f>SUMIFS(СВЦЭМ!$I$40:$I$783,СВЦЭМ!$A$40:$A$783,$A339,СВЦЭМ!$B$40:$B$783,P$332)+'СЕТ СН'!$F$16</f>
        <v>0</v>
      </c>
      <c r="Q339" s="36">
        <f>SUMIFS(СВЦЭМ!$I$40:$I$783,СВЦЭМ!$A$40:$A$783,$A339,СВЦЭМ!$B$40:$B$783,Q$332)+'СЕТ СН'!$F$16</f>
        <v>0</v>
      </c>
      <c r="R339" s="36">
        <f>SUMIFS(СВЦЭМ!$I$40:$I$783,СВЦЭМ!$A$40:$A$783,$A339,СВЦЭМ!$B$40:$B$783,R$332)+'СЕТ СН'!$F$16</f>
        <v>0</v>
      </c>
      <c r="S339" s="36">
        <f>SUMIFS(СВЦЭМ!$I$40:$I$783,СВЦЭМ!$A$40:$A$783,$A339,СВЦЭМ!$B$40:$B$783,S$332)+'СЕТ СН'!$F$16</f>
        <v>0</v>
      </c>
      <c r="T339" s="36">
        <f>SUMIFS(СВЦЭМ!$I$40:$I$783,СВЦЭМ!$A$40:$A$783,$A339,СВЦЭМ!$B$40:$B$783,T$332)+'СЕТ СН'!$F$16</f>
        <v>0</v>
      </c>
      <c r="U339" s="36">
        <f>SUMIFS(СВЦЭМ!$I$40:$I$783,СВЦЭМ!$A$40:$A$783,$A339,СВЦЭМ!$B$40:$B$783,U$332)+'СЕТ СН'!$F$16</f>
        <v>0</v>
      </c>
      <c r="V339" s="36">
        <f>SUMIFS(СВЦЭМ!$I$40:$I$783,СВЦЭМ!$A$40:$A$783,$A339,СВЦЭМ!$B$40:$B$783,V$332)+'СЕТ СН'!$F$16</f>
        <v>0</v>
      </c>
      <c r="W339" s="36">
        <f>SUMIFS(СВЦЭМ!$I$40:$I$783,СВЦЭМ!$A$40:$A$783,$A339,СВЦЭМ!$B$40:$B$783,W$332)+'СЕТ СН'!$F$16</f>
        <v>0</v>
      </c>
      <c r="X339" s="36">
        <f>SUMIFS(СВЦЭМ!$I$40:$I$783,СВЦЭМ!$A$40:$A$783,$A339,СВЦЭМ!$B$40:$B$783,X$332)+'СЕТ СН'!$F$16</f>
        <v>0</v>
      </c>
      <c r="Y339" s="36">
        <f>SUMIFS(СВЦЭМ!$I$40:$I$783,СВЦЭМ!$A$40:$A$783,$A339,СВЦЭМ!$B$40:$B$783,Y$332)+'СЕТ СН'!$F$16</f>
        <v>0</v>
      </c>
    </row>
    <row r="340" spans="1:25" ht="15.75" hidden="1" x14ac:dyDescent="0.2">
      <c r="A340" s="35">
        <f t="shared" si="9"/>
        <v>44569</v>
      </c>
      <c r="B340" s="36">
        <f>SUMIFS(СВЦЭМ!$I$40:$I$783,СВЦЭМ!$A$40:$A$783,$A340,СВЦЭМ!$B$40:$B$783,B$332)+'СЕТ СН'!$F$16</f>
        <v>0</v>
      </c>
      <c r="C340" s="36">
        <f>SUMIFS(СВЦЭМ!$I$40:$I$783,СВЦЭМ!$A$40:$A$783,$A340,СВЦЭМ!$B$40:$B$783,C$332)+'СЕТ СН'!$F$16</f>
        <v>0</v>
      </c>
      <c r="D340" s="36">
        <f>SUMIFS(СВЦЭМ!$I$40:$I$783,СВЦЭМ!$A$40:$A$783,$A340,СВЦЭМ!$B$40:$B$783,D$332)+'СЕТ СН'!$F$16</f>
        <v>0</v>
      </c>
      <c r="E340" s="36">
        <f>SUMIFS(СВЦЭМ!$I$40:$I$783,СВЦЭМ!$A$40:$A$783,$A340,СВЦЭМ!$B$40:$B$783,E$332)+'СЕТ СН'!$F$16</f>
        <v>0</v>
      </c>
      <c r="F340" s="36">
        <f>SUMIFS(СВЦЭМ!$I$40:$I$783,СВЦЭМ!$A$40:$A$783,$A340,СВЦЭМ!$B$40:$B$783,F$332)+'СЕТ СН'!$F$16</f>
        <v>0</v>
      </c>
      <c r="G340" s="36">
        <f>SUMIFS(СВЦЭМ!$I$40:$I$783,СВЦЭМ!$A$40:$A$783,$A340,СВЦЭМ!$B$40:$B$783,G$332)+'СЕТ СН'!$F$16</f>
        <v>0</v>
      </c>
      <c r="H340" s="36">
        <f>SUMIFS(СВЦЭМ!$I$40:$I$783,СВЦЭМ!$A$40:$A$783,$A340,СВЦЭМ!$B$40:$B$783,H$332)+'СЕТ СН'!$F$16</f>
        <v>0</v>
      </c>
      <c r="I340" s="36">
        <f>SUMIFS(СВЦЭМ!$I$40:$I$783,СВЦЭМ!$A$40:$A$783,$A340,СВЦЭМ!$B$40:$B$783,I$332)+'СЕТ СН'!$F$16</f>
        <v>0</v>
      </c>
      <c r="J340" s="36">
        <f>SUMIFS(СВЦЭМ!$I$40:$I$783,СВЦЭМ!$A$40:$A$783,$A340,СВЦЭМ!$B$40:$B$783,J$332)+'СЕТ СН'!$F$16</f>
        <v>0</v>
      </c>
      <c r="K340" s="36">
        <f>SUMIFS(СВЦЭМ!$I$40:$I$783,СВЦЭМ!$A$40:$A$783,$A340,СВЦЭМ!$B$40:$B$783,K$332)+'СЕТ СН'!$F$16</f>
        <v>0</v>
      </c>
      <c r="L340" s="36">
        <f>SUMIFS(СВЦЭМ!$I$40:$I$783,СВЦЭМ!$A$40:$A$783,$A340,СВЦЭМ!$B$40:$B$783,L$332)+'СЕТ СН'!$F$16</f>
        <v>0</v>
      </c>
      <c r="M340" s="36">
        <f>SUMIFS(СВЦЭМ!$I$40:$I$783,СВЦЭМ!$A$40:$A$783,$A340,СВЦЭМ!$B$40:$B$783,M$332)+'СЕТ СН'!$F$16</f>
        <v>0</v>
      </c>
      <c r="N340" s="36">
        <f>SUMIFS(СВЦЭМ!$I$40:$I$783,СВЦЭМ!$A$40:$A$783,$A340,СВЦЭМ!$B$40:$B$783,N$332)+'СЕТ СН'!$F$16</f>
        <v>0</v>
      </c>
      <c r="O340" s="36">
        <f>SUMIFS(СВЦЭМ!$I$40:$I$783,СВЦЭМ!$A$40:$A$783,$A340,СВЦЭМ!$B$40:$B$783,O$332)+'СЕТ СН'!$F$16</f>
        <v>0</v>
      </c>
      <c r="P340" s="36">
        <f>SUMIFS(СВЦЭМ!$I$40:$I$783,СВЦЭМ!$A$40:$A$783,$A340,СВЦЭМ!$B$40:$B$783,P$332)+'СЕТ СН'!$F$16</f>
        <v>0</v>
      </c>
      <c r="Q340" s="36">
        <f>SUMIFS(СВЦЭМ!$I$40:$I$783,СВЦЭМ!$A$40:$A$783,$A340,СВЦЭМ!$B$40:$B$783,Q$332)+'СЕТ СН'!$F$16</f>
        <v>0</v>
      </c>
      <c r="R340" s="36">
        <f>SUMIFS(СВЦЭМ!$I$40:$I$783,СВЦЭМ!$A$40:$A$783,$A340,СВЦЭМ!$B$40:$B$783,R$332)+'СЕТ СН'!$F$16</f>
        <v>0</v>
      </c>
      <c r="S340" s="36">
        <f>SUMIFS(СВЦЭМ!$I$40:$I$783,СВЦЭМ!$A$40:$A$783,$A340,СВЦЭМ!$B$40:$B$783,S$332)+'СЕТ СН'!$F$16</f>
        <v>0</v>
      </c>
      <c r="T340" s="36">
        <f>SUMIFS(СВЦЭМ!$I$40:$I$783,СВЦЭМ!$A$40:$A$783,$A340,СВЦЭМ!$B$40:$B$783,T$332)+'СЕТ СН'!$F$16</f>
        <v>0</v>
      </c>
      <c r="U340" s="36">
        <f>SUMIFS(СВЦЭМ!$I$40:$I$783,СВЦЭМ!$A$40:$A$783,$A340,СВЦЭМ!$B$40:$B$783,U$332)+'СЕТ СН'!$F$16</f>
        <v>0</v>
      </c>
      <c r="V340" s="36">
        <f>SUMIFS(СВЦЭМ!$I$40:$I$783,СВЦЭМ!$A$40:$A$783,$A340,СВЦЭМ!$B$40:$B$783,V$332)+'СЕТ СН'!$F$16</f>
        <v>0</v>
      </c>
      <c r="W340" s="36">
        <f>SUMIFS(СВЦЭМ!$I$40:$I$783,СВЦЭМ!$A$40:$A$783,$A340,СВЦЭМ!$B$40:$B$783,W$332)+'СЕТ СН'!$F$16</f>
        <v>0</v>
      </c>
      <c r="X340" s="36">
        <f>SUMIFS(СВЦЭМ!$I$40:$I$783,СВЦЭМ!$A$40:$A$783,$A340,СВЦЭМ!$B$40:$B$783,X$332)+'СЕТ СН'!$F$16</f>
        <v>0</v>
      </c>
      <c r="Y340" s="36">
        <f>SUMIFS(СВЦЭМ!$I$40:$I$783,СВЦЭМ!$A$40:$A$783,$A340,СВЦЭМ!$B$40:$B$783,Y$332)+'СЕТ СН'!$F$16</f>
        <v>0</v>
      </c>
    </row>
    <row r="341" spans="1:25" ht="15.75" hidden="1" x14ac:dyDescent="0.2">
      <c r="A341" s="35">
        <f t="shared" si="9"/>
        <v>44570</v>
      </c>
      <c r="B341" s="36">
        <f>SUMIFS(СВЦЭМ!$I$40:$I$783,СВЦЭМ!$A$40:$A$783,$A341,СВЦЭМ!$B$40:$B$783,B$332)+'СЕТ СН'!$F$16</f>
        <v>0</v>
      </c>
      <c r="C341" s="36">
        <f>SUMIFS(СВЦЭМ!$I$40:$I$783,СВЦЭМ!$A$40:$A$783,$A341,СВЦЭМ!$B$40:$B$783,C$332)+'СЕТ СН'!$F$16</f>
        <v>0</v>
      </c>
      <c r="D341" s="36">
        <f>SUMIFS(СВЦЭМ!$I$40:$I$783,СВЦЭМ!$A$40:$A$783,$A341,СВЦЭМ!$B$40:$B$783,D$332)+'СЕТ СН'!$F$16</f>
        <v>0</v>
      </c>
      <c r="E341" s="36">
        <f>SUMIFS(СВЦЭМ!$I$40:$I$783,СВЦЭМ!$A$40:$A$783,$A341,СВЦЭМ!$B$40:$B$783,E$332)+'СЕТ СН'!$F$16</f>
        <v>0</v>
      </c>
      <c r="F341" s="36">
        <f>SUMIFS(СВЦЭМ!$I$40:$I$783,СВЦЭМ!$A$40:$A$783,$A341,СВЦЭМ!$B$40:$B$783,F$332)+'СЕТ СН'!$F$16</f>
        <v>0</v>
      </c>
      <c r="G341" s="36">
        <f>SUMIFS(СВЦЭМ!$I$40:$I$783,СВЦЭМ!$A$40:$A$783,$A341,СВЦЭМ!$B$40:$B$783,G$332)+'СЕТ СН'!$F$16</f>
        <v>0</v>
      </c>
      <c r="H341" s="36">
        <f>SUMIFS(СВЦЭМ!$I$40:$I$783,СВЦЭМ!$A$40:$A$783,$A341,СВЦЭМ!$B$40:$B$783,H$332)+'СЕТ СН'!$F$16</f>
        <v>0</v>
      </c>
      <c r="I341" s="36">
        <f>SUMIFS(СВЦЭМ!$I$40:$I$783,СВЦЭМ!$A$40:$A$783,$A341,СВЦЭМ!$B$40:$B$783,I$332)+'СЕТ СН'!$F$16</f>
        <v>0</v>
      </c>
      <c r="J341" s="36">
        <f>SUMIFS(СВЦЭМ!$I$40:$I$783,СВЦЭМ!$A$40:$A$783,$A341,СВЦЭМ!$B$40:$B$783,J$332)+'СЕТ СН'!$F$16</f>
        <v>0</v>
      </c>
      <c r="K341" s="36">
        <f>SUMIFS(СВЦЭМ!$I$40:$I$783,СВЦЭМ!$A$40:$A$783,$A341,СВЦЭМ!$B$40:$B$783,K$332)+'СЕТ СН'!$F$16</f>
        <v>0</v>
      </c>
      <c r="L341" s="36">
        <f>SUMIFS(СВЦЭМ!$I$40:$I$783,СВЦЭМ!$A$40:$A$783,$A341,СВЦЭМ!$B$40:$B$783,L$332)+'СЕТ СН'!$F$16</f>
        <v>0</v>
      </c>
      <c r="M341" s="36">
        <f>SUMIFS(СВЦЭМ!$I$40:$I$783,СВЦЭМ!$A$40:$A$783,$A341,СВЦЭМ!$B$40:$B$783,M$332)+'СЕТ СН'!$F$16</f>
        <v>0</v>
      </c>
      <c r="N341" s="36">
        <f>SUMIFS(СВЦЭМ!$I$40:$I$783,СВЦЭМ!$A$40:$A$783,$A341,СВЦЭМ!$B$40:$B$783,N$332)+'СЕТ СН'!$F$16</f>
        <v>0</v>
      </c>
      <c r="O341" s="36">
        <f>SUMIFS(СВЦЭМ!$I$40:$I$783,СВЦЭМ!$A$40:$A$783,$A341,СВЦЭМ!$B$40:$B$783,O$332)+'СЕТ СН'!$F$16</f>
        <v>0</v>
      </c>
      <c r="P341" s="36">
        <f>SUMIFS(СВЦЭМ!$I$40:$I$783,СВЦЭМ!$A$40:$A$783,$A341,СВЦЭМ!$B$40:$B$783,P$332)+'СЕТ СН'!$F$16</f>
        <v>0</v>
      </c>
      <c r="Q341" s="36">
        <f>SUMIFS(СВЦЭМ!$I$40:$I$783,СВЦЭМ!$A$40:$A$783,$A341,СВЦЭМ!$B$40:$B$783,Q$332)+'СЕТ СН'!$F$16</f>
        <v>0</v>
      </c>
      <c r="R341" s="36">
        <f>SUMIFS(СВЦЭМ!$I$40:$I$783,СВЦЭМ!$A$40:$A$783,$A341,СВЦЭМ!$B$40:$B$783,R$332)+'СЕТ СН'!$F$16</f>
        <v>0</v>
      </c>
      <c r="S341" s="36">
        <f>SUMIFS(СВЦЭМ!$I$40:$I$783,СВЦЭМ!$A$40:$A$783,$A341,СВЦЭМ!$B$40:$B$783,S$332)+'СЕТ СН'!$F$16</f>
        <v>0</v>
      </c>
      <c r="T341" s="36">
        <f>SUMIFS(СВЦЭМ!$I$40:$I$783,СВЦЭМ!$A$40:$A$783,$A341,СВЦЭМ!$B$40:$B$783,T$332)+'СЕТ СН'!$F$16</f>
        <v>0</v>
      </c>
      <c r="U341" s="36">
        <f>SUMIFS(СВЦЭМ!$I$40:$I$783,СВЦЭМ!$A$40:$A$783,$A341,СВЦЭМ!$B$40:$B$783,U$332)+'СЕТ СН'!$F$16</f>
        <v>0</v>
      </c>
      <c r="V341" s="36">
        <f>SUMIFS(СВЦЭМ!$I$40:$I$783,СВЦЭМ!$A$40:$A$783,$A341,СВЦЭМ!$B$40:$B$783,V$332)+'СЕТ СН'!$F$16</f>
        <v>0</v>
      </c>
      <c r="W341" s="36">
        <f>SUMIFS(СВЦЭМ!$I$40:$I$783,СВЦЭМ!$A$40:$A$783,$A341,СВЦЭМ!$B$40:$B$783,W$332)+'СЕТ СН'!$F$16</f>
        <v>0</v>
      </c>
      <c r="X341" s="36">
        <f>SUMIFS(СВЦЭМ!$I$40:$I$783,СВЦЭМ!$A$40:$A$783,$A341,СВЦЭМ!$B$40:$B$783,X$332)+'СЕТ СН'!$F$16</f>
        <v>0</v>
      </c>
      <c r="Y341" s="36">
        <f>SUMIFS(СВЦЭМ!$I$40:$I$783,СВЦЭМ!$A$40:$A$783,$A341,СВЦЭМ!$B$40:$B$783,Y$332)+'СЕТ СН'!$F$16</f>
        <v>0</v>
      </c>
    </row>
    <row r="342" spans="1:25" ht="15.75" hidden="1" x14ac:dyDescent="0.2">
      <c r="A342" s="35">
        <f t="shared" si="9"/>
        <v>44571</v>
      </c>
      <c r="B342" s="36">
        <f>SUMIFS(СВЦЭМ!$I$40:$I$783,СВЦЭМ!$A$40:$A$783,$A342,СВЦЭМ!$B$40:$B$783,B$332)+'СЕТ СН'!$F$16</f>
        <v>0</v>
      </c>
      <c r="C342" s="36">
        <f>SUMIFS(СВЦЭМ!$I$40:$I$783,СВЦЭМ!$A$40:$A$783,$A342,СВЦЭМ!$B$40:$B$783,C$332)+'СЕТ СН'!$F$16</f>
        <v>0</v>
      </c>
      <c r="D342" s="36">
        <f>SUMIFS(СВЦЭМ!$I$40:$I$783,СВЦЭМ!$A$40:$A$783,$A342,СВЦЭМ!$B$40:$B$783,D$332)+'СЕТ СН'!$F$16</f>
        <v>0</v>
      </c>
      <c r="E342" s="36">
        <f>SUMIFS(СВЦЭМ!$I$40:$I$783,СВЦЭМ!$A$40:$A$783,$A342,СВЦЭМ!$B$40:$B$783,E$332)+'СЕТ СН'!$F$16</f>
        <v>0</v>
      </c>
      <c r="F342" s="36">
        <f>SUMIFS(СВЦЭМ!$I$40:$I$783,СВЦЭМ!$A$40:$A$783,$A342,СВЦЭМ!$B$40:$B$783,F$332)+'СЕТ СН'!$F$16</f>
        <v>0</v>
      </c>
      <c r="G342" s="36">
        <f>SUMIFS(СВЦЭМ!$I$40:$I$783,СВЦЭМ!$A$40:$A$783,$A342,СВЦЭМ!$B$40:$B$783,G$332)+'СЕТ СН'!$F$16</f>
        <v>0</v>
      </c>
      <c r="H342" s="36">
        <f>SUMIFS(СВЦЭМ!$I$40:$I$783,СВЦЭМ!$A$40:$A$783,$A342,СВЦЭМ!$B$40:$B$783,H$332)+'СЕТ СН'!$F$16</f>
        <v>0</v>
      </c>
      <c r="I342" s="36">
        <f>SUMIFS(СВЦЭМ!$I$40:$I$783,СВЦЭМ!$A$40:$A$783,$A342,СВЦЭМ!$B$40:$B$783,I$332)+'СЕТ СН'!$F$16</f>
        <v>0</v>
      </c>
      <c r="J342" s="36">
        <f>SUMIFS(СВЦЭМ!$I$40:$I$783,СВЦЭМ!$A$40:$A$783,$A342,СВЦЭМ!$B$40:$B$783,J$332)+'СЕТ СН'!$F$16</f>
        <v>0</v>
      </c>
      <c r="K342" s="36">
        <f>SUMIFS(СВЦЭМ!$I$40:$I$783,СВЦЭМ!$A$40:$A$783,$A342,СВЦЭМ!$B$40:$B$783,K$332)+'СЕТ СН'!$F$16</f>
        <v>0</v>
      </c>
      <c r="L342" s="36">
        <f>SUMIFS(СВЦЭМ!$I$40:$I$783,СВЦЭМ!$A$40:$A$783,$A342,СВЦЭМ!$B$40:$B$783,L$332)+'СЕТ СН'!$F$16</f>
        <v>0</v>
      </c>
      <c r="M342" s="36">
        <f>SUMIFS(СВЦЭМ!$I$40:$I$783,СВЦЭМ!$A$40:$A$783,$A342,СВЦЭМ!$B$40:$B$783,M$332)+'СЕТ СН'!$F$16</f>
        <v>0</v>
      </c>
      <c r="N342" s="36">
        <f>SUMIFS(СВЦЭМ!$I$40:$I$783,СВЦЭМ!$A$40:$A$783,$A342,СВЦЭМ!$B$40:$B$783,N$332)+'СЕТ СН'!$F$16</f>
        <v>0</v>
      </c>
      <c r="O342" s="36">
        <f>SUMIFS(СВЦЭМ!$I$40:$I$783,СВЦЭМ!$A$40:$A$783,$A342,СВЦЭМ!$B$40:$B$783,O$332)+'СЕТ СН'!$F$16</f>
        <v>0</v>
      </c>
      <c r="P342" s="36">
        <f>SUMIFS(СВЦЭМ!$I$40:$I$783,СВЦЭМ!$A$40:$A$783,$A342,СВЦЭМ!$B$40:$B$783,P$332)+'СЕТ СН'!$F$16</f>
        <v>0</v>
      </c>
      <c r="Q342" s="36">
        <f>SUMIFS(СВЦЭМ!$I$40:$I$783,СВЦЭМ!$A$40:$A$783,$A342,СВЦЭМ!$B$40:$B$783,Q$332)+'СЕТ СН'!$F$16</f>
        <v>0</v>
      </c>
      <c r="R342" s="36">
        <f>SUMIFS(СВЦЭМ!$I$40:$I$783,СВЦЭМ!$A$40:$A$783,$A342,СВЦЭМ!$B$40:$B$783,R$332)+'СЕТ СН'!$F$16</f>
        <v>0</v>
      </c>
      <c r="S342" s="36">
        <f>SUMIFS(СВЦЭМ!$I$40:$I$783,СВЦЭМ!$A$40:$A$783,$A342,СВЦЭМ!$B$40:$B$783,S$332)+'СЕТ СН'!$F$16</f>
        <v>0</v>
      </c>
      <c r="T342" s="36">
        <f>SUMIFS(СВЦЭМ!$I$40:$I$783,СВЦЭМ!$A$40:$A$783,$A342,СВЦЭМ!$B$40:$B$783,T$332)+'СЕТ СН'!$F$16</f>
        <v>0</v>
      </c>
      <c r="U342" s="36">
        <f>SUMIFS(СВЦЭМ!$I$40:$I$783,СВЦЭМ!$A$40:$A$783,$A342,СВЦЭМ!$B$40:$B$783,U$332)+'СЕТ СН'!$F$16</f>
        <v>0</v>
      </c>
      <c r="V342" s="36">
        <f>SUMIFS(СВЦЭМ!$I$40:$I$783,СВЦЭМ!$A$40:$A$783,$A342,СВЦЭМ!$B$40:$B$783,V$332)+'СЕТ СН'!$F$16</f>
        <v>0</v>
      </c>
      <c r="W342" s="36">
        <f>SUMIFS(СВЦЭМ!$I$40:$I$783,СВЦЭМ!$A$40:$A$783,$A342,СВЦЭМ!$B$40:$B$783,W$332)+'СЕТ СН'!$F$16</f>
        <v>0</v>
      </c>
      <c r="X342" s="36">
        <f>SUMIFS(СВЦЭМ!$I$40:$I$783,СВЦЭМ!$A$40:$A$783,$A342,СВЦЭМ!$B$40:$B$783,X$332)+'СЕТ СН'!$F$16</f>
        <v>0</v>
      </c>
      <c r="Y342" s="36">
        <f>SUMIFS(СВЦЭМ!$I$40:$I$783,СВЦЭМ!$A$40:$A$783,$A342,СВЦЭМ!$B$40:$B$783,Y$332)+'СЕТ СН'!$F$16</f>
        <v>0</v>
      </c>
    </row>
    <row r="343" spans="1:25" ht="15.75" hidden="1" x14ac:dyDescent="0.2">
      <c r="A343" s="35">
        <f t="shared" si="9"/>
        <v>44572</v>
      </c>
      <c r="B343" s="36">
        <f>SUMIFS(СВЦЭМ!$I$40:$I$783,СВЦЭМ!$A$40:$A$783,$A343,СВЦЭМ!$B$40:$B$783,B$332)+'СЕТ СН'!$F$16</f>
        <v>0</v>
      </c>
      <c r="C343" s="36">
        <f>SUMIFS(СВЦЭМ!$I$40:$I$783,СВЦЭМ!$A$40:$A$783,$A343,СВЦЭМ!$B$40:$B$783,C$332)+'СЕТ СН'!$F$16</f>
        <v>0</v>
      </c>
      <c r="D343" s="36">
        <f>SUMIFS(СВЦЭМ!$I$40:$I$783,СВЦЭМ!$A$40:$A$783,$A343,СВЦЭМ!$B$40:$B$783,D$332)+'СЕТ СН'!$F$16</f>
        <v>0</v>
      </c>
      <c r="E343" s="36">
        <f>SUMIFS(СВЦЭМ!$I$40:$I$783,СВЦЭМ!$A$40:$A$783,$A343,СВЦЭМ!$B$40:$B$783,E$332)+'СЕТ СН'!$F$16</f>
        <v>0</v>
      </c>
      <c r="F343" s="36">
        <f>SUMIFS(СВЦЭМ!$I$40:$I$783,СВЦЭМ!$A$40:$A$783,$A343,СВЦЭМ!$B$40:$B$783,F$332)+'СЕТ СН'!$F$16</f>
        <v>0</v>
      </c>
      <c r="G343" s="36">
        <f>SUMIFS(СВЦЭМ!$I$40:$I$783,СВЦЭМ!$A$40:$A$783,$A343,СВЦЭМ!$B$40:$B$783,G$332)+'СЕТ СН'!$F$16</f>
        <v>0</v>
      </c>
      <c r="H343" s="36">
        <f>SUMIFS(СВЦЭМ!$I$40:$I$783,СВЦЭМ!$A$40:$A$783,$A343,СВЦЭМ!$B$40:$B$783,H$332)+'СЕТ СН'!$F$16</f>
        <v>0</v>
      </c>
      <c r="I343" s="36">
        <f>SUMIFS(СВЦЭМ!$I$40:$I$783,СВЦЭМ!$A$40:$A$783,$A343,СВЦЭМ!$B$40:$B$783,I$332)+'СЕТ СН'!$F$16</f>
        <v>0</v>
      </c>
      <c r="J343" s="36">
        <f>SUMIFS(СВЦЭМ!$I$40:$I$783,СВЦЭМ!$A$40:$A$783,$A343,СВЦЭМ!$B$40:$B$783,J$332)+'СЕТ СН'!$F$16</f>
        <v>0</v>
      </c>
      <c r="K343" s="36">
        <f>SUMIFS(СВЦЭМ!$I$40:$I$783,СВЦЭМ!$A$40:$A$783,$A343,СВЦЭМ!$B$40:$B$783,K$332)+'СЕТ СН'!$F$16</f>
        <v>0</v>
      </c>
      <c r="L343" s="36">
        <f>SUMIFS(СВЦЭМ!$I$40:$I$783,СВЦЭМ!$A$40:$A$783,$A343,СВЦЭМ!$B$40:$B$783,L$332)+'СЕТ СН'!$F$16</f>
        <v>0</v>
      </c>
      <c r="M343" s="36">
        <f>SUMIFS(СВЦЭМ!$I$40:$I$783,СВЦЭМ!$A$40:$A$783,$A343,СВЦЭМ!$B$40:$B$783,M$332)+'СЕТ СН'!$F$16</f>
        <v>0</v>
      </c>
      <c r="N343" s="36">
        <f>SUMIFS(СВЦЭМ!$I$40:$I$783,СВЦЭМ!$A$40:$A$783,$A343,СВЦЭМ!$B$40:$B$783,N$332)+'СЕТ СН'!$F$16</f>
        <v>0</v>
      </c>
      <c r="O343" s="36">
        <f>SUMIFS(СВЦЭМ!$I$40:$I$783,СВЦЭМ!$A$40:$A$783,$A343,СВЦЭМ!$B$40:$B$783,O$332)+'СЕТ СН'!$F$16</f>
        <v>0</v>
      </c>
      <c r="P343" s="36">
        <f>SUMIFS(СВЦЭМ!$I$40:$I$783,СВЦЭМ!$A$40:$A$783,$A343,СВЦЭМ!$B$40:$B$783,P$332)+'СЕТ СН'!$F$16</f>
        <v>0</v>
      </c>
      <c r="Q343" s="36">
        <f>SUMIFS(СВЦЭМ!$I$40:$I$783,СВЦЭМ!$A$40:$A$783,$A343,СВЦЭМ!$B$40:$B$783,Q$332)+'СЕТ СН'!$F$16</f>
        <v>0</v>
      </c>
      <c r="R343" s="36">
        <f>SUMIFS(СВЦЭМ!$I$40:$I$783,СВЦЭМ!$A$40:$A$783,$A343,СВЦЭМ!$B$40:$B$783,R$332)+'СЕТ СН'!$F$16</f>
        <v>0</v>
      </c>
      <c r="S343" s="36">
        <f>SUMIFS(СВЦЭМ!$I$40:$I$783,СВЦЭМ!$A$40:$A$783,$A343,СВЦЭМ!$B$40:$B$783,S$332)+'СЕТ СН'!$F$16</f>
        <v>0</v>
      </c>
      <c r="T343" s="36">
        <f>SUMIFS(СВЦЭМ!$I$40:$I$783,СВЦЭМ!$A$40:$A$783,$A343,СВЦЭМ!$B$40:$B$783,T$332)+'СЕТ СН'!$F$16</f>
        <v>0</v>
      </c>
      <c r="U343" s="36">
        <f>SUMIFS(СВЦЭМ!$I$40:$I$783,СВЦЭМ!$A$40:$A$783,$A343,СВЦЭМ!$B$40:$B$783,U$332)+'СЕТ СН'!$F$16</f>
        <v>0</v>
      </c>
      <c r="V343" s="36">
        <f>SUMIFS(СВЦЭМ!$I$40:$I$783,СВЦЭМ!$A$40:$A$783,$A343,СВЦЭМ!$B$40:$B$783,V$332)+'СЕТ СН'!$F$16</f>
        <v>0</v>
      </c>
      <c r="W343" s="36">
        <f>SUMIFS(СВЦЭМ!$I$40:$I$783,СВЦЭМ!$A$40:$A$783,$A343,СВЦЭМ!$B$40:$B$783,W$332)+'СЕТ СН'!$F$16</f>
        <v>0</v>
      </c>
      <c r="X343" s="36">
        <f>SUMIFS(СВЦЭМ!$I$40:$I$783,СВЦЭМ!$A$40:$A$783,$A343,СВЦЭМ!$B$40:$B$783,X$332)+'СЕТ СН'!$F$16</f>
        <v>0</v>
      </c>
      <c r="Y343" s="36">
        <f>SUMIFS(СВЦЭМ!$I$40:$I$783,СВЦЭМ!$A$40:$A$783,$A343,СВЦЭМ!$B$40:$B$783,Y$332)+'СЕТ СН'!$F$16</f>
        <v>0</v>
      </c>
    </row>
    <row r="344" spans="1:25" ht="15.75" hidden="1" x14ac:dyDescent="0.2">
      <c r="A344" s="35">
        <f t="shared" si="9"/>
        <v>44573</v>
      </c>
      <c r="B344" s="36">
        <f>SUMIFS(СВЦЭМ!$I$40:$I$783,СВЦЭМ!$A$40:$A$783,$A344,СВЦЭМ!$B$40:$B$783,B$332)+'СЕТ СН'!$F$16</f>
        <v>0</v>
      </c>
      <c r="C344" s="36">
        <f>SUMIFS(СВЦЭМ!$I$40:$I$783,СВЦЭМ!$A$40:$A$783,$A344,СВЦЭМ!$B$40:$B$783,C$332)+'СЕТ СН'!$F$16</f>
        <v>0</v>
      </c>
      <c r="D344" s="36">
        <f>SUMIFS(СВЦЭМ!$I$40:$I$783,СВЦЭМ!$A$40:$A$783,$A344,СВЦЭМ!$B$40:$B$783,D$332)+'СЕТ СН'!$F$16</f>
        <v>0</v>
      </c>
      <c r="E344" s="36">
        <f>SUMIFS(СВЦЭМ!$I$40:$I$783,СВЦЭМ!$A$40:$A$783,$A344,СВЦЭМ!$B$40:$B$783,E$332)+'СЕТ СН'!$F$16</f>
        <v>0</v>
      </c>
      <c r="F344" s="36">
        <f>SUMIFS(СВЦЭМ!$I$40:$I$783,СВЦЭМ!$A$40:$A$783,$A344,СВЦЭМ!$B$40:$B$783,F$332)+'СЕТ СН'!$F$16</f>
        <v>0</v>
      </c>
      <c r="G344" s="36">
        <f>SUMIFS(СВЦЭМ!$I$40:$I$783,СВЦЭМ!$A$40:$A$783,$A344,СВЦЭМ!$B$40:$B$783,G$332)+'СЕТ СН'!$F$16</f>
        <v>0</v>
      </c>
      <c r="H344" s="36">
        <f>SUMIFS(СВЦЭМ!$I$40:$I$783,СВЦЭМ!$A$40:$A$783,$A344,СВЦЭМ!$B$40:$B$783,H$332)+'СЕТ СН'!$F$16</f>
        <v>0</v>
      </c>
      <c r="I344" s="36">
        <f>SUMIFS(СВЦЭМ!$I$40:$I$783,СВЦЭМ!$A$40:$A$783,$A344,СВЦЭМ!$B$40:$B$783,I$332)+'СЕТ СН'!$F$16</f>
        <v>0</v>
      </c>
      <c r="J344" s="36">
        <f>SUMIFS(СВЦЭМ!$I$40:$I$783,СВЦЭМ!$A$40:$A$783,$A344,СВЦЭМ!$B$40:$B$783,J$332)+'СЕТ СН'!$F$16</f>
        <v>0</v>
      </c>
      <c r="K344" s="36">
        <f>SUMIFS(СВЦЭМ!$I$40:$I$783,СВЦЭМ!$A$40:$A$783,$A344,СВЦЭМ!$B$40:$B$783,K$332)+'СЕТ СН'!$F$16</f>
        <v>0</v>
      </c>
      <c r="L344" s="36">
        <f>SUMIFS(СВЦЭМ!$I$40:$I$783,СВЦЭМ!$A$40:$A$783,$A344,СВЦЭМ!$B$40:$B$783,L$332)+'СЕТ СН'!$F$16</f>
        <v>0</v>
      </c>
      <c r="M344" s="36">
        <f>SUMIFS(СВЦЭМ!$I$40:$I$783,СВЦЭМ!$A$40:$A$783,$A344,СВЦЭМ!$B$40:$B$783,M$332)+'СЕТ СН'!$F$16</f>
        <v>0</v>
      </c>
      <c r="N344" s="36">
        <f>SUMIFS(СВЦЭМ!$I$40:$I$783,СВЦЭМ!$A$40:$A$783,$A344,СВЦЭМ!$B$40:$B$783,N$332)+'СЕТ СН'!$F$16</f>
        <v>0</v>
      </c>
      <c r="O344" s="36">
        <f>SUMIFS(СВЦЭМ!$I$40:$I$783,СВЦЭМ!$A$40:$A$783,$A344,СВЦЭМ!$B$40:$B$783,O$332)+'СЕТ СН'!$F$16</f>
        <v>0</v>
      </c>
      <c r="P344" s="36">
        <f>SUMIFS(СВЦЭМ!$I$40:$I$783,СВЦЭМ!$A$40:$A$783,$A344,СВЦЭМ!$B$40:$B$783,P$332)+'СЕТ СН'!$F$16</f>
        <v>0</v>
      </c>
      <c r="Q344" s="36">
        <f>SUMIFS(СВЦЭМ!$I$40:$I$783,СВЦЭМ!$A$40:$A$783,$A344,СВЦЭМ!$B$40:$B$783,Q$332)+'СЕТ СН'!$F$16</f>
        <v>0</v>
      </c>
      <c r="R344" s="36">
        <f>SUMIFS(СВЦЭМ!$I$40:$I$783,СВЦЭМ!$A$40:$A$783,$A344,СВЦЭМ!$B$40:$B$783,R$332)+'СЕТ СН'!$F$16</f>
        <v>0</v>
      </c>
      <c r="S344" s="36">
        <f>SUMIFS(СВЦЭМ!$I$40:$I$783,СВЦЭМ!$A$40:$A$783,$A344,СВЦЭМ!$B$40:$B$783,S$332)+'СЕТ СН'!$F$16</f>
        <v>0</v>
      </c>
      <c r="T344" s="36">
        <f>SUMIFS(СВЦЭМ!$I$40:$I$783,СВЦЭМ!$A$40:$A$783,$A344,СВЦЭМ!$B$40:$B$783,T$332)+'СЕТ СН'!$F$16</f>
        <v>0</v>
      </c>
      <c r="U344" s="36">
        <f>SUMIFS(СВЦЭМ!$I$40:$I$783,СВЦЭМ!$A$40:$A$783,$A344,СВЦЭМ!$B$40:$B$783,U$332)+'СЕТ СН'!$F$16</f>
        <v>0</v>
      </c>
      <c r="V344" s="36">
        <f>SUMIFS(СВЦЭМ!$I$40:$I$783,СВЦЭМ!$A$40:$A$783,$A344,СВЦЭМ!$B$40:$B$783,V$332)+'СЕТ СН'!$F$16</f>
        <v>0</v>
      </c>
      <c r="W344" s="36">
        <f>SUMIFS(СВЦЭМ!$I$40:$I$783,СВЦЭМ!$A$40:$A$783,$A344,СВЦЭМ!$B$40:$B$783,W$332)+'СЕТ СН'!$F$16</f>
        <v>0</v>
      </c>
      <c r="X344" s="36">
        <f>SUMIFS(СВЦЭМ!$I$40:$I$783,СВЦЭМ!$A$40:$A$783,$A344,СВЦЭМ!$B$40:$B$783,X$332)+'СЕТ СН'!$F$16</f>
        <v>0</v>
      </c>
      <c r="Y344" s="36">
        <f>SUMIFS(СВЦЭМ!$I$40:$I$783,СВЦЭМ!$A$40:$A$783,$A344,СВЦЭМ!$B$40:$B$783,Y$332)+'СЕТ СН'!$F$16</f>
        <v>0</v>
      </c>
    </row>
    <row r="345" spans="1:25" ht="15.75" hidden="1" x14ac:dyDescent="0.2">
      <c r="A345" s="35">
        <f t="shared" si="9"/>
        <v>44574</v>
      </c>
      <c r="B345" s="36">
        <f>SUMIFS(СВЦЭМ!$I$40:$I$783,СВЦЭМ!$A$40:$A$783,$A345,СВЦЭМ!$B$40:$B$783,B$332)+'СЕТ СН'!$F$16</f>
        <v>0</v>
      </c>
      <c r="C345" s="36">
        <f>SUMIFS(СВЦЭМ!$I$40:$I$783,СВЦЭМ!$A$40:$A$783,$A345,СВЦЭМ!$B$40:$B$783,C$332)+'СЕТ СН'!$F$16</f>
        <v>0</v>
      </c>
      <c r="D345" s="36">
        <f>SUMIFS(СВЦЭМ!$I$40:$I$783,СВЦЭМ!$A$40:$A$783,$A345,СВЦЭМ!$B$40:$B$783,D$332)+'СЕТ СН'!$F$16</f>
        <v>0</v>
      </c>
      <c r="E345" s="36">
        <f>SUMIFS(СВЦЭМ!$I$40:$I$783,СВЦЭМ!$A$40:$A$783,$A345,СВЦЭМ!$B$40:$B$783,E$332)+'СЕТ СН'!$F$16</f>
        <v>0</v>
      </c>
      <c r="F345" s="36">
        <f>SUMIFS(СВЦЭМ!$I$40:$I$783,СВЦЭМ!$A$40:$A$783,$A345,СВЦЭМ!$B$40:$B$783,F$332)+'СЕТ СН'!$F$16</f>
        <v>0</v>
      </c>
      <c r="G345" s="36">
        <f>SUMIFS(СВЦЭМ!$I$40:$I$783,СВЦЭМ!$A$40:$A$783,$A345,СВЦЭМ!$B$40:$B$783,G$332)+'СЕТ СН'!$F$16</f>
        <v>0</v>
      </c>
      <c r="H345" s="36">
        <f>SUMIFS(СВЦЭМ!$I$40:$I$783,СВЦЭМ!$A$40:$A$783,$A345,СВЦЭМ!$B$40:$B$783,H$332)+'СЕТ СН'!$F$16</f>
        <v>0</v>
      </c>
      <c r="I345" s="36">
        <f>SUMIFS(СВЦЭМ!$I$40:$I$783,СВЦЭМ!$A$40:$A$783,$A345,СВЦЭМ!$B$40:$B$783,I$332)+'СЕТ СН'!$F$16</f>
        <v>0</v>
      </c>
      <c r="J345" s="36">
        <f>SUMIFS(СВЦЭМ!$I$40:$I$783,СВЦЭМ!$A$40:$A$783,$A345,СВЦЭМ!$B$40:$B$783,J$332)+'СЕТ СН'!$F$16</f>
        <v>0</v>
      </c>
      <c r="K345" s="36">
        <f>SUMIFS(СВЦЭМ!$I$40:$I$783,СВЦЭМ!$A$40:$A$783,$A345,СВЦЭМ!$B$40:$B$783,K$332)+'СЕТ СН'!$F$16</f>
        <v>0</v>
      </c>
      <c r="L345" s="36">
        <f>SUMIFS(СВЦЭМ!$I$40:$I$783,СВЦЭМ!$A$40:$A$783,$A345,СВЦЭМ!$B$40:$B$783,L$332)+'СЕТ СН'!$F$16</f>
        <v>0</v>
      </c>
      <c r="M345" s="36">
        <f>SUMIFS(СВЦЭМ!$I$40:$I$783,СВЦЭМ!$A$40:$A$783,$A345,СВЦЭМ!$B$40:$B$783,M$332)+'СЕТ СН'!$F$16</f>
        <v>0</v>
      </c>
      <c r="N345" s="36">
        <f>SUMIFS(СВЦЭМ!$I$40:$I$783,СВЦЭМ!$A$40:$A$783,$A345,СВЦЭМ!$B$40:$B$783,N$332)+'СЕТ СН'!$F$16</f>
        <v>0</v>
      </c>
      <c r="O345" s="36">
        <f>SUMIFS(СВЦЭМ!$I$40:$I$783,СВЦЭМ!$A$40:$A$783,$A345,СВЦЭМ!$B$40:$B$783,O$332)+'СЕТ СН'!$F$16</f>
        <v>0</v>
      </c>
      <c r="P345" s="36">
        <f>SUMIFS(СВЦЭМ!$I$40:$I$783,СВЦЭМ!$A$40:$A$783,$A345,СВЦЭМ!$B$40:$B$783,P$332)+'СЕТ СН'!$F$16</f>
        <v>0</v>
      </c>
      <c r="Q345" s="36">
        <f>SUMIFS(СВЦЭМ!$I$40:$I$783,СВЦЭМ!$A$40:$A$783,$A345,СВЦЭМ!$B$40:$B$783,Q$332)+'СЕТ СН'!$F$16</f>
        <v>0</v>
      </c>
      <c r="R345" s="36">
        <f>SUMIFS(СВЦЭМ!$I$40:$I$783,СВЦЭМ!$A$40:$A$783,$A345,СВЦЭМ!$B$40:$B$783,R$332)+'СЕТ СН'!$F$16</f>
        <v>0</v>
      </c>
      <c r="S345" s="36">
        <f>SUMIFS(СВЦЭМ!$I$40:$I$783,СВЦЭМ!$A$40:$A$783,$A345,СВЦЭМ!$B$40:$B$783,S$332)+'СЕТ СН'!$F$16</f>
        <v>0</v>
      </c>
      <c r="T345" s="36">
        <f>SUMIFS(СВЦЭМ!$I$40:$I$783,СВЦЭМ!$A$40:$A$783,$A345,СВЦЭМ!$B$40:$B$783,T$332)+'СЕТ СН'!$F$16</f>
        <v>0</v>
      </c>
      <c r="U345" s="36">
        <f>SUMIFS(СВЦЭМ!$I$40:$I$783,СВЦЭМ!$A$40:$A$783,$A345,СВЦЭМ!$B$40:$B$783,U$332)+'СЕТ СН'!$F$16</f>
        <v>0</v>
      </c>
      <c r="V345" s="36">
        <f>SUMIFS(СВЦЭМ!$I$40:$I$783,СВЦЭМ!$A$40:$A$783,$A345,СВЦЭМ!$B$40:$B$783,V$332)+'СЕТ СН'!$F$16</f>
        <v>0</v>
      </c>
      <c r="W345" s="36">
        <f>SUMIFS(СВЦЭМ!$I$40:$I$783,СВЦЭМ!$A$40:$A$783,$A345,СВЦЭМ!$B$40:$B$783,W$332)+'СЕТ СН'!$F$16</f>
        <v>0</v>
      </c>
      <c r="X345" s="36">
        <f>SUMIFS(СВЦЭМ!$I$40:$I$783,СВЦЭМ!$A$40:$A$783,$A345,СВЦЭМ!$B$40:$B$783,X$332)+'СЕТ СН'!$F$16</f>
        <v>0</v>
      </c>
      <c r="Y345" s="36">
        <f>SUMIFS(СВЦЭМ!$I$40:$I$783,СВЦЭМ!$A$40:$A$783,$A345,СВЦЭМ!$B$40:$B$783,Y$332)+'СЕТ СН'!$F$16</f>
        <v>0</v>
      </c>
    </row>
    <row r="346" spans="1:25" ht="15.75" hidden="1" x14ac:dyDescent="0.2">
      <c r="A346" s="35">
        <f t="shared" si="9"/>
        <v>44575</v>
      </c>
      <c r="B346" s="36">
        <f>SUMIFS(СВЦЭМ!$I$40:$I$783,СВЦЭМ!$A$40:$A$783,$A346,СВЦЭМ!$B$40:$B$783,B$332)+'СЕТ СН'!$F$16</f>
        <v>0</v>
      </c>
      <c r="C346" s="36">
        <f>SUMIFS(СВЦЭМ!$I$40:$I$783,СВЦЭМ!$A$40:$A$783,$A346,СВЦЭМ!$B$40:$B$783,C$332)+'СЕТ СН'!$F$16</f>
        <v>0</v>
      </c>
      <c r="D346" s="36">
        <f>SUMIFS(СВЦЭМ!$I$40:$I$783,СВЦЭМ!$A$40:$A$783,$A346,СВЦЭМ!$B$40:$B$783,D$332)+'СЕТ СН'!$F$16</f>
        <v>0</v>
      </c>
      <c r="E346" s="36">
        <f>SUMIFS(СВЦЭМ!$I$40:$I$783,СВЦЭМ!$A$40:$A$783,$A346,СВЦЭМ!$B$40:$B$783,E$332)+'СЕТ СН'!$F$16</f>
        <v>0</v>
      </c>
      <c r="F346" s="36">
        <f>SUMIFS(СВЦЭМ!$I$40:$I$783,СВЦЭМ!$A$40:$A$783,$A346,СВЦЭМ!$B$40:$B$783,F$332)+'СЕТ СН'!$F$16</f>
        <v>0</v>
      </c>
      <c r="G346" s="36">
        <f>SUMIFS(СВЦЭМ!$I$40:$I$783,СВЦЭМ!$A$40:$A$783,$A346,СВЦЭМ!$B$40:$B$783,G$332)+'СЕТ СН'!$F$16</f>
        <v>0</v>
      </c>
      <c r="H346" s="36">
        <f>SUMIFS(СВЦЭМ!$I$40:$I$783,СВЦЭМ!$A$40:$A$783,$A346,СВЦЭМ!$B$40:$B$783,H$332)+'СЕТ СН'!$F$16</f>
        <v>0</v>
      </c>
      <c r="I346" s="36">
        <f>SUMIFS(СВЦЭМ!$I$40:$I$783,СВЦЭМ!$A$40:$A$783,$A346,СВЦЭМ!$B$40:$B$783,I$332)+'СЕТ СН'!$F$16</f>
        <v>0</v>
      </c>
      <c r="J346" s="36">
        <f>SUMIFS(СВЦЭМ!$I$40:$I$783,СВЦЭМ!$A$40:$A$783,$A346,СВЦЭМ!$B$40:$B$783,J$332)+'СЕТ СН'!$F$16</f>
        <v>0</v>
      </c>
      <c r="K346" s="36">
        <f>SUMIFS(СВЦЭМ!$I$40:$I$783,СВЦЭМ!$A$40:$A$783,$A346,СВЦЭМ!$B$40:$B$783,K$332)+'СЕТ СН'!$F$16</f>
        <v>0</v>
      </c>
      <c r="L346" s="36">
        <f>SUMIFS(СВЦЭМ!$I$40:$I$783,СВЦЭМ!$A$40:$A$783,$A346,СВЦЭМ!$B$40:$B$783,L$332)+'СЕТ СН'!$F$16</f>
        <v>0</v>
      </c>
      <c r="M346" s="36">
        <f>SUMIFS(СВЦЭМ!$I$40:$I$783,СВЦЭМ!$A$40:$A$783,$A346,СВЦЭМ!$B$40:$B$783,M$332)+'СЕТ СН'!$F$16</f>
        <v>0</v>
      </c>
      <c r="N346" s="36">
        <f>SUMIFS(СВЦЭМ!$I$40:$I$783,СВЦЭМ!$A$40:$A$783,$A346,СВЦЭМ!$B$40:$B$783,N$332)+'СЕТ СН'!$F$16</f>
        <v>0</v>
      </c>
      <c r="O346" s="36">
        <f>SUMIFS(СВЦЭМ!$I$40:$I$783,СВЦЭМ!$A$40:$A$783,$A346,СВЦЭМ!$B$40:$B$783,O$332)+'СЕТ СН'!$F$16</f>
        <v>0</v>
      </c>
      <c r="P346" s="36">
        <f>SUMIFS(СВЦЭМ!$I$40:$I$783,СВЦЭМ!$A$40:$A$783,$A346,СВЦЭМ!$B$40:$B$783,P$332)+'СЕТ СН'!$F$16</f>
        <v>0</v>
      </c>
      <c r="Q346" s="36">
        <f>SUMIFS(СВЦЭМ!$I$40:$I$783,СВЦЭМ!$A$40:$A$783,$A346,СВЦЭМ!$B$40:$B$783,Q$332)+'СЕТ СН'!$F$16</f>
        <v>0</v>
      </c>
      <c r="R346" s="36">
        <f>SUMIFS(СВЦЭМ!$I$40:$I$783,СВЦЭМ!$A$40:$A$783,$A346,СВЦЭМ!$B$40:$B$783,R$332)+'СЕТ СН'!$F$16</f>
        <v>0</v>
      </c>
      <c r="S346" s="36">
        <f>SUMIFS(СВЦЭМ!$I$40:$I$783,СВЦЭМ!$A$40:$A$783,$A346,СВЦЭМ!$B$40:$B$783,S$332)+'СЕТ СН'!$F$16</f>
        <v>0</v>
      </c>
      <c r="T346" s="36">
        <f>SUMIFS(СВЦЭМ!$I$40:$I$783,СВЦЭМ!$A$40:$A$783,$A346,СВЦЭМ!$B$40:$B$783,T$332)+'СЕТ СН'!$F$16</f>
        <v>0</v>
      </c>
      <c r="U346" s="36">
        <f>SUMIFS(СВЦЭМ!$I$40:$I$783,СВЦЭМ!$A$40:$A$783,$A346,СВЦЭМ!$B$40:$B$783,U$332)+'СЕТ СН'!$F$16</f>
        <v>0</v>
      </c>
      <c r="V346" s="36">
        <f>SUMIFS(СВЦЭМ!$I$40:$I$783,СВЦЭМ!$A$40:$A$783,$A346,СВЦЭМ!$B$40:$B$783,V$332)+'СЕТ СН'!$F$16</f>
        <v>0</v>
      </c>
      <c r="W346" s="36">
        <f>SUMIFS(СВЦЭМ!$I$40:$I$783,СВЦЭМ!$A$40:$A$783,$A346,СВЦЭМ!$B$40:$B$783,W$332)+'СЕТ СН'!$F$16</f>
        <v>0</v>
      </c>
      <c r="X346" s="36">
        <f>SUMIFS(СВЦЭМ!$I$40:$I$783,СВЦЭМ!$A$40:$A$783,$A346,СВЦЭМ!$B$40:$B$783,X$332)+'СЕТ СН'!$F$16</f>
        <v>0</v>
      </c>
      <c r="Y346" s="36">
        <f>SUMIFS(СВЦЭМ!$I$40:$I$783,СВЦЭМ!$A$40:$A$783,$A346,СВЦЭМ!$B$40:$B$783,Y$332)+'СЕТ СН'!$F$16</f>
        <v>0</v>
      </c>
    </row>
    <row r="347" spans="1:25" ht="15.75" hidden="1" x14ac:dyDescent="0.2">
      <c r="A347" s="35">
        <f t="shared" si="9"/>
        <v>44576</v>
      </c>
      <c r="B347" s="36">
        <f>SUMIFS(СВЦЭМ!$I$40:$I$783,СВЦЭМ!$A$40:$A$783,$A347,СВЦЭМ!$B$40:$B$783,B$332)+'СЕТ СН'!$F$16</f>
        <v>0</v>
      </c>
      <c r="C347" s="36">
        <f>SUMIFS(СВЦЭМ!$I$40:$I$783,СВЦЭМ!$A$40:$A$783,$A347,СВЦЭМ!$B$40:$B$783,C$332)+'СЕТ СН'!$F$16</f>
        <v>0</v>
      </c>
      <c r="D347" s="36">
        <f>SUMIFS(СВЦЭМ!$I$40:$I$783,СВЦЭМ!$A$40:$A$783,$A347,СВЦЭМ!$B$40:$B$783,D$332)+'СЕТ СН'!$F$16</f>
        <v>0</v>
      </c>
      <c r="E347" s="36">
        <f>SUMIFS(СВЦЭМ!$I$40:$I$783,СВЦЭМ!$A$40:$A$783,$A347,СВЦЭМ!$B$40:$B$783,E$332)+'СЕТ СН'!$F$16</f>
        <v>0</v>
      </c>
      <c r="F347" s="36">
        <f>SUMIFS(СВЦЭМ!$I$40:$I$783,СВЦЭМ!$A$40:$A$783,$A347,СВЦЭМ!$B$40:$B$783,F$332)+'СЕТ СН'!$F$16</f>
        <v>0</v>
      </c>
      <c r="G347" s="36">
        <f>SUMIFS(СВЦЭМ!$I$40:$I$783,СВЦЭМ!$A$40:$A$783,$A347,СВЦЭМ!$B$40:$B$783,G$332)+'СЕТ СН'!$F$16</f>
        <v>0</v>
      </c>
      <c r="H347" s="36">
        <f>SUMIFS(СВЦЭМ!$I$40:$I$783,СВЦЭМ!$A$40:$A$783,$A347,СВЦЭМ!$B$40:$B$783,H$332)+'СЕТ СН'!$F$16</f>
        <v>0</v>
      </c>
      <c r="I347" s="36">
        <f>SUMIFS(СВЦЭМ!$I$40:$I$783,СВЦЭМ!$A$40:$A$783,$A347,СВЦЭМ!$B$40:$B$783,I$332)+'СЕТ СН'!$F$16</f>
        <v>0</v>
      </c>
      <c r="J347" s="36">
        <f>SUMIFS(СВЦЭМ!$I$40:$I$783,СВЦЭМ!$A$40:$A$783,$A347,СВЦЭМ!$B$40:$B$783,J$332)+'СЕТ СН'!$F$16</f>
        <v>0</v>
      </c>
      <c r="K347" s="36">
        <f>SUMIFS(СВЦЭМ!$I$40:$I$783,СВЦЭМ!$A$40:$A$783,$A347,СВЦЭМ!$B$40:$B$783,K$332)+'СЕТ СН'!$F$16</f>
        <v>0</v>
      </c>
      <c r="L347" s="36">
        <f>SUMIFS(СВЦЭМ!$I$40:$I$783,СВЦЭМ!$A$40:$A$783,$A347,СВЦЭМ!$B$40:$B$783,L$332)+'СЕТ СН'!$F$16</f>
        <v>0</v>
      </c>
      <c r="M347" s="36">
        <f>SUMIFS(СВЦЭМ!$I$40:$I$783,СВЦЭМ!$A$40:$A$783,$A347,СВЦЭМ!$B$40:$B$783,M$332)+'СЕТ СН'!$F$16</f>
        <v>0</v>
      </c>
      <c r="N347" s="36">
        <f>SUMIFS(СВЦЭМ!$I$40:$I$783,СВЦЭМ!$A$40:$A$783,$A347,СВЦЭМ!$B$40:$B$783,N$332)+'СЕТ СН'!$F$16</f>
        <v>0</v>
      </c>
      <c r="O347" s="36">
        <f>SUMIFS(СВЦЭМ!$I$40:$I$783,СВЦЭМ!$A$40:$A$783,$A347,СВЦЭМ!$B$40:$B$783,O$332)+'СЕТ СН'!$F$16</f>
        <v>0</v>
      </c>
      <c r="P347" s="36">
        <f>SUMIFS(СВЦЭМ!$I$40:$I$783,СВЦЭМ!$A$40:$A$783,$A347,СВЦЭМ!$B$40:$B$783,P$332)+'СЕТ СН'!$F$16</f>
        <v>0</v>
      </c>
      <c r="Q347" s="36">
        <f>SUMIFS(СВЦЭМ!$I$40:$I$783,СВЦЭМ!$A$40:$A$783,$A347,СВЦЭМ!$B$40:$B$783,Q$332)+'СЕТ СН'!$F$16</f>
        <v>0</v>
      </c>
      <c r="R347" s="36">
        <f>SUMIFS(СВЦЭМ!$I$40:$I$783,СВЦЭМ!$A$40:$A$783,$A347,СВЦЭМ!$B$40:$B$783,R$332)+'СЕТ СН'!$F$16</f>
        <v>0</v>
      </c>
      <c r="S347" s="36">
        <f>SUMIFS(СВЦЭМ!$I$40:$I$783,СВЦЭМ!$A$40:$A$783,$A347,СВЦЭМ!$B$40:$B$783,S$332)+'СЕТ СН'!$F$16</f>
        <v>0</v>
      </c>
      <c r="T347" s="36">
        <f>SUMIFS(СВЦЭМ!$I$40:$I$783,СВЦЭМ!$A$40:$A$783,$A347,СВЦЭМ!$B$40:$B$783,T$332)+'СЕТ СН'!$F$16</f>
        <v>0</v>
      </c>
      <c r="U347" s="36">
        <f>SUMIFS(СВЦЭМ!$I$40:$I$783,СВЦЭМ!$A$40:$A$783,$A347,СВЦЭМ!$B$40:$B$783,U$332)+'СЕТ СН'!$F$16</f>
        <v>0</v>
      </c>
      <c r="V347" s="36">
        <f>SUMIFS(СВЦЭМ!$I$40:$I$783,СВЦЭМ!$A$40:$A$783,$A347,СВЦЭМ!$B$40:$B$783,V$332)+'СЕТ СН'!$F$16</f>
        <v>0</v>
      </c>
      <c r="W347" s="36">
        <f>SUMIFS(СВЦЭМ!$I$40:$I$783,СВЦЭМ!$A$40:$A$783,$A347,СВЦЭМ!$B$40:$B$783,W$332)+'СЕТ СН'!$F$16</f>
        <v>0</v>
      </c>
      <c r="X347" s="36">
        <f>SUMIFS(СВЦЭМ!$I$40:$I$783,СВЦЭМ!$A$40:$A$783,$A347,СВЦЭМ!$B$40:$B$783,X$332)+'СЕТ СН'!$F$16</f>
        <v>0</v>
      </c>
      <c r="Y347" s="36">
        <f>SUMIFS(СВЦЭМ!$I$40:$I$783,СВЦЭМ!$A$40:$A$783,$A347,СВЦЭМ!$B$40:$B$783,Y$332)+'СЕТ СН'!$F$16</f>
        <v>0</v>
      </c>
    </row>
    <row r="348" spans="1:25" ht="15.75" hidden="1" x14ac:dyDescent="0.2">
      <c r="A348" s="35">
        <f t="shared" si="9"/>
        <v>44577</v>
      </c>
      <c r="B348" s="36">
        <f>SUMIFS(СВЦЭМ!$I$40:$I$783,СВЦЭМ!$A$40:$A$783,$A348,СВЦЭМ!$B$40:$B$783,B$332)+'СЕТ СН'!$F$16</f>
        <v>0</v>
      </c>
      <c r="C348" s="36">
        <f>SUMIFS(СВЦЭМ!$I$40:$I$783,СВЦЭМ!$A$40:$A$783,$A348,СВЦЭМ!$B$40:$B$783,C$332)+'СЕТ СН'!$F$16</f>
        <v>0</v>
      </c>
      <c r="D348" s="36">
        <f>SUMIFS(СВЦЭМ!$I$40:$I$783,СВЦЭМ!$A$40:$A$783,$A348,СВЦЭМ!$B$40:$B$783,D$332)+'СЕТ СН'!$F$16</f>
        <v>0</v>
      </c>
      <c r="E348" s="36">
        <f>SUMIFS(СВЦЭМ!$I$40:$I$783,СВЦЭМ!$A$40:$A$783,$A348,СВЦЭМ!$B$40:$B$783,E$332)+'СЕТ СН'!$F$16</f>
        <v>0</v>
      </c>
      <c r="F348" s="36">
        <f>SUMIFS(СВЦЭМ!$I$40:$I$783,СВЦЭМ!$A$40:$A$783,$A348,СВЦЭМ!$B$40:$B$783,F$332)+'СЕТ СН'!$F$16</f>
        <v>0</v>
      </c>
      <c r="G348" s="36">
        <f>SUMIFS(СВЦЭМ!$I$40:$I$783,СВЦЭМ!$A$40:$A$783,$A348,СВЦЭМ!$B$40:$B$783,G$332)+'СЕТ СН'!$F$16</f>
        <v>0</v>
      </c>
      <c r="H348" s="36">
        <f>SUMIFS(СВЦЭМ!$I$40:$I$783,СВЦЭМ!$A$40:$A$783,$A348,СВЦЭМ!$B$40:$B$783,H$332)+'СЕТ СН'!$F$16</f>
        <v>0</v>
      </c>
      <c r="I348" s="36">
        <f>SUMIFS(СВЦЭМ!$I$40:$I$783,СВЦЭМ!$A$40:$A$783,$A348,СВЦЭМ!$B$40:$B$783,I$332)+'СЕТ СН'!$F$16</f>
        <v>0</v>
      </c>
      <c r="J348" s="36">
        <f>SUMIFS(СВЦЭМ!$I$40:$I$783,СВЦЭМ!$A$40:$A$783,$A348,СВЦЭМ!$B$40:$B$783,J$332)+'СЕТ СН'!$F$16</f>
        <v>0</v>
      </c>
      <c r="K348" s="36">
        <f>SUMIFS(СВЦЭМ!$I$40:$I$783,СВЦЭМ!$A$40:$A$783,$A348,СВЦЭМ!$B$40:$B$783,K$332)+'СЕТ СН'!$F$16</f>
        <v>0</v>
      </c>
      <c r="L348" s="36">
        <f>SUMIFS(СВЦЭМ!$I$40:$I$783,СВЦЭМ!$A$40:$A$783,$A348,СВЦЭМ!$B$40:$B$783,L$332)+'СЕТ СН'!$F$16</f>
        <v>0</v>
      </c>
      <c r="M348" s="36">
        <f>SUMIFS(СВЦЭМ!$I$40:$I$783,СВЦЭМ!$A$40:$A$783,$A348,СВЦЭМ!$B$40:$B$783,M$332)+'СЕТ СН'!$F$16</f>
        <v>0</v>
      </c>
      <c r="N348" s="36">
        <f>SUMIFS(СВЦЭМ!$I$40:$I$783,СВЦЭМ!$A$40:$A$783,$A348,СВЦЭМ!$B$40:$B$783,N$332)+'СЕТ СН'!$F$16</f>
        <v>0</v>
      </c>
      <c r="O348" s="36">
        <f>SUMIFS(СВЦЭМ!$I$40:$I$783,СВЦЭМ!$A$40:$A$783,$A348,СВЦЭМ!$B$40:$B$783,O$332)+'СЕТ СН'!$F$16</f>
        <v>0</v>
      </c>
      <c r="P348" s="36">
        <f>SUMIFS(СВЦЭМ!$I$40:$I$783,СВЦЭМ!$A$40:$A$783,$A348,СВЦЭМ!$B$40:$B$783,P$332)+'СЕТ СН'!$F$16</f>
        <v>0</v>
      </c>
      <c r="Q348" s="36">
        <f>SUMIFS(СВЦЭМ!$I$40:$I$783,СВЦЭМ!$A$40:$A$783,$A348,СВЦЭМ!$B$40:$B$783,Q$332)+'СЕТ СН'!$F$16</f>
        <v>0</v>
      </c>
      <c r="R348" s="36">
        <f>SUMIFS(СВЦЭМ!$I$40:$I$783,СВЦЭМ!$A$40:$A$783,$A348,СВЦЭМ!$B$40:$B$783,R$332)+'СЕТ СН'!$F$16</f>
        <v>0</v>
      </c>
      <c r="S348" s="36">
        <f>SUMIFS(СВЦЭМ!$I$40:$I$783,СВЦЭМ!$A$40:$A$783,$A348,СВЦЭМ!$B$40:$B$783,S$332)+'СЕТ СН'!$F$16</f>
        <v>0</v>
      </c>
      <c r="T348" s="36">
        <f>SUMIFS(СВЦЭМ!$I$40:$I$783,СВЦЭМ!$A$40:$A$783,$A348,СВЦЭМ!$B$40:$B$783,T$332)+'СЕТ СН'!$F$16</f>
        <v>0</v>
      </c>
      <c r="U348" s="36">
        <f>SUMIFS(СВЦЭМ!$I$40:$I$783,СВЦЭМ!$A$40:$A$783,$A348,СВЦЭМ!$B$40:$B$783,U$332)+'СЕТ СН'!$F$16</f>
        <v>0</v>
      </c>
      <c r="V348" s="36">
        <f>SUMIFS(СВЦЭМ!$I$40:$I$783,СВЦЭМ!$A$40:$A$783,$A348,СВЦЭМ!$B$40:$B$783,V$332)+'СЕТ СН'!$F$16</f>
        <v>0</v>
      </c>
      <c r="W348" s="36">
        <f>SUMIFS(СВЦЭМ!$I$40:$I$783,СВЦЭМ!$A$40:$A$783,$A348,СВЦЭМ!$B$40:$B$783,W$332)+'СЕТ СН'!$F$16</f>
        <v>0</v>
      </c>
      <c r="X348" s="36">
        <f>SUMIFS(СВЦЭМ!$I$40:$I$783,СВЦЭМ!$A$40:$A$783,$A348,СВЦЭМ!$B$40:$B$783,X$332)+'СЕТ СН'!$F$16</f>
        <v>0</v>
      </c>
      <c r="Y348" s="36">
        <f>SUMIFS(СВЦЭМ!$I$40:$I$783,СВЦЭМ!$A$40:$A$783,$A348,СВЦЭМ!$B$40:$B$783,Y$332)+'СЕТ СН'!$F$16</f>
        <v>0</v>
      </c>
    </row>
    <row r="349" spans="1:25" ht="15.75" hidden="1" x14ac:dyDescent="0.2">
      <c r="A349" s="35">
        <f t="shared" si="9"/>
        <v>44578</v>
      </c>
      <c r="B349" s="36">
        <f>SUMIFS(СВЦЭМ!$I$40:$I$783,СВЦЭМ!$A$40:$A$783,$A349,СВЦЭМ!$B$40:$B$783,B$332)+'СЕТ СН'!$F$16</f>
        <v>0</v>
      </c>
      <c r="C349" s="36">
        <f>SUMIFS(СВЦЭМ!$I$40:$I$783,СВЦЭМ!$A$40:$A$783,$A349,СВЦЭМ!$B$40:$B$783,C$332)+'СЕТ СН'!$F$16</f>
        <v>0</v>
      </c>
      <c r="D349" s="36">
        <f>SUMIFS(СВЦЭМ!$I$40:$I$783,СВЦЭМ!$A$40:$A$783,$A349,СВЦЭМ!$B$40:$B$783,D$332)+'СЕТ СН'!$F$16</f>
        <v>0</v>
      </c>
      <c r="E349" s="36">
        <f>SUMIFS(СВЦЭМ!$I$40:$I$783,СВЦЭМ!$A$40:$A$783,$A349,СВЦЭМ!$B$40:$B$783,E$332)+'СЕТ СН'!$F$16</f>
        <v>0</v>
      </c>
      <c r="F349" s="36">
        <f>SUMIFS(СВЦЭМ!$I$40:$I$783,СВЦЭМ!$A$40:$A$783,$A349,СВЦЭМ!$B$40:$B$783,F$332)+'СЕТ СН'!$F$16</f>
        <v>0</v>
      </c>
      <c r="G349" s="36">
        <f>SUMIFS(СВЦЭМ!$I$40:$I$783,СВЦЭМ!$A$40:$A$783,$A349,СВЦЭМ!$B$40:$B$783,G$332)+'СЕТ СН'!$F$16</f>
        <v>0</v>
      </c>
      <c r="H349" s="36">
        <f>SUMIFS(СВЦЭМ!$I$40:$I$783,СВЦЭМ!$A$40:$A$783,$A349,СВЦЭМ!$B$40:$B$783,H$332)+'СЕТ СН'!$F$16</f>
        <v>0</v>
      </c>
      <c r="I349" s="36">
        <f>SUMIFS(СВЦЭМ!$I$40:$I$783,СВЦЭМ!$A$40:$A$783,$A349,СВЦЭМ!$B$40:$B$783,I$332)+'СЕТ СН'!$F$16</f>
        <v>0</v>
      </c>
      <c r="J349" s="36">
        <f>SUMIFS(СВЦЭМ!$I$40:$I$783,СВЦЭМ!$A$40:$A$783,$A349,СВЦЭМ!$B$40:$B$783,J$332)+'СЕТ СН'!$F$16</f>
        <v>0</v>
      </c>
      <c r="K349" s="36">
        <f>SUMIFS(СВЦЭМ!$I$40:$I$783,СВЦЭМ!$A$40:$A$783,$A349,СВЦЭМ!$B$40:$B$783,K$332)+'СЕТ СН'!$F$16</f>
        <v>0</v>
      </c>
      <c r="L349" s="36">
        <f>SUMIFS(СВЦЭМ!$I$40:$I$783,СВЦЭМ!$A$40:$A$783,$A349,СВЦЭМ!$B$40:$B$783,L$332)+'СЕТ СН'!$F$16</f>
        <v>0</v>
      </c>
      <c r="M349" s="36">
        <f>SUMIFS(СВЦЭМ!$I$40:$I$783,СВЦЭМ!$A$40:$A$783,$A349,СВЦЭМ!$B$40:$B$783,M$332)+'СЕТ СН'!$F$16</f>
        <v>0</v>
      </c>
      <c r="N349" s="36">
        <f>SUMIFS(СВЦЭМ!$I$40:$I$783,СВЦЭМ!$A$40:$A$783,$A349,СВЦЭМ!$B$40:$B$783,N$332)+'СЕТ СН'!$F$16</f>
        <v>0</v>
      </c>
      <c r="O349" s="36">
        <f>SUMIFS(СВЦЭМ!$I$40:$I$783,СВЦЭМ!$A$40:$A$783,$A349,СВЦЭМ!$B$40:$B$783,O$332)+'СЕТ СН'!$F$16</f>
        <v>0</v>
      </c>
      <c r="P349" s="36">
        <f>SUMIFS(СВЦЭМ!$I$40:$I$783,СВЦЭМ!$A$40:$A$783,$A349,СВЦЭМ!$B$40:$B$783,P$332)+'СЕТ СН'!$F$16</f>
        <v>0</v>
      </c>
      <c r="Q349" s="36">
        <f>SUMIFS(СВЦЭМ!$I$40:$I$783,СВЦЭМ!$A$40:$A$783,$A349,СВЦЭМ!$B$40:$B$783,Q$332)+'СЕТ СН'!$F$16</f>
        <v>0</v>
      </c>
      <c r="R349" s="36">
        <f>SUMIFS(СВЦЭМ!$I$40:$I$783,СВЦЭМ!$A$40:$A$783,$A349,СВЦЭМ!$B$40:$B$783,R$332)+'СЕТ СН'!$F$16</f>
        <v>0</v>
      </c>
      <c r="S349" s="36">
        <f>SUMIFS(СВЦЭМ!$I$40:$I$783,СВЦЭМ!$A$40:$A$783,$A349,СВЦЭМ!$B$40:$B$783,S$332)+'СЕТ СН'!$F$16</f>
        <v>0</v>
      </c>
      <c r="T349" s="36">
        <f>SUMIFS(СВЦЭМ!$I$40:$I$783,СВЦЭМ!$A$40:$A$783,$A349,СВЦЭМ!$B$40:$B$783,T$332)+'СЕТ СН'!$F$16</f>
        <v>0</v>
      </c>
      <c r="U349" s="36">
        <f>SUMIFS(СВЦЭМ!$I$40:$I$783,СВЦЭМ!$A$40:$A$783,$A349,СВЦЭМ!$B$40:$B$783,U$332)+'СЕТ СН'!$F$16</f>
        <v>0</v>
      </c>
      <c r="V349" s="36">
        <f>SUMIFS(СВЦЭМ!$I$40:$I$783,СВЦЭМ!$A$40:$A$783,$A349,СВЦЭМ!$B$40:$B$783,V$332)+'СЕТ СН'!$F$16</f>
        <v>0</v>
      </c>
      <c r="W349" s="36">
        <f>SUMIFS(СВЦЭМ!$I$40:$I$783,СВЦЭМ!$A$40:$A$783,$A349,СВЦЭМ!$B$40:$B$783,W$332)+'СЕТ СН'!$F$16</f>
        <v>0</v>
      </c>
      <c r="X349" s="36">
        <f>SUMIFS(СВЦЭМ!$I$40:$I$783,СВЦЭМ!$A$40:$A$783,$A349,СВЦЭМ!$B$40:$B$783,X$332)+'СЕТ СН'!$F$16</f>
        <v>0</v>
      </c>
      <c r="Y349" s="36">
        <f>SUMIFS(СВЦЭМ!$I$40:$I$783,СВЦЭМ!$A$40:$A$783,$A349,СВЦЭМ!$B$40:$B$783,Y$332)+'СЕТ СН'!$F$16</f>
        <v>0</v>
      </c>
    </row>
    <row r="350" spans="1:25" ht="15.75" hidden="1" x14ac:dyDescent="0.2">
      <c r="A350" s="35">
        <f t="shared" si="9"/>
        <v>44579</v>
      </c>
      <c r="B350" s="36">
        <f>SUMIFS(СВЦЭМ!$I$40:$I$783,СВЦЭМ!$A$40:$A$783,$A350,СВЦЭМ!$B$40:$B$783,B$332)+'СЕТ СН'!$F$16</f>
        <v>0</v>
      </c>
      <c r="C350" s="36">
        <f>SUMIFS(СВЦЭМ!$I$40:$I$783,СВЦЭМ!$A$40:$A$783,$A350,СВЦЭМ!$B$40:$B$783,C$332)+'СЕТ СН'!$F$16</f>
        <v>0</v>
      </c>
      <c r="D350" s="36">
        <f>SUMIFS(СВЦЭМ!$I$40:$I$783,СВЦЭМ!$A$40:$A$783,$A350,СВЦЭМ!$B$40:$B$783,D$332)+'СЕТ СН'!$F$16</f>
        <v>0</v>
      </c>
      <c r="E350" s="36">
        <f>SUMIFS(СВЦЭМ!$I$40:$I$783,СВЦЭМ!$A$40:$A$783,$A350,СВЦЭМ!$B$40:$B$783,E$332)+'СЕТ СН'!$F$16</f>
        <v>0</v>
      </c>
      <c r="F350" s="36">
        <f>SUMIFS(СВЦЭМ!$I$40:$I$783,СВЦЭМ!$A$40:$A$783,$A350,СВЦЭМ!$B$40:$B$783,F$332)+'СЕТ СН'!$F$16</f>
        <v>0</v>
      </c>
      <c r="G350" s="36">
        <f>SUMIFS(СВЦЭМ!$I$40:$I$783,СВЦЭМ!$A$40:$A$783,$A350,СВЦЭМ!$B$40:$B$783,G$332)+'СЕТ СН'!$F$16</f>
        <v>0</v>
      </c>
      <c r="H350" s="36">
        <f>SUMIFS(СВЦЭМ!$I$40:$I$783,СВЦЭМ!$A$40:$A$783,$A350,СВЦЭМ!$B$40:$B$783,H$332)+'СЕТ СН'!$F$16</f>
        <v>0</v>
      </c>
      <c r="I350" s="36">
        <f>SUMIFS(СВЦЭМ!$I$40:$I$783,СВЦЭМ!$A$40:$A$783,$A350,СВЦЭМ!$B$40:$B$783,I$332)+'СЕТ СН'!$F$16</f>
        <v>0</v>
      </c>
      <c r="J350" s="36">
        <f>SUMIFS(СВЦЭМ!$I$40:$I$783,СВЦЭМ!$A$40:$A$783,$A350,СВЦЭМ!$B$40:$B$783,J$332)+'СЕТ СН'!$F$16</f>
        <v>0</v>
      </c>
      <c r="K350" s="36">
        <f>SUMIFS(СВЦЭМ!$I$40:$I$783,СВЦЭМ!$A$40:$A$783,$A350,СВЦЭМ!$B$40:$B$783,K$332)+'СЕТ СН'!$F$16</f>
        <v>0</v>
      </c>
      <c r="L350" s="36">
        <f>SUMIFS(СВЦЭМ!$I$40:$I$783,СВЦЭМ!$A$40:$A$783,$A350,СВЦЭМ!$B$40:$B$783,L$332)+'СЕТ СН'!$F$16</f>
        <v>0</v>
      </c>
      <c r="M350" s="36">
        <f>SUMIFS(СВЦЭМ!$I$40:$I$783,СВЦЭМ!$A$40:$A$783,$A350,СВЦЭМ!$B$40:$B$783,M$332)+'СЕТ СН'!$F$16</f>
        <v>0</v>
      </c>
      <c r="N350" s="36">
        <f>SUMIFS(СВЦЭМ!$I$40:$I$783,СВЦЭМ!$A$40:$A$783,$A350,СВЦЭМ!$B$40:$B$783,N$332)+'СЕТ СН'!$F$16</f>
        <v>0</v>
      </c>
      <c r="O350" s="36">
        <f>SUMIFS(СВЦЭМ!$I$40:$I$783,СВЦЭМ!$A$40:$A$783,$A350,СВЦЭМ!$B$40:$B$783,O$332)+'СЕТ СН'!$F$16</f>
        <v>0</v>
      </c>
      <c r="P350" s="36">
        <f>SUMIFS(СВЦЭМ!$I$40:$I$783,СВЦЭМ!$A$40:$A$783,$A350,СВЦЭМ!$B$40:$B$783,P$332)+'СЕТ СН'!$F$16</f>
        <v>0</v>
      </c>
      <c r="Q350" s="36">
        <f>SUMIFS(СВЦЭМ!$I$40:$I$783,СВЦЭМ!$A$40:$A$783,$A350,СВЦЭМ!$B$40:$B$783,Q$332)+'СЕТ СН'!$F$16</f>
        <v>0</v>
      </c>
      <c r="R350" s="36">
        <f>SUMIFS(СВЦЭМ!$I$40:$I$783,СВЦЭМ!$A$40:$A$783,$A350,СВЦЭМ!$B$40:$B$783,R$332)+'СЕТ СН'!$F$16</f>
        <v>0</v>
      </c>
      <c r="S350" s="36">
        <f>SUMIFS(СВЦЭМ!$I$40:$I$783,СВЦЭМ!$A$40:$A$783,$A350,СВЦЭМ!$B$40:$B$783,S$332)+'СЕТ СН'!$F$16</f>
        <v>0</v>
      </c>
      <c r="T350" s="36">
        <f>SUMIFS(СВЦЭМ!$I$40:$I$783,СВЦЭМ!$A$40:$A$783,$A350,СВЦЭМ!$B$40:$B$783,T$332)+'СЕТ СН'!$F$16</f>
        <v>0</v>
      </c>
      <c r="U350" s="36">
        <f>SUMIFS(СВЦЭМ!$I$40:$I$783,СВЦЭМ!$A$40:$A$783,$A350,СВЦЭМ!$B$40:$B$783,U$332)+'СЕТ СН'!$F$16</f>
        <v>0</v>
      </c>
      <c r="V350" s="36">
        <f>SUMIFS(СВЦЭМ!$I$40:$I$783,СВЦЭМ!$A$40:$A$783,$A350,СВЦЭМ!$B$40:$B$783,V$332)+'СЕТ СН'!$F$16</f>
        <v>0</v>
      </c>
      <c r="W350" s="36">
        <f>SUMIFS(СВЦЭМ!$I$40:$I$783,СВЦЭМ!$A$40:$A$783,$A350,СВЦЭМ!$B$40:$B$783,W$332)+'СЕТ СН'!$F$16</f>
        <v>0</v>
      </c>
      <c r="X350" s="36">
        <f>SUMIFS(СВЦЭМ!$I$40:$I$783,СВЦЭМ!$A$40:$A$783,$A350,СВЦЭМ!$B$40:$B$783,X$332)+'СЕТ СН'!$F$16</f>
        <v>0</v>
      </c>
      <c r="Y350" s="36">
        <f>SUMIFS(СВЦЭМ!$I$40:$I$783,СВЦЭМ!$A$40:$A$783,$A350,СВЦЭМ!$B$40:$B$783,Y$332)+'СЕТ СН'!$F$16</f>
        <v>0</v>
      </c>
    </row>
    <row r="351" spans="1:25" ht="15.75" hidden="1" x14ac:dyDescent="0.2">
      <c r="A351" s="35">
        <f t="shared" si="9"/>
        <v>44580</v>
      </c>
      <c r="B351" s="36">
        <f>SUMIFS(СВЦЭМ!$I$40:$I$783,СВЦЭМ!$A$40:$A$783,$A351,СВЦЭМ!$B$40:$B$783,B$332)+'СЕТ СН'!$F$16</f>
        <v>0</v>
      </c>
      <c r="C351" s="36">
        <f>SUMIFS(СВЦЭМ!$I$40:$I$783,СВЦЭМ!$A$40:$A$783,$A351,СВЦЭМ!$B$40:$B$783,C$332)+'СЕТ СН'!$F$16</f>
        <v>0</v>
      </c>
      <c r="D351" s="36">
        <f>SUMIFS(СВЦЭМ!$I$40:$I$783,СВЦЭМ!$A$40:$A$783,$A351,СВЦЭМ!$B$40:$B$783,D$332)+'СЕТ СН'!$F$16</f>
        <v>0</v>
      </c>
      <c r="E351" s="36">
        <f>SUMIFS(СВЦЭМ!$I$40:$I$783,СВЦЭМ!$A$40:$A$783,$A351,СВЦЭМ!$B$40:$B$783,E$332)+'СЕТ СН'!$F$16</f>
        <v>0</v>
      </c>
      <c r="F351" s="36">
        <f>SUMIFS(СВЦЭМ!$I$40:$I$783,СВЦЭМ!$A$40:$A$783,$A351,СВЦЭМ!$B$40:$B$783,F$332)+'СЕТ СН'!$F$16</f>
        <v>0</v>
      </c>
      <c r="G351" s="36">
        <f>SUMIFS(СВЦЭМ!$I$40:$I$783,СВЦЭМ!$A$40:$A$783,$A351,СВЦЭМ!$B$40:$B$783,G$332)+'СЕТ СН'!$F$16</f>
        <v>0</v>
      </c>
      <c r="H351" s="36">
        <f>SUMIFS(СВЦЭМ!$I$40:$I$783,СВЦЭМ!$A$40:$A$783,$A351,СВЦЭМ!$B$40:$B$783,H$332)+'СЕТ СН'!$F$16</f>
        <v>0</v>
      </c>
      <c r="I351" s="36">
        <f>SUMIFS(СВЦЭМ!$I$40:$I$783,СВЦЭМ!$A$40:$A$783,$A351,СВЦЭМ!$B$40:$B$783,I$332)+'СЕТ СН'!$F$16</f>
        <v>0</v>
      </c>
      <c r="J351" s="36">
        <f>SUMIFS(СВЦЭМ!$I$40:$I$783,СВЦЭМ!$A$40:$A$783,$A351,СВЦЭМ!$B$40:$B$783,J$332)+'СЕТ СН'!$F$16</f>
        <v>0</v>
      </c>
      <c r="K351" s="36">
        <f>SUMIFS(СВЦЭМ!$I$40:$I$783,СВЦЭМ!$A$40:$A$783,$A351,СВЦЭМ!$B$40:$B$783,K$332)+'СЕТ СН'!$F$16</f>
        <v>0</v>
      </c>
      <c r="L351" s="36">
        <f>SUMIFS(СВЦЭМ!$I$40:$I$783,СВЦЭМ!$A$40:$A$783,$A351,СВЦЭМ!$B$40:$B$783,L$332)+'СЕТ СН'!$F$16</f>
        <v>0</v>
      </c>
      <c r="M351" s="36">
        <f>SUMIFS(СВЦЭМ!$I$40:$I$783,СВЦЭМ!$A$40:$A$783,$A351,СВЦЭМ!$B$40:$B$783,M$332)+'СЕТ СН'!$F$16</f>
        <v>0</v>
      </c>
      <c r="N351" s="36">
        <f>SUMIFS(СВЦЭМ!$I$40:$I$783,СВЦЭМ!$A$40:$A$783,$A351,СВЦЭМ!$B$40:$B$783,N$332)+'СЕТ СН'!$F$16</f>
        <v>0</v>
      </c>
      <c r="O351" s="36">
        <f>SUMIFS(СВЦЭМ!$I$40:$I$783,СВЦЭМ!$A$40:$A$783,$A351,СВЦЭМ!$B$40:$B$783,O$332)+'СЕТ СН'!$F$16</f>
        <v>0</v>
      </c>
      <c r="P351" s="36">
        <f>SUMIFS(СВЦЭМ!$I$40:$I$783,СВЦЭМ!$A$40:$A$783,$A351,СВЦЭМ!$B$40:$B$783,P$332)+'СЕТ СН'!$F$16</f>
        <v>0</v>
      </c>
      <c r="Q351" s="36">
        <f>SUMIFS(СВЦЭМ!$I$40:$I$783,СВЦЭМ!$A$40:$A$783,$A351,СВЦЭМ!$B$40:$B$783,Q$332)+'СЕТ СН'!$F$16</f>
        <v>0</v>
      </c>
      <c r="R351" s="36">
        <f>SUMIFS(СВЦЭМ!$I$40:$I$783,СВЦЭМ!$A$40:$A$783,$A351,СВЦЭМ!$B$40:$B$783,R$332)+'СЕТ СН'!$F$16</f>
        <v>0</v>
      </c>
      <c r="S351" s="36">
        <f>SUMIFS(СВЦЭМ!$I$40:$I$783,СВЦЭМ!$A$40:$A$783,$A351,СВЦЭМ!$B$40:$B$783,S$332)+'СЕТ СН'!$F$16</f>
        <v>0</v>
      </c>
      <c r="T351" s="36">
        <f>SUMIFS(СВЦЭМ!$I$40:$I$783,СВЦЭМ!$A$40:$A$783,$A351,СВЦЭМ!$B$40:$B$783,T$332)+'СЕТ СН'!$F$16</f>
        <v>0</v>
      </c>
      <c r="U351" s="36">
        <f>SUMIFS(СВЦЭМ!$I$40:$I$783,СВЦЭМ!$A$40:$A$783,$A351,СВЦЭМ!$B$40:$B$783,U$332)+'СЕТ СН'!$F$16</f>
        <v>0</v>
      </c>
      <c r="V351" s="36">
        <f>SUMIFS(СВЦЭМ!$I$40:$I$783,СВЦЭМ!$A$40:$A$783,$A351,СВЦЭМ!$B$40:$B$783,V$332)+'СЕТ СН'!$F$16</f>
        <v>0</v>
      </c>
      <c r="W351" s="36">
        <f>SUMIFS(СВЦЭМ!$I$40:$I$783,СВЦЭМ!$A$40:$A$783,$A351,СВЦЭМ!$B$40:$B$783,W$332)+'СЕТ СН'!$F$16</f>
        <v>0</v>
      </c>
      <c r="X351" s="36">
        <f>SUMIFS(СВЦЭМ!$I$40:$I$783,СВЦЭМ!$A$40:$A$783,$A351,СВЦЭМ!$B$40:$B$783,X$332)+'СЕТ СН'!$F$16</f>
        <v>0</v>
      </c>
      <c r="Y351" s="36">
        <f>SUMIFS(СВЦЭМ!$I$40:$I$783,СВЦЭМ!$A$40:$A$783,$A351,СВЦЭМ!$B$40:$B$783,Y$332)+'СЕТ СН'!$F$16</f>
        <v>0</v>
      </c>
    </row>
    <row r="352" spans="1:25" ht="15.75" hidden="1" x14ac:dyDescent="0.2">
      <c r="A352" s="35">
        <f t="shared" si="9"/>
        <v>44581</v>
      </c>
      <c r="B352" s="36">
        <f>SUMIFS(СВЦЭМ!$I$40:$I$783,СВЦЭМ!$A$40:$A$783,$A352,СВЦЭМ!$B$40:$B$783,B$332)+'СЕТ СН'!$F$16</f>
        <v>0</v>
      </c>
      <c r="C352" s="36">
        <f>SUMIFS(СВЦЭМ!$I$40:$I$783,СВЦЭМ!$A$40:$A$783,$A352,СВЦЭМ!$B$40:$B$783,C$332)+'СЕТ СН'!$F$16</f>
        <v>0</v>
      </c>
      <c r="D352" s="36">
        <f>SUMIFS(СВЦЭМ!$I$40:$I$783,СВЦЭМ!$A$40:$A$783,$A352,СВЦЭМ!$B$40:$B$783,D$332)+'СЕТ СН'!$F$16</f>
        <v>0</v>
      </c>
      <c r="E352" s="36">
        <f>SUMIFS(СВЦЭМ!$I$40:$I$783,СВЦЭМ!$A$40:$A$783,$A352,СВЦЭМ!$B$40:$B$783,E$332)+'СЕТ СН'!$F$16</f>
        <v>0</v>
      </c>
      <c r="F352" s="36">
        <f>SUMIFS(СВЦЭМ!$I$40:$I$783,СВЦЭМ!$A$40:$A$783,$A352,СВЦЭМ!$B$40:$B$783,F$332)+'СЕТ СН'!$F$16</f>
        <v>0</v>
      </c>
      <c r="G352" s="36">
        <f>SUMIFS(СВЦЭМ!$I$40:$I$783,СВЦЭМ!$A$40:$A$783,$A352,СВЦЭМ!$B$40:$B$783,G$332)+'СЕТ СН'!$F$16</f>
        <v>0</v>
      </c>
      <c r="H352" s="36">
        <f>SUMIFS(СВЦЭМ!$I$40:$I$783,СВЦЭМ!$A$40:$A$783,$A352,СВЦЭМ!$B$40:$B$783,H$332)+'СЕТ СН'!$F$16</f>
        <v>0</v>
      </c>
      <c r="I352" s="36">
        <f>SUMIFS(СВЦЭМ!$I$40:$I$783,СВЦЭМ!$A$40:$A$783,$A352,СВЦЭМ!$B$40:$B$783,I$332)+'СЕТ СН'!$F$16</f>
        <v>0</v>
      </c>
      <c r="J352" s="36">
        <f>SUMIFS(СВЦЭМ!$I$40:$I$783,СВЦЭМ!$A$40:$A$783,$A352,СВЦЭМ!$B$40:$B$783,J$332)+'СЕТ СН'!$F$16</f>
        <v>0</v>
      </c>
      <c r="K352" s="36">
        <f>SUMIFS(СВЦЭМ!$I$40:$I$783,СВЦЭМ!$A$40:$A$783,$A352,СВЦЭМ!$B$40:$B$783,K$332)+'СЕТ СН'!$F$16</f>
        <v>0</v>
      </c>
      <c r="L352" s="36">
        <f>SUMIFS(СВЦЭМ!$I$40:$I$783,СВЦЭМ!$A$40:$A$783,$A352,СВЦЭМ!$B$40:$B$783,L$332)+'СЕТ СН'!$F$16</f>
        <v>0</v>
      </c>
      <c r="M352" s="36">
        <f>SUMIFS(СВЦЭМ!$I$40:$I$783,СВЦЭМ!$A$40:$A$783,$A352,СВЦЭМ!$B$40:$B$783,M$332)+'СЕТ СН'!$F$16</f>
        <v>0</v>
      </c>
      <c r="N352" s="36">
        <f>SUMIFS(СВЦЭМ!$I$40:$I$783,СВЦЭМ!$A$40:$A$783,$A352,СВЦЭМ!$B$40:$B$783,N$332)+'СЕТ СН'!$F$16</f>
        <v>0</v>
      </c>
      <c r="O352" s="36">
        <f>SUMIFS(СВЦЭМ!$I$40:$I$783,СВЦЭМ!$A$40:$A$783,$A352,СВЦЭМ!$B$40:$B$783,O$332)+'СЕТ СН'!$F$16</f>
        <v>0</v>
      </c>
      <c r="P352" s="36">
        <f>SUMIFS(СВЦЭМ!$I$40:$I$783,СВЦЭМ!$A$40:$A$783,$A352,СВЦЭМ!$B$40:$B$783,P$332)+'СЕТ СН'!$F$16</f>
        <v>0</v>
      </c>
      <c r="Q352" s="36">
        <f>SUMIFS(СВЦЭМ!$I$40:$I$783,СВЦЭМ!$A$40:$A$783,$A352,СВЦЭМ!$B$40:$B$783,Q$332)+'СЕТ СН'!$F$16</f>
        <v>0</v>
      </c>
      <c r="R352" s="36">
        <f>SUMIFS(СВЦЭМ!$I$40:$I$783,СВЦЭМ!$A$40:$A$783,$A352,СВЦЭМ!$B$40:$B$783,R$332)+'СЕТ СН'!$F$16</f>
        <v>0</v>
      </c>
      <c r="S352" s="36">
        <f>SUMIFS(СВЦЭМ!$I$40:$I$783,СВЦЭМ!$A$40:$A$783,$A352,СВЦЭМ!$B$40:$B$783,S$332)+'СЕТ СН'!$F$16</f>
        <v>0</v>
      </c>
      <c r="T352" s="36">
        <f>SUMIFS(СВЦЭМ!$I$40:$I$783,СВЦЭМ!$A$40:$A$783,$A352,СВЦЭМ!$B$40:$B$783,T$332)+'СЕТ СН'!$F$16</f>
        <v>0</v>
      </c>
      <c r="U352" s="36">
        <f>SUMIFS(СВЦЭМ!$I$40:$I$783,СВЦЭМ!$A$40:$A$783,$A352,СВЦЭМ!$B$40:$B$783,U$332)+'СЕТ СН'!$F$16</f>
        <v>0</v>
      </c>
      <c r="V352" s="36">
        <f>SUMIFS(СВЦЭМ!$I$40:$I$783,СВЦЭМ!$A$40:$A$783,$A352,СВЦЭМ!$B$40:$B$783,V$332)+'СЕТ СН'!$F$16</f>
        <v>0</v>
      </c>
      <c r="W352" s="36">
        <f>SUMIFS(СВЦЭМ!$I$40:$I$783,СВЦЭМ!$A$40:$A$783,$A352,СВЦЭМ!$B$40:$B$783,W$332)+'СЕТ СН'!$F$16</f>
        <v>0</v>
      </c>
      <c r="X352" s="36">
        <f>SUMIFS(СВЦЭМ!$I$40:$I$783,СВЦЭМ!$A$40:$A$783,$A352,СВЦЭМ!$B$40:$B$783,X$332)+'СЕТ СН'!$F$16</f>
        <v>0</v>
      </c>
      <c r="Y352" s="36">
        <f>SUMIFS(СВЦЭМ!$I$40:$I$783,СВЦЭМ!$A$40:$A$783,$A352,СВЦЭМ!$B$40:$B$783,Y$332)+'СЕТ СН'!$F$16</f>
        <v>0</v>
      </c>
    </row>
    <row r="353" spans="1:27" ht="15.75" hidden="1" x14ac:dyDescent="0.2">
      <c r="A353" s="35">
        <f t="shared" si="9"/>
        <v>44582</v>
      </c>
      <c r="B353" s="36">
        <f>SUMIFS(СВЦЭМ!$I$40:$I$783,СВЦЭМ!$A$40:$A$783,$A353,СВЦЭМ!$B$40:$B$783,B$332)+'СЕТ СН'!$F$16</f>
        <v>0</v>
      </c>
      <c r="C353" s="36">
        <f>SUMIFS(СВЦЭМ!$I$40:$I$783,СВЦЭМ!$A$40:$A$783,$A353,СВЦЭМ!$B$40:$B$783,C$332)+'СЕТ СН'!$F$16</f>
        <v>0</v>
      </c>
      <c r="D353" s="36">
        <f>SUMIFS(СВЦЭМ!$I$40:$I$783,СВЦЭМ!$A$40:$A$783,$A353,СВЦЭМ!$B$40:$B$783,D$332)+'СЕТ СН'!$F$16</f>
        <v>0</v>
      </c>
      <c r="E353" s="36">
        <f>SUMIFS(СВЦЭМ!$I$40:$I$783,СВЦЭМ!$A$40:$A$783,$A353,СВЦЭМ!$B$40:$B$783,E$332)+'СЕТ СН'!$F$16</f>
        <v>0</v>
      </c>
      <c r="F353" s="36">
        <f>SUMIFS(СВЦЭМ!$I$40:$I$783,СВЦЭМ!$A$40:$A$783,$A353,СВЦЭМ!$B$40:$B$783,F$332)+'СЕТ СН'!$F$16</f>
        <v>0</v>
      </c>
      <c r="G353" s="36">
        <f>SUMIFS(СВЦЭМ!$I$40:$I$783,СВЦЭМ!$A$40:$A$783,$A353,СВЦЭМ!$B$40:$B$783,G$332)+'СЕТ СН'!$F$16</f>
        <v>0</v>
      </c>
      <c r="H353" s="36">
        <f>SUMIFS(СВЦЭМ!$I$40:$I$783,СВЦЭМ!$A$40:$A$783,$A353,СВЦЭМ!$B$40:$B$783,H$332)+'СЕТ СН'!$F$16</f>
        <v>0</v>
      </c>
      <c r="I353" s="36">
        <f>SUMIFS(СВЦЭМ!$I$40:$I$783,СВЦЭМ!$A$40:$A$783,$A353,СВЦЭМ!$B$40:$B$783,I$332)+'СЕТ СН'!$F$16</f>
        <v>0</v>
      </c>
      <c r="J353" s="36">
        <f>SUMIFS(СВЦЭМ!$I$40:$I$783,СВЦЭМ!$A$40:$A$783,$A353,СВЦЭМ!$B$40:$B$783,J$332)+'СЕТ СН'!$F$16</f>
        <v>0</v>
      </c>
      <c r="K353" s="36">
        <f>SUMIFS(СВЦЭМ!$I$40:$I$783,СВЦЭМ!$A$40:$A$783,$A353,СВЦЭМ!$B$40:$B$783,K$332)+'СЕТ СН'!$F$16</f>
        <v>0</v>
      </c>
      <c r="L353" s="36">
        <f>SUMIFS(СВЦЭМ!$I$40:$I$783,СВЦЭМ!$A$40:$A$783,$A353,СВЦЭМ!$B$40:$B$783,L$332)+'СЕТ СН'!$F$16</f>
        <v>0</v>
      </c>
      <c r="M353" s="36">
        <f>SUMIFS(СВЦЭМ!$I$40:$I$783,СВЦЭМ!$A$40:$A$783,$A353,СВЦЭМ!$B$40:$B$783,M$332)+'СЕТ СН'!$F$16</f>
        <v>0</v>
      </c>
      <c r="N353" s="36">
        <f>SUMIFS(СВЦЭМ!$I$40:$I$783,СВЦЭМ!$A$40:$A$783,$A353,СВЦЭМ!$B$40:$B$783,N$332)+'СЕТ СН'!$F$16</f>
        <v>0</v>
      </c>
      <c r="O353" s="36">
        <f>SUMIFS(СВЦЭМ!$I$40:$I$783,СВЦЭМ!$A$40:$A$783,$A353,СВЦЭМ!$B$40:$B$783,O$332)+'СЕТ СН'!$F$16</f>
        <v>0</v>
      </c>
      <c r="P353" s="36">
        <f>SUMIFS(СВЦЭМ!$I$40:$I$783,СВЦЭМ!$A$40:$A$783,$A353,СВЦЭМ!$B$40:$B$783,P$332)+'СЕТ СН'!$F$16</f>
        <v>0</v>
      </c>
      <c r="Q353" s="36">
        <f>SUMIFS(СВЦЭМ!$I$40:$I$783,СВЦЭМ!$A$40:$A$783,$A353,СВЦЭМ!$B$40:$B$783,Q$332)+'СЕТ СН'!$F$16</f>
        <v>0</v>
      </c>
      <c r="R353" s="36">
        <f>SUMIFS(СВЦЭМ!$I$40:$I$783,СВЦЭМ!$A$40:$A$783,$A353,СВЦЭМ!$B$40:$B$783,R$332)+'СЕТ СН'!$F$16</f>
        <v>0</v>
      </c>
      <c r="S353" s="36">
        <f>SUMIFS(СВЦЭМ!$I$40:$I$783,СВЦЭМ!$A$40:$A$783,$A353,СВЦЭМ!$B$40:$B$783,S$332)+'СЕТ СН'!$F$16</f>
        <v>0</v>
      </c>
      <c r="T353" s="36">
        <f>SUMIFS(СВЦЭМ!$I$40:$I$783,СВЦЭМ!$A$40:$A$783,$A353,СВЦЭМ!$B$40:$B$783,T$332)+'СЕТ СН'!$F$16</f>
        <v>0</v>
      </c>
      <c r="U353" s="36">
        <f>SUMIFS(СВЦЭМ!$I$40:$I$783,СВЦЭМ!$A$40:$A$783,$A353,СВЦЭМ!$B$40:$B$783,U$332)+'СЕТ СН'!$F$16</f>
        <v>0</v>
      </c>
      <c r="V353" s="36">
        <f>SUMIFS(СВЦЭМ!$I$40:$I$783,СВЦЭМ!$A$40:$A$783,$A353,СВЦЭМ!$B$40:$B$783,V$332)+'СЕТ СН'!$F$16</f>
        <v>0</v>
      </c>
      <c r="W353" s="36">
        <f>SUMIFS(СВЦЭМ!$I$40:$I$783,СВЦЭМ!$A$40:$A$783,$A353,СВЦЭМ!$B$40:$B$783,W$332)+'СЕТ СН'!$F$16</f>
        <v>0</v>
      </c>
      <c r="X353" s="36">
        <f>SUMIFS(СВЦЭМ!$I$40:$I$783,СВЦЭМ!$A$40:$A$783,$A353,СВЦЭМ!$B$40:$B$783,X$332)+'СЕТ СН'!$F$16</f>
        <v>0</v>
      </c>
      <c r="Y353" s="36">
        <f>SUMIFS(СВЦЭМ!$I$40:$I$783,СВЦЭМ!$A$40:$A$783,$A353,СВЦЭМ!$B$40:$B$783,Y$332)+'СЕТ СН'!$F$16</f>
        <v>0</v>
      </c>
    </row>
    <row r="354" spans="1:27" ht="15.75" hidden="1" x14ac:dyDescent="0.2">
      <c r="A354" s="35">
        <f t="shared" si="9"/>
        <v>44583</v>
      </c>
      <c r="B354" s="36">
        <f>SUMIFS(СВЦЭМ!$I$40:$I$783,СВЦЭМ!$A$40:$A$783,$A354,СВЦЭМ!$B$40:$B$783,B$332)+'СЕТ СН'!$F$16</f>
        <v>0</v>
      </c>
      <c r="C354" s="36">
        <f>SUMIFS(СВЦЭМ!$I$40:$I$783,СВЦЭМ!$A$40:$A$783,$A354,СВЦЭМ!$B$40:$B$783,C$332)+'СЕТ СН'!$F$16</f>
        <v>0</v>
      </c>
      <c r="D354" s="36">
        <f>SUMIFS(СВЦЭМ!$I$40:$I$783,СВЦЭМ!$A$40:$A$783,$A354,СВЦЭМ!$B$40:$B$783,D$332)+'СЕТ СН'!$F$16</f>
        <v>0</v>
      </c>
      <c r="E354" s="36">
        <f>SUMIFS(СВЦЭМ!$I$40:$I$783,СВЦЭМ!$A$40:$A$783,$A354,СВЦЭМ!$B$40:$B$783,E$332)+'СЕТ СН'!$F$16</f>
        <v>0</v>
      </c>
      <c r="F354" s="36">
        <f>SUMIFS(СВЦЭМ!$I$40:$I$783,СВЦЭМ!$A$40:$A$783,$A354,СВЦЭМ!$B$40:$B$783,F$332)+'СЕТ СН'!$F$16</f>
        <v>0</v>
      </c>
      <c r="G354" s="36">
        <f>SUMIFS(СВЦЭМ!$I$40:$I$783,СВЦЭМ!$A$40:$A$783,$A354,СВЦЭМ!$B$40:$B$783,G$332)+'СЕТ СН'!$F$16</f>
        <v>0</v>
      </c>
      <c r="H354" s="36">
        <f>SUMIFS(СВЦЭМ!$I$40:$I$783,СВЦЭМ!$A$40:$A$783,$A354,СВЦЭМ!$B$40:$B$783,H$332)+'СЕТ СН'!$F$16</f>
        <v>0</v>
      </c>
      <c r="I354" s="36">
        <f>SUMIFS(СВЦЭМ!$I$40:$I$783,СВЦЭМ!$A$40:$A$783,$A354,СВЦЭМ!$B$40:$B$783,I$332)+'СЕТ СН'!$F$16</f>
        <v>0</v>
      </c>
      <c r="J354" s="36">
        <f>SUMIFS(СВЦЭМ!$I$40:$I$783,СВЦЭМ!$A$40:$A$783,$A354,СВЦЭМ!$B$40:$B$783,J$332)+'СЕТ СН'!$F$16</f>
        <v>0</v>
      </c>
      <c r="K354" s="36">
        <f>SUMIFS(СВЦЭМ!$I$40:$I$783,СВЦЭМ!$A$40:$A$783,$A354,СВЦЭМ!$B$40:$B$783,K$332)+'СЕТ СН'!$F$16</f>
        <v>0</v>
      </c>
      <c r="L354" s="36">
        <f>SUMIFS(СВЦЭМ!$I$40:$I$783,СВЦЭМ!$A$40:$A$783,$A354,СВЦЭМ!$B$40:$B$783,L$332)+'СЕТ СН'!$F$16</f>
        <v>0</v>
      </c>
      <c r="M354" s="36">
        <f>SUMIFS(СВЦЭМ!$I$40:$I$783,СВЦЭМ!$A$40:$A$783,$A354,СВЦЭМ!$B$40:$B$783,M$332)+'СЕТ СН'!$F$16</f>
        <v>0</v>
      </c>
      <c r="N354" s="36">
        <f>SUMIFS(СВЦЭМ!$I$40:$I$783,СВЦЭМ!$A$40:$A$783,$A354,СВЦЭМ!$B$40:$B$783,N$332)+'СЕТ СН'!$F$16</f>
        <v>0</v>
      </c>
      <c r="O354" s="36">
        <f>SUMIFS(СВЦЭМ!$I$40:$I$783,СВЦЭМ!$A$40:$A$783,$A354,СВЦЭМ!$B$40:$B$783,O$332)+'СЕТ СН'!$F$16</f>
        <v>0</v>
      </c>
      <c r="P354" s="36">
        <f>SUMIFS(СВЦЭМ!$I$40:$I$783,СВЦЭМ!$A$40:$A$783,$A354,СВЦЭМ!$B$40:$B$783,P$332)+'СЕТ СН'!$F$16</f>
        <v>0</v>
      </c>
      <c r="Q354" s="36">
        <f>SUMIFS(СВЦЭМ!$I$40:$I$783,СВЦЭМ!$A$40:$A$783,$A354,СВЦЭМ!$B$40:$B$783,Q$332)+'СЕТ СН'!$F$16</f>
        <v>0</v>
      </c>
      <c r="R354" s="36">
        <f>SUMIFS(СВЦЭМ!$I$40:$I$783,СВЦЭМ!$A$40:$A$783,$A354,СВЦЭМ!$B$40:$B$783,R$332)+'СЕТ СН'!$F$16</f>
        <v>0</v>
      </c>
      <c r="S354" s="36">
        <f>SUMIFS(СВЦЭМ!$I$40:$I$783,СВЦЭМ!$A$40:$A$783,$A354,СВЦЭМ!$B$40:$B$783,S$332)+'СЕТ СН'!$F$16</f>
        <v>0</v>
      </c>
      <c r="T354" s="36">
        <f>SUMIFS(СВЦЭМ!$I$40:$I$783,СВЦЭМ!$A$40:$A$783,$A354,СВЦЭМ!$B$40:$B$783,T$332)+'СЕТ СН'!$F$16</f>
        <v>0</v>
      </c>
      <c r="U354" s="36">
        <f>SUMIFS(СВЦЭМ!$I$40:$I$783,СВЦЭМ!$A$40:$A$783,$A354,СВЦЭМ!$B$40:$B$783,U$332)+'СЕТ СН'!$F$16</f>
        <v>0</v>
      </c>
      <c r="V354" s="36">
        <f>SUMIFS(СВЦЭМ!$I$40:$I$783,СВЦЭМ!$A$40:$A$783,$A354,СВЦЭМ!$B$40:$B$783,V$332)+'СЕТ СН'!$F$16</f>
        <v>0</v>
      </c>
      <c r="W354" s="36">
        <f>SUMIFS(СВЦЭМ!$I$40:$I$783,СВЦЭМ!$A$40:$A$783,$A354,СВЦЭМ!$B$40:$B$783,W$332)+'СЕТ СН'!$F$16</f>
        <v>0</v>
      </c>
      <c r="X354" s="36">
        <f>SUMIFS(СВЦЭМ!$I$40:$I$783,СВЦЭМ!$A$40:$A$783,$A354,СВЦЭМ!$B$40:$B$783,X$332)+'СЕТ СН'!$F$16</f>
        <v>0</v>
      </c>
      <c r="Y354" s="36">
        <f>SUMIFS(СВЦЭМ!$I$40:$I$783,СВЦЭМ!$A$40:$A$783,$A354,СВЦЭМ!$B$40:$B$783,Y$332)+'СЕТ СН'!$F$16</f>
        <v>0</v>
      </c>
    </row>
    <row r="355" spans="1:27" ht="15.75" hidden="1" x14ac:dyDescent="0.2">
      <c r="A355" s="35">
        <f t="shared" si="9"/>
        <v>44584</v>
      </c>
      <c r="B355" s="36">
        <f>SUMIFS(СВЦЭМ!$I$40:$I$783,СВЦЭМ!$A$40:$A$783,$A355,СВЦЭМ!$B$40:$B$783,B$332)+'СЕТ СН'!$F$16</f>
        <v>0</v>
      </c>
      <c r="C355" s="36">
        <f>SUMIFS(СВЦЭМ!$I$40:$I$783,СВЦЭМ!$A$40:$A$783,$A355,СВЦЭМ!$B$40:$B$783,C$332)+'СЕТ СН'!$F$16</f>
        <v>0</v>
      </c>
      <c r="D355" s="36">
        <f>SUMIFS(СВЦЭМ!$I$40:$I$783,СВЦЭМ!$A$40:$A$783,$A355,СВЦЭМ!$B$40:$B$783,D$332)+'СЕТ СН'!$F$16</f>
        <v>0</v>
      </c>
      <c r="E355" s="36">
        <f>SUMIFS(СВЦЭМ!$I$40:$I$783,СВЦЭМ!$A$40:$A$783,$A355,СВЦЭМ!$B$40:$B$783,E$332)+'СЕТ СН'!$F$16</f>
        <v>0</v>
      </c>
      <c r="F355" s="36">
        <f>SUMIFS(СВЦЭМ!$I$40:$I$783,СВЦЭМ!$A$40:$A$783,$A355,СВЦЭМ!$B$40:$B$783,F$332)+'СЕТ СН'!$F$16</f>
        <v>0</v>
      </c>
      <c r="G355" s="36">
        <f>SUMIFS(СВЦЭМ!$I$40:$I$783,СВЦЭМ!$A$40:$A$783,$A355,СВЦЭМ!$B$40:$B$783,G$332)+'СЕТ СН'!$F$16</f>
        <v>0</v>
      </c>
      <c r="H355" s="36">
        <f>SUMIFS(СВЦЭМ!$I$40:$I$783,СВЦЭМ!$A$40:$A$783,$A355,СВЦЭМ!$B$40:$B$783,H$332)+'СЕТ СН'!$F$16</f>
        <v>0</v>
      </c>
      <c r="I355" s="36">
        <f>SUMIFS(СВЦЭМ!$I$40:$I$783,СВЦЭМ!$A$40:$A$783,$A355,СВЦЭМ!$B$40:$B$783,I$332)+'СЕТ СН'!$F$16</f>
        <v>0</v>
      </c>
      <c r="J355" s="36">
        <f>SUMIFS(СВЦЭМ!$I$40:$I$783,СВЦЭМ!$A$40:$A$783,$A355,СВЦЭМ!$B$40:$B$783,J$332)+'СЕТ СН'!$F$16</f>
        <v>0</v>
      </c>
      <c r="K355" s="36">
        <f>SUMIFS(СВЦЭМ!$I$40:$I$783,СВЦЭМ!$A$40:$A$783,$A355,СВЦЭМ!$B$40:$B$783,K$332)+'СЕТ СН'!$F$16</f>
        <v>0</v>
      </c>
      <c r="L355" s="36">
        <f>SUMIFS(СВЦЭМ!$I$40:$I$783,СВЦЭМ!$A$40:$A$783,$A355,СВЦЭМ!$B$40:$B$783,L$332)+'СЕТ СН'!$F$16</f>
        <v>0</v>
      </c>
      <c r="M355" s="36">
        <f>SUMIFS(СВЦЭМ!$I$40:$I$783,СВЦЭМ!$A$40:$A$783,$A355,СВЦЭМ!$B$40:$B$783,M$332)+'СЕТ СН'!$F$16</f>
        <v>0</v>
      </c>
      <c r="N355" s="36">
        <f>SUMIFS(СВЦЭМ!$I$40:$I$783,СВЦЭМ!$A$40:$A$783,$A355,СВЦЭМ!$B$40:$B$783,N$332)+'СЕТ СН'!$F$16</f>
        <v>0</v>
      </c>
      <c r="O355" s="36">
        <f>SUMIFS(СВЦЭМ!$I$40:$I$783,СВЦЭМ!$A$40:$A$783,$A355,СВЦЭМ!$B$40:$B$783,O$332)+'СЕТ СН'!$F$16</f>
        <v>0</v>
      </c>
      <c r="P355" s="36">
        <f>SUMIFS(СВЦЭМ!$I$40:$I$783,СВЦЭМ!$A$40:$A$783,$A355,СВЦЭМ!$B$40:$B$783,P$332)+'СЕТ СН'!$F$16</f>
        <v>0</v>
      </c>
      <c r="Q355" s="36">
        <f>SUMIFS(СВЦЭМ!$I$40:$I$783,СВЦЭМ!$A$40:$A$783,$A355,СВЦЭМ!$B$40:$B$783,Q$332)+'СЕТ СН'!$F$16</f>
        <v>0</v>
      </c>
      <c r="R355" s="36">
        <f>SUMIFS(СВЦЭМ!$I$40:$I$783,СВЦЭМ!$A$40:$A$783,$A355,СВЦЭМ!$B$40:$B$783,R$332)+'СЕТ СН'!$F$16</f>
        <v>0</v>
      </c>
      <c r="S355" s="36">
        <f>SUMIFS(СВЦЭМ!$I$40:$I$783,СВЦЭМ!$A$40:$A$783,$A355,СВЦЭМ!$B$40:$B$783,S$332)+'СЕТ СН'!$F$16</f>
        <v>0</v>
      </c>
      <c r="T355" s="36">
        <f>SUMIFS(СВЦЭМ!$I$40:$I$783,СВЦЭМ!$A$40:$A$783,$A355,СВЦЭМ!$B$40:$B$783,T$332)+'СЕТ СН'!$F$16</f>
        <v>0</v>
      </c>
      <c r="U355" s="36">
        <f>SUMIFS(СВЦЭМ!$I$40:$I$783,СВЦЭМ!$A$40:$A$783,$A355,СВЦЭМ!$B$40:$B$783,U$332)+'СЕТ СН'!$F$16</f>
        <v>0</v>
      </c>
      <c r="V355" s="36">
        <f>SUMIFS(СВЦЭМ!$I$40:$I$783,СВЦЭМ!$A$40:$A$783,$A355,СВЦЭМ!$B$40:$B$783,V$332)+'СЕТ СН'!$F$16</f>
        <v>0</v>
      </c>
      <c r="W355" s="36">
        <f>SUMIFS(СВЦЭМ!$I$40:$I$783,СВЦЭМ!$A$40:$A$783,$A355,СВЦЭМ!$B$40:$B$783,W$332)+'СЕТ СН'!$F$16</f>
        <v>0</v>
      </c>
      <c r="X355" s="36">
        <f>SUMIFS(СВЦЭМ!$I$40:$I$783,СВЦЭМ!$A$40:$A$783,$A355,СВЦЭМ!$B$40:$B$783,X$332)+'СЕТ СН'!$F$16</f>
        <v>0</v>
      </c>
      <c r="Y355" s="36">
        <f>SUMIFS(СВЦЭМ!$I$40:$I$783,СВЦЭМ!$A$40:$A$783,$A355,СВЦЭМ!$B$40:$B$783,Y$332)+'СЕТ СН'!$F$16</f>
        <v>0</v>
      </c>
    </row>
    <row r="356" spans="1:27" ht="15.75" hidden="1" x14ac:dyDescent="0.2">
      <c r="A356" s="35">
        <f t="shared" si="9"/>
        <v>44585</v>
      </c>
      <c r="B356" s="36">
        <f>SUMIFS(СВЦЭМ!$I$40:$I$783,СВЦЭМ!$A$40:$A$783,$A356,СВЦЭМ!$B$40:$B$783,B$332)+'СЕТ СН'!$F$16</f>
        <v>0</v>
      </c>
      <c r="C356" s="36">
        <f>SUMIFS(СВЦЭМ!$I$40:$I$783,СВЦЭМ!$A$40:$A$783,$A356,СВЦЭМ!$B$40:$B$783,C$332)+'СЕТ СН'!$F$16</f>
        <v>0</v>
      </c>
      <c r="D356" s="36">
        <f>SUMIFS(СВЦЭМ!$I$40:$I$783,СВЦЭМ!$A$40:$A$783,$A356,СВЦЭМ!$B$40:$B$783,D$332)+'СЕТ СН'!$F$16</f>
        <v>0</v>
      </c>
      <c r="E356" s="36">
        <f>SUMIFS(СВЦЭМ!$I$40:$I$783,СВЦЭМ!$A$40:$A$783,$A356,СВЦЭМ!$B$40:$B$783,E$332)+'СЕТ СН'!$F$16</f>
        <v>0</v>
      </c>
      <c r="F356" s="36">
        <f>SUMIFS(СВЦЭМ!$I$40:$I$783,СВЦЭМ!$A$40:$A$783,$A356,СВЦЭМ!$B$40:$B$783,F$332)+'СЕТ СН'!$F$16</f>
        <v>0</v>
      </c>
      <c r="G356" s="36">
        <f>SUMIFS(СВЦЭМ!$I$40:$I$783,СВЦЭМ!$A$40:$A$783,$A356,СВЦЭМ!$B$40:$B$783,G$332)+'СЕТ СН'!$F$16</f>
        <v>0</v>
      </c>
      <c r="H356" s="36">
        <f>SUMIFS(СВЦЭМ!$I$40:$I$783,СВЦЭМ!$A$40:$A$783,$A356,СВЦЭМ!$B$40:$B$783,H$332)+'СЕТ СН'!$F$16</f>
        <v>0</v>
      </c>
      <c r="I356" s="36">
        <f>SUMIFS(СВЦЭМ!$I$40:$I$783,СВЦЭМ!$A$40:$A$783,$A356,СВЦЭМ!$B$40:$B$783,I$332)+'СЕТ СН'!$F$16</f>
        <v>0</v>
      </c>
      <c r="J356" s="36">
        <f>SUMIFS(СВЦЭМ!$I$40:$I$783,СВЦЭМ!$A$40:$A$783,$A356,СВЦЭМ!$B$40:$B$783,J$332)+'СЕТ СН'!$F$16</f>
        <v>0</v>
      </c>
      <c r="K356" s="36">
        <f>SUMIFS(СВЦЭМ!$I$40:$I$783,СВЦЭМ!$A$40:$A$783,$A356,СВЦЭМ!$B$40:$B$783,K$332)+'СЕТ СН'!$F$16</f>
        <v>0</v>
      </c>
      <c r="L356" s="36">
        <f>SUMIFS(СВЦЭМ!$I$40:$I$783,СВЦЭМ!$A$40:$A$783,$A356,СВЦЭМ!$B$40:$B$783,L$332)+'СЕТ СН'!$F$16</f>
        <v>0</v>
      </c>
      <c r="M356" s="36">
        <f>SUMIFS(СВЦЭМ!$I$40:$I$783,СВЦЭМ!$A$40:$A$783,$A356,СВЦЭМ!$B$40:$B$783,M$332)+'СЕТ СН'!$F$16</f>
        <v>0</v>
      </c>
      <c r="N356" s="36">
        <f>SUMIFS(СВЦЭМ!$I$40:$I$783,СВЦЭМ!$A$40:$A$783,$A356,СВЦЭМ!$B$40:$B$783,N$332)+'СЕТ СН'!$F$16</f>
        <v>0</v>
      </c>
      <c r="O356" s="36">
        <f>SUMIFS(СВЦЭМ!$I$40:$I$783,СВЦЭМ!$A$40:$A$783,$A356,СВЦЭМ!$B$40:$B$783,O$332)+'СЕТ СН'!$F$16</f>
        <v>0</v>
      </c>
      <c r="P356" s="36">
        <f>SUMIFS(СВЦЭМ!$I$40:$I$783,СВЦЭМ!$A$40:$A$783,$A356,СВЦЭМ!$B$40:$B$783,P$332)+'СЕТ СН'!$F$16</f>
        <v>0</v>
      </c>
      <c r="Q356" s="36">
        <f>SUMIFS(СВЦЭМ!$I$40:$I$783,СВЦЭМ!$A$40:$A$783,$A356,СВЦЭМ!$B$40:$B$783,Q$332)+'СЕТ СН'!$F$16</f>
        <v>0</v>
      </c>
      <c r="R356" s="36">
        <f>SUMIFS(СВЦЭМ!$I$40:$I$783,СВЦЭМ!$A$40:$A$783,$A356,СВЦЭМ!$B$40:$B$783,R$332)+'СЕТ СН'!$F$16</f>
        <v>0</v>
      </c>
      <c r="S356" s="36">
        <f>SUMIFS(СВЦЭМ!$I$40:$I$783,СВЦЭМ!$A$40:$A$783,$A356,СВЦЭМ!$B$40:$B$783,S$332)+'СЕТ СН'!$F$16</f>
        <v>0</v>
      </c>
      <c r="T356" s="36">
        <f>SUMIFS(СВЦЭМ!$I$40:$I$783,СВЦЭМ!$A$40:$A$783,$A356,СВЦЭМ!$B$40:$B$783,T$332)+'СЕТ СН'!$F$16</f>
        <v>0</v>
      </c>
      <c r="U356" s="36">
        <f>SUMIFS(СВЦЭМ!$I$40:$I$783,СВЦЭМ!$A$40:$A$783,$A356,СВЦЭМ!$B$40:$B$783,U$332)+'СЕТ СН'!$F$16</f>
        <v>0</v>
      </c>
      <c r="V356" s="36">
        <f>SUMIFS(СВЦЭМ!$I$40:$I$783,СВЦЭМ!$A$40:$A$783,$A356,СВЦЭМ!$B$40:$B$783,V$332)+'СЕТ СН'!$F$16</f>
        <v>0</v>
      </c>
      <c r="W356" s="36">
        <f>SUMIFS(СВЦЭМ!$I$40:$I$783,СВЦЭМ!$A$40:$A$783,$A356,СВЦЭМ!$B$40:$B$783,W$332)+'СЕТ СН'!$F$16</f>
        <v>0</v>
      </c>
      <c r="X356" s="36">
        <f>SUMIFS(СВЦЭМ!$I$40:$I$783,СВЦЭМ!$A$40:$A$783,$A356,СВЦЭМ!$B$40:$B$783,X$332)+'СЕТ СН'!$F$16</f>
        <v>0</v>
      </c>
      <c r="Y356" s="36">
        <f>SUMIFS(СВЦЭМ!$I$40:$I$783,СВЦЭМ!$A$40:$A$783,$A356,СВЦЭМ!$B$40:$B$783,Y$332)+'СЕТ СН'!$F$16</f>
        <v>0</v>
      </c>
    </row>
    <row r="357" spans="1:27" ht="15.75" hidden="1" x14ac:dyDescent="0.2">
      <c r="A357" s="35">
        <f t="shared" si="9"/>
        <v>44586</v>
      </c>
      <c r="B357" s="36">
        <f>SUMIFS(СВЦЭМ!$I$40:$I$783,СВЦЭМ!$A$40:$A$783,$A357,СВЦЭМ!$B$40:$B$783,B$332)+'СЕТ СН'!$F$16</f>
        <v>0</v>
      </c>
      <c r="C357" s="36">
        <f>SUMIFS(СВЦЭМ!$I$40:$I$783,СВЦЭМ!$A$40:$A$783,$A357,СВЦЭМ!$B$40:$B$783,C$332)+'СЕТ СН'!$F$16</f>
        <v>0</v>
      </c>
      <c r="D357" s="36">
        <f>SUMIFS(СВЦЭМ!$I$40:$I$783,СВЦЭМ!$A$40:$A$783,$A357,СВЦЭМ!$B$40:$B$783,D$332)+'СЕТ СН'!$F$16</f>
        <v>0</v>
      </c>
      <c r="E357" s="36">
        <f>SUMIFS(СВЦЭМ!$I$40:$I$783,СВЦЭМ!$A$40:$A$783,$A357,СВЦЭМ!$B$40:$B$783,E$332)+'СЕТ СН'!$F$16</f>
        <v>0</v>
      </c>
      <c r="F357" s="36">
        <f>SUMIFS(СВЦЭМ!$I$40:$I$783,СВЦЭМ!$A$40:$A$783,$A357,СВЦЭМ!$B$40:$B$783,F$332)+'СЕТ СН'!$F$16</f>
        <v>0</v>
      </c>
      <c r="G357" s="36">
        <f>SUMIFS(СВЦЭМ!$I$40:$I$783,СВЦЭМ!$A$40:$A$783,$A357,СВЦЭМ!$B$40:$B$783,G$332)+'СЕТ СН'!$F$16</f>
        <v>0</v>
      </c>
      <c r="H357" s="36">
        <f>SUMIFS(СВЦЭМ!$I$40:$I$783,СВЦЭМ!$A$40:$A$783,$A357,СВЦЭМ!$B$40:$B$783,H$332)+'СЕТ СН'!$F$16</f>
        <v>0</v>
      </c>
      <c r="I357" s="36">
        <f>SUMIFS(СВЦЭМ!$I$40:$I$783,СВЦЭМ!$A$40:$A$783,$A357,СВЦЭМ!$B$40:$B$783,I$332)+'СЕТ СН'!$F$16</f>
        <v>0</v>
      </c>
      <c r="J357" s="36">
        <f>SUMIFS(СВЦЭМ!$I$40:$I$783,СВЦЭМ!$A$40:$A$783,$A357,СВЦЭМ!$B$40:$B$783,J$332)+'СЕТ СН'!$F$16</f>
        <v>0</v>
      </c>
      <c r="K357" s="36">
        <f>SUMIFS(СВЦЭМ!$I$40:$I$783,СВЦЭМ!$A$40:$A$783,$A357,СВЦЭМ!$B$40:$B$783,K$332)+'СЕТ СН'!$F$16</f>
        <v>0</v>
      </c>
      <c r="L357" s="36">
        <f>SUMIFS(СВЦЭМ!$I$40:$I$783,СВЦЭМ!$A$40:$A$783,$A357,СВЦЭМ!$B$40:$B$783,L$332)+'СЕТ СН'!$F$16</f>
        <v>0</v>
      </c>
      <c r="M357" s="36">
        <f>SUMIFS(СВЦЭМ!$I$40:$I$783,СВЦЭМ!$A$40:$A$783,$A357,СВЦЭМ!$B$40:$B$783,M$332)+'СЕТ СН'!$F$16</f>
        <v>0</v>
      </c>
      <c r="N357" s="36">
        <f>SUMIFS(СВЦЭМ!$I$40:$I$783,СВЦЭМ!$A$40:$A$783,$A357,СВЦЭМ!$B$40:$B$783,N$332)+'СЕТ СН'!$F$16</f>
        <v>0</v>
      </c>
      <c r="O357" s="36">
        <f>SUMIFS(СВЦЭМ!$I$40:$I$783,СВЦЭМ!$A$40:$A$783,$A357,СВЦЭМ!$B$40:$B$783,O$332)+'СЕТ СН'!$F$16</f>
        <v>0</v>
      </c>
      <c r="P357" s="36">
        <f>SUMIFS(СВЦЭМ!$I$40:$I$783,СВЦЭМ!$A$40:$A$783,$A357,СВЦЭМ!$B$40:$B$783,P$332)+'СЕТ СН'!$F$16</f>
        <v>0</v>
      </c>
      <c r="Q357" s="36">
        <f>SUMIFS(СВЦЭМ!$I$40:$I$783,СВЦЭМ!$A$40:$A$783,$A357,СВЦЭМ!$B$40:$B$783,Q$332)+'СЕТ СН'!$F$16</f>
        <v>0</v>
      </c>
      <c r="R357" s="36">
        <f>SUMIFS(СВЦЭМ!$I$40:$I$783,СВЦЭМ!$A$40:$A$783,$A357,СВЦЭМ!$B$40:$B$783,R$332)+'СЕТ СН'!$F$16</f>
        <v>0</v>
      </c>
      <c r="S357" s="36">
        <f>SUMIFS(СВЦЭМ!$I$40:$I$783,СВЦЭМ!$A$40:$A$783,$A357,СВЦЭМ!$B$40:$B$783,S$332)+'СЕТ СН'!$F$16</f>
        <v>0</v>
      </c>
      <c r="T357" s="36">
        <f>SUMIFS(СВЦЭМ!$I$40:$I$783,СВЦЭМ!$A$40:$A$783,$A357,СВЦЭМ!$B$40:$B$783,T$332)+'СЕТ СН'!$F$16</f>
        <v>0</v>
      </c>
      <c r="U357" s="36">
        <f>SUMIFS(СВЦЭМ!$I$40:$I$783,СВЦЭМ!$A$40:$A$783,$A357,СВЦЭМ!$B$40:$B$783,U$332)+'СЕТ СН'!$F$16</f>
        <v>0</v>
      </c>
      <c r="V357" s="36">
        <f>SUMIFS(СВЦЭМ!$I$40:$I$783,СВЦЭМ!$A$40:$A$783,$A357,СВЦЭМ!$B$40:$B$783,V$332)+'СЕТ СН'!$F$16</f>
        <v>0</v>
      </c>
      <c r="W357" s="36">
        <f>SUMIFS(СВЦЭМ!$I$40:$I$783,СВЦЭМ!$A$40:$A$783,$A357,СВЦЭМ!$B$40:$B$783,W$332)+'СЕТ СН'!$F$16</f>
        <v>0</v>
      </c>
      <c r="X357" s="36">
        <f>SUMIFS(СВЦЭМ!$I$40:$I$783,СВЦЭМ!$A$40:$A$783,$A357,СВЦЭМ!$B$40:$B$783,X$332)+'СЕТ СН'!$F$16</f>
        <v>0</v>
      </c>
      <c r="Y357" s="36">
        <f>SUMIFS(СВЦЭМ!$I$40:$I$783,СВЦЭМ!$A$40:$A$783,$A357,СВЦЭМ!$B$40:$B$783,Y$332)+'СЕТ СН'!$F$16</f>
        <v>0</v>
      </c>
    </row>
    <row r="358" spans="1:27" ht="15.75" hidden="1" x14ac:dyDescent="0.2">
      <c r="A358" s="35">
        <f t="shared" si="9"/>
        <v>44587</v>
      </c>
      <c r="B358" s="36">
        <f>SUMIFS(СВЦЭМ!$I$40:$I$783,СВЦЭМ!$A$40:$A$783,$A358,СВЦЭМ!$B$40:$B$783,B$332)+'СЕТ СН'!$F$16</f>
        <v>0</v>
      </c>
      <c r="C358" s="36">
        <f>SUMIFS(СВЦЭМ!$I$40:$I$783,СВЦЭМ!$A$40:$A$783,$A358,СВЦЭМ!$B$40:$B$783,C$332)+'СЕТ СН'!$F$16</f>
        <v>0</v>
      </c>
      <c r="D358" s="36">
        <f>SUMIFS(СВЦЭМ!$I$40:$I$783,СВЦЭМ!$A$40:$A$783,$A358,СВЦЭМ!$B$40:$B$783,D$332)+'СЕТ СН'!$F$16</f>
        <v>0</v>
      </c>
      <c r="E358" s="36">
        <f>SUMIFS(СВЦЭМ!$I$40:$I$783,СВЦЭМ!$A$40:$A$783,$A358,СВЦЭМ!$B$40:$B$783,E$332)+'СЕТ СН'!$F$16</f>
        <v>0</v>
      </c>
      <c r="F358" s="36">
        <f>SUMIFS(СВЦЭМ!$I$40:$I$783,СВЦЭМ!$A$40:$A$783,$A358,СВЦЭМ!$B$40:$B$783,F$332)+'СЕТ СН'!$F$16</f>
        <v>0</v>
      </c>
      <c r="G358" s="36">
        <f>SUMIFS(СВЦЭМ!$I$40:$I$783,СВЦЭМ!$A$40:$A$783,$A358,СВЦЭМ!$B$40:$B$783,G$332)+'СЕТ СН'!$F$16</f>
        <v>0</v>
      </c>
      <c r="H358" s="36">
        <f>SUMIFS(СВЦЭМ!$I$40:$I$783,СВЦЭМ!$A$40:$A$783,$A358,СВЦЭМ!$B$40:$B$783,H$332)+'СЕТ СН'!$F$16</f>
        <v>0</v>
      </c>
      <c r="I358" s="36">
        <f>SUMIFS(СВЦЭМ!$I$40:$I$783,СВЦЭМ!$A$40:$A$783,$A358,СВЦЭМ!$B$40:$B$783,I$332)+'СЕТ СН'!$F$16</f>
        <v>0</v>
      </c>
      <c r="J358" s="36">
        <f>SUMIFS(СВЦЭМ!$I$40:$I$783,СВЦЭМ!$A$40:$A$783,$A358,СВЦЭМ!$B$40:$B$783,J$332)+'СЕТ СН'!$F$16</f>
        <v>0</v>
      </c>
      <c r="K358" s="36">
        <f>SUMIFS(СВЦЭМ!$I$40:$I$783,СВЦЭМ!$A$40:$A$783,$A358,СВЦЭМ!$B$40:$B$783,K$332)+'СЕТ СН'!$F$16</f>
        <v>0</v>
      </c>
      <c r="L358" s="36">
        <f>SUMIFS(СВЦЭМ!$I$40:$I$783,СВЦЭМ!$A$40:$A$783,$A358,СВЦЭМ!$B$40:$B$783,L$332)+'СЕТ СН'!$F$16</f>
        <v>0</v>
      </c>
      <c r="M358" s="36">
        <f>SUMIFS(СВЦЭМ!$I$40:$I$783,СВЦЭМ!$A$40:$A$783,$A358,СВЦЭМ!$B$40:$B$783,M$332)+'СЕТ СН'!$F$16</f>
        <v>0</v>
      </c>
      <c r="N358" s="36">
        <f>SUMIFS(СВЦЭМ!$I$40:$I$783,СВЦЭМ!$A$40:$A$783,$A358,СВЦЭМ!$B$40:$B$783,N$332)+'СЕТ СН'!$F$16</f>
        <v>0</v>
      </c>
      <c r="O358" s="36">
        <f>SUMIFS(СВЦЭМ!$I$40:$I$783,СВЦЭМ!$A$40:$A$783,$A358,СВЦЭМ!$B$40:$B$783,O$332)+'СЕТ СН'!$F$16</f>
        <v>0</v>
      </c>
      <c r="P358" s="36">
        <f>SUMIFS(СВЦЭМ!$I$40:$I$783,СВЦЭМ!$A$40:$A$783,$A358,СВЦЭМ!$B$40:$B$783,P$332)+'СЕТ СН'!$F$16</f>
        <v>0</v>
      </c>
      <c r="Q358" s="36">
        <f>SUMIFS(СВЦЭМ!$I$40:$I$783,СВЦЭМ!$A$40:$A$783,$A358,СВЦЭМ!$B$40:$B$783,Q$332)+'СЕТ СН'!$F$16</f>
        <v>0</v>
      </c>
      <c r="R358" s="36">
        <f>SUMIFS(СВЦЭМ!$I$40:$I$783,СВЦЭМ!$A$40:$A$783,$A358,СВЦЭМ!$B$40:$B$783,R$332)+'СЕТ СН'!$F$16</f>
        <v>0</v>
      </c>
      <c r="S358" s="36">
        <f>SUMIFS(СВЦЭМ!$I$40:$I$783,СВЦЭМ!$A$40:$A$783,$A358,СВЦЭМ!$B$40:$B$783,S$332)+'СЕТ СН'!$F$16</f>
        <v>0</v>
      </c>
      <c r="T358" s="36">
        <f>SUMIFS(СВЦЭМ!$I$40:$I$783,СВЦЭМ!$A$40:$A$783,$A358,СВЦЭМ!$B$40:$B$783,T$332)+'СЕТ СН'!$F$16</f>
        <v>0</v>
      </c>
      <c r="U358" s="36">
        <f>SUMIFS(СВЦЭМ!$I$40:$I$783,СВЦЭМ!$A$40:$A$783,$A358,СВЦЭМ!$B$40:$B$783,U$332)+'СЕТ СН'!$F$16</f>
        <v>0</v>
      </c>
      <c r="V358" s="36">
        <f>SUMIFS(СВЦЭМ!$I$40:$I$783,СВЦЭМ!$A$40:$A$783,$A358,СВЦЭМ!$B$40:$B$783,V$332)+'СЕТ СН'!$F$16</f>
        <v>0</v>
      </c>
      <c r="W358" s="36">
        <f>SUMIFS(СВЦЭМ!$I$40:$I$783,СВЦЭМ!$A$40:$A$783,$A358,СВЦЭМ!$B$40:$B$783,W$332)+'СЕТ СН'!$F$16</f>
        <v>0</v>
      </c>
      <c r="X358" s="36">
        <f>SUMIFS(СВЦЭМ!$I$40:$I$783,СВЦЭМ!$A$40:$A$783,$A358,СВЦЭМ!$B$40:$B$783,X$332)+'СЕТ СН'!$F$16</f>
        <v>0</v>
      </c>
      <c r="Y358" s="36">
        <f>SUMIFS(СВЦЭМ!$I$40:$I$783,СВЦЭМ!$A$40:$A$783,$A358,СВЦЭМ!$B$40:$B$783,Y$332)+'СЕТ СН'!$F$16</f>
        <v>0</v>
      </c>
    </row>
    <row r="359" spans="1:27" ht="15.75" hidden="1" x14ac:dyDescent="0.2">
      <c r="A359" s="35">
        <f t="shared" si="9"/>
        <v>44588</v>
      </c>
      <c r="B359" s="36">
        <f>SUMIFS(СВЦЭМ!$I$40:$I$783,СВЦЭМ!$A$40:$A$783,$A359,СВЦЭМ!$B$40:$B$783,B$332)+'СЕТ СН'!$F$16</f>
        <v>0</v>
      </c>
      <c r="C359" s="36">
        <f>SUMIFS(СВЦЭМ!$I$40:$I$783,СВЦЭМ!$A$40:$A$783,$A359,СВЦЭМ!$B$40:$B$783,C$332)+'СЕТ СН'!$F$16</f>
        <v>0</v>
      </c>
      <c r="D359" s="36">
        <f>SUMIFS(СВЦЭМ!$I$40:$I$783,СВЦЭМ!$A$40:$A$783,$A359,СВЦЭМ!$B$40:$B$783,D$332)+'СЕТ СН'!$F$16</f>
        <v>0</v>
      </c>
      <c r="E359" s="36">
        <f>SUMIFS(СВЦЭМ!$I$40:$I$783,СВЦЭМ!$A$40:$A$783,$A359,СВЦЭМ!$B$40:$B$783,E$332)+'СЕТ СН'!$F$16</f>
        <v>0</v>
      </c>
      <c r="F359" s="36">
        <f>SUMIFS(СВЦЭМ!$I$40:$I$783,СВЦЭМ!$A$40:$A$783,$A359,СВЦЭМ!$B$40:$B$783,F$332)+'СЕТ СН'!$F$16</f>
        <v>0</v>
      </c>
      <c r="G359" s="36">
        <f>SUMIFS(СВЦЭМ!$I$40:$I$783,СВЦЭМ!$A$40:$A$783,$A359,СВЦЭМ!$B$40:$B$783,G$332)+'СЕТ СН'!$F$16</f>
        <v>0</v>
      </c>
      <c r="H359" s="36">
        <f>SUMIFS(СВЦЭМ!$I$40:$I$783,СВЦЭМ!$A$40:$A$783,$A359,СВЦЭМ!$B$40:$B$783,H$332)+'СЕТ СН'!$F$16</f>
        <v>0</v>
      </c>
      <c r="I359" s="36">
        <f>SUMIFS(СВЦЭМ!$I$40:$I$783,СВЦЭМ!$A$40:$A$783,$A359,СВЦЭМ!$B$40:$B$783,I$332)+'СЕТ СН'!$F$16</f>
        <v>0</v>
      </c>
      <c r="J359" s="36">
        <f>SUMIFS(СВЦЭМ!$I$40:$I$783,СВЦЭМ!$A$40:$A$783,$A359,СВЦЭМ!$B$40:$B$783,J$332)+'СЕТ СН'!$F$16</f>
        <v>0</v>
      </c>
      <c r="K359" s="36">
        <f>SUMIFS(СВЦЭМ!$I$40:$I$783,СВЦЭМ!$A$40:$A$783,$A359,СВЦЭМ!$B$40:$B$783,K$332)+'СЕТ СН'!$F$16</f>
        <v>0</v>
      </c>
      <c r="L359" s="36">
        <f>SUMIFS(СВЦЭМ!$I$40:$I$783,СВЦЭМ!$A$40:$A$783,$A359,СВЦЭМ!$B$40:$B$783,L$332)+'СЕТ СН'!$F$16</f>
        <v>0</v>
      </c>
      <c r="M359" s="36">
        <f>SUMIFS(СВЦЭМ!$I$40:$I$783,СВЦЭМ!$A$40:$A$783,$A359,СВЦЭМ!$B$40:$B$783,M$332)+'СЕТ СН'!$F$16</f>
        <v>0</v>
      </c>
      <c r="N359" s="36">
        <f>SUMIFS(СВЦЭМ!$I$40:$I$783,СВЦЭМ!$A$40:$A$783,$A359,СВЦЭМ!$B$40:$B$783,N$332)+'СЕТ СН'!$F$16</f>
        <v>0</v>
      </c>
      <c r="O359" s="36">
        <f>SUMIFS(СВЦЭМ!$I$40:$I$783,СВЦЭМ!$A$40:$A$783,$A359,СВЦЭМ!$B$40:$B$783,O$332)+'СЕТ СН'!$F$16</f>
        <v>0</v>
      </c>
      <c r="P359" s="36">
        <f>SUMIFS(СВЦЭМ!$I$40:$I$783,СВЦЭМ!$A$40:$A$783,$A359,СВЦЭМ!$B$40:$B$783,P$332)+'СЕТ СН'!$F$16</f>
        <v>0</v>
      </c>
      <c r="Q359" s="36">
        <f>SUMIFS(СВЦЭМ!$I$40:$I$783,СВЦЭМ!$A$40:$A$783,$A359,СВЦЭМ!$B$40:$B$783,Q$332)+'СЕТ СН'!$F$16</f>
        <v>0</v>
      </c>
      <c r="R359" s="36">
        <f>SUMIFS(СВЦЭМ!$I$40:$I$783,СВЦЭМ!$A$40:$A$783,$A359,СВЦЭМ!$B$40:$B$783,R$332)+'СЕТ СН'!$F$16</f>
        <v>0</v>
      </c>
      <c r="S359" s="36">
        <f>SUMIFS(СВЦЭМ!$I$40:$I$783,СВЦЭМ!$A$40:$A$783,$A359,СВЦЭМ!$B$40:$B$783,S$332)+'СЕТ СН'!$F$16</f>
        <v>0</v>
      </c>
      <c r="T359" s="36">
        <f>SUMIFS(СВЦЭМ!$I$40:$I$783,СВЦЭМ!$A$40:$A$783,$A359,СВЦЭМ!$B$40:$B$783,T$332)+'СЕТ СН'!$F$16</f>
        <v>0</v>
      </c>
      <c r="U359" s="36">
        <f>SUMIFS(СВЦЭМ!$I$40:$I$783,СВЦЭМ!$A$40:$A$783,$A359,СВЦЭМ!$B$40:$B$783,U$332)+'СЕТ СН'!$F$16</f>
        <v>0</v>
      </c>
      <c r="V359" s="36">
        <f>SUMIFS(СВЦЭМ!$I$40:$I$783,СВЦЭМ!$A$40:$A$783,$A359,СВЦЭМ!$B$40:$B$783,V$332)+'СЕТ СН'!$F$16</f>
        <v>0</v>
      </c>
      <c r="W359" s="36">
        <f>SUMIFS(СВЦЭМ!$I$40:$I$783,СВЦЭМ!$A$40:$A$783,$A359,СВЦЭМ!$B$40:$B$783,W$332)+'СЕТ СН'!$F$16</f>
        <v>0</v>
      </c>
      <c r="X359" s="36">
        <f>SUMIFS(СВЦЭМ!$I$40:$I$783,СВЦЭМ!$A$40:$A$783,$A359,СВЦЭМ!$B$40:$B$783,X$332)+'СЕТ СН'!$F$16</f>
        <v>0</v>
      </c>
      <c r="Y359" s="36">
        <f>SUMIFS(СВЦЭМ!$I$40:$I$783,СВЦЭМ!$A$40:$A$783,$A359,СВЦЭМ!$B$40:$B$783,Y$332)+'СЕТ СН'!$F$16</f>
        <v>0</v>
      </c>
    </row>
    <row r="360" spans="1:27" ht="15.75" hidden="1" x14ac:dyDescent="0.2">
      <c r="A360" s="35">
        <f t="shared" si="9"/>
        <v>44589</v>
      </c>
      <c r="B360" s="36">
        <f>SUMIFS(СВЦЭМ!$I$40:$I$783,СВЦЭМ!$A$40:$A$783,$A360,СВЦЭМ!$B$40:$B$783,B$332)+'СЕТ СН'!$F$16</f>
        <v>0</v>
      </c>
      <c r="C360" s="36">
        <f>SUMIFS(СВЦЭМ!$I$40:$I$783,СВЦЭМ!$A$40:$A$783,$A360,СВЦЭМ!$B$40:$B$783,C$332)+'СЕТ СН'!$F$16</f>
        <v>0</v>
      </c>
      <c r="D360" s="36">
        <f>SUMIFS(СВЦЭМ!$I$40:$I$783,СВЦЭМ!$A$40:$A$783,$A360,СВЦЭМ!$B$40:$B$783,D$332)+'СЕТ СН'!$F$16</f>
        <v>0</v>
      </c>
      <c r="E360" s="36">
        <f>SUMIFS(СВЦЭМ!$I$40:$I$783,СВЦЭМ!$A$40:$A$783,$A360,СВЦЭМ!$B$40:$B$783,E$332)+'СЕТ СН'!$F$16</f>
        <v>0</v>
      </c>
      <c r="F360" s="36">
        <f>SUMIFS(СВЦЭМ!$I$40:$I$783,СВЦЭМ!$A$40:$A$783,$A360,СВЦЭМ!$B$40:$B$783,F$332)+'СЕТ СН'!$F$16</f>
        <v>0</v>
      </c>
      <c r="G360" s="36">
        <f>SUMIFS(СВЦЭМ!$I$40:$I$783,СВЦЭМ!$A$40:$A$783,$A360,СВЦЭМ!$B$40:$B$783,G$332)+'СЕТ СН'!$F$16</f>
        <v>0</v>
      </c>
      <c r="H360" s="36">
        <f>SUMIFS(СВЦЭМ!$I$40:$I$783,СВЦЭМ!$A$40:$A$783,$A360,СВЦЭМ!$B$40:$B$783,H$332)+'СЕТ СН'!$F$16</f>
        <v>0</v>
      </c>
      <c r="I360" s="36">
        <f>SUMIFS(СВЦЭМ!$I$40:$I$783,СВЦЭМ!$A$40:$A$783,$A360,СВЦЭМ!$B$40:$B$783,I$332)+'СЕТ СН'!$F$16</f>
        <v>0</v>
      </c>
      <c r="J360" s="36">
        <f>SUMIFS(СВЦЭМ!$I$40:$I$783,СВЦЭМ!$A$40:$A$783,$A360,СВЦЭМ!$B$40:$B$783,J$332)+'СЕТ СН'!$F$16</f>
        <v>0</v>
      </c>
      <c r="K360" s="36">
        <f>SUMIFS(СВЦЭМ!$I$40:$I$783,СВЦЭМ!$A$40:$A$783,$A360,СВЦЭМ!$B$40:$B$783,K$332)+'СЕТ СН'!$F$16</f>
        <v>0</v>
      </c>
      <c r="L360" s="36">
        <f>SUMIFS(СВЦЭМ!$I$40:$I$783,СВЦЭМ!$A$40:$A$783,$A360,СВЦЭМ!$B$40:$B$783,L$332)+'СЕТ СН'!$F$16</f>
        <v>0</v>
      </c>
      <c r="M360" s="36">
        <f>SUMIFS(СВЦЭМ!$I$40:$I$783,СВЦЭМ!$A$40:$A$783,$A360,СВЦЭМ!$B$40:$B$783,M$332)+'СЕТ СН'!$F$16</f>
        <v>0</v>
      </c>
      <c r="N360" s="36">
        <f>SUMIFS(СВЦЭМ!$I$40:$I$783,СВЦЭМ!$A$40:$A$783,$A360,СВЦЭМ!$B$40:$B$783,N$332)+'СЕТ СН'!$F$16</f>
        <v>0</v>
      </c>
      <c r="O360" s="36">
        <f>SUMIFS(СВЦЭМ!$I$40:$I$783,СВЦЭМ!$A$40:$A$783,$A360,СВЦЭМ!$B$40:$B$783,O$332)+'СЕТ СН'!$F$16</f>
        <v>0</v>
      </c>
      <c r="P360" s="36">
        <f>SUMIFS(СВЦЭМ!$I$40:$I$783,СВЦЭМ!$A$40:$A$783,$A360,СВЦЭМ!$B$40:$B$783,P$332)+'СЕТ СН'!$F$16</f>
        <v>0</v>
      </c>
      <c r="Q360" s="36">
        <f>SUMIFS(СВЦЭМ!$I$40:$I$783,СВЦЭМ!$A$40:$A$783,$A360,СВЦЭМ!$B$40:$B$783,Q$332)+'СЕТ СН'!$F$16</f>
        <v>0</v>
      </c>
      <c r="R360" s="36">
        <f>SUMIFS(СВЦЭМ!$I$40:$I$783,СВЦЭМ!$A$40:$A$783,$A360,СВЦЭМ!$B$40:$B$783,R$332)+'СЕТ СН'!$F$16</f>
        <v>0</v>
      </c>
      <c r="S360" s="36">
        <f>SUMIFS(СВЦЭМ!$I$40:$I$783,СВЦЭМ!$A$40:$A$783,$A360,СВЦЭМ!$B$40:$B$783,S$332)+'СЕТ СН'!$F$16</f>
        <v>0</v>
      </c>
      <c r="T360" s="36">
        <f>SUMIFS(СВЦЭМ!$I$40:$I$783,СВЦЭМ!$A$40:$A$783,$A360,СВЦЭМ!$B$40:$B$783,T$332)+'СЕТ СН'!$F$16</f>
        <v>0</v>
      </c>
      <c r="U360" s="36">
        <f>SUMIFS(СВЦЭМ!$I$40:$I$783,СВЦЭМ!$A$40:$A$783,$A360,СВЦЭМ!$B$40:$B$783,U$332)+'СЕТ СН'!$F$16</f>
        <v>0</v>
      </c>
      <c r="V360" s="36">
        <f>SUMIFS(СВЦЭМ!$I$40:$I$783,СВЦЭМ!$A$40:$A$783,$A360,СВЦЭМ!$B$40:$B$783,V$332)+'СЕТ СН'!$F$16</f>
        <v>0</v>
      </c>
      <c r="W360" s="36">
        <f>SUMIFS(СВЦЭМ!$I$40:$I$783,СВЦЭМ!$A$40:$A$783,$A360,СВЦЭМ!$B$40:$B$783,W$332)+'СЕТ СН'!$F$16</f>
        <v>0</v>
      </c>
      <c r="X360" s="36">
        <f>SUMIFS(СВЦЭМ!$I$40:$I$783,СВЦЭМ!$A$40:$A$783,$A360,СВЦЭМ!$B$40:$B$783,X$332)+'СЕТ СН'!$F$16</f>
        <v>0</v>
      </c>
      <c r="Y360" s="36">
        <f>SUMIFS(СВЦЭМ!$I$40:$I$783,СВЦЭМ!$A$40:$A$783,$A360,СВЦЭМ!$B$40:$B$783,Y$332)+'СЕТ СН'!$F$16</f>
        <v>0</v>
      </c>
    </row>
    <row r="361" spans="1:27" ht="15.75" hidden="1" x14ac:dyDescent="0.2">
      <c r="A361" s="35">
        <f t="shared" si="9"/>
        <v>44590</v>
      </c>
      <c r="B361" s="36">
        <f>SUMIFS(СВЦЭМ!$I$40:$I$783,СВЦЭМ!$A$40:$A$783,$A361,СВЦЭМ!$B$40:$B$783,B$332)+'СЕТ СН'!$F$16</f>
        <v>0</v>
      </c>
      <c r="C361" s="36">
        <f>SUMIFS(СВЦЭМ!$I$40:$I$783,СВЦЭМ!$A$40:$A$783,$A361,СВЦЭМ!$B$40:$B$783,C$332)+'СЕТ СН'!$F$16</f>
        <v>0</v>
      </c>
      <c r="D361" s="36">
        <f>SUMIFS(СВЦЭМ!$I$40:$I$783,СВЦЭМ!$A$40:$A$783,$A361,СВЦЭМ!$B$40:$B$783,D$332)+'СЕТ СН'!$F$16</f>
        <v>0</v>
      </c>
      <c r="E361" s="36">
        <f>SUMIFS(СВЦЭМ!$I$40:$I$783,СВЦЭМ!$A$40:$A$783,$A361,СВЦЭМ!$B$40:$B$783,E$332)+'СЕТ СН'!$F$16</f>
        <v>0</v>
      </c>
      <c r="F361" s="36">
        <f>SUMIFS(СВЦЭМ!$I$40:$I$783,СВЦЭМ!$A$40:$A$783,$A361,СВЦЭМ!$B$40:$B$783,F$332)+'СЕТ СН'!$F$16</f>
        <v>0</v>
      </c>
      <c r="G361" s="36">
        <f>SUMIFS(СВЦЭМ!$I$40:$I$783,СВЦЭМ!$A$40:$A$783,$A361,СВЦЭМ!$B$40:$B$783,G$332)+'СЕТ СН'!$F$16</f>
        <v>0</v>
      </c>
      <c r="H361" s="36">
        <f>SUMIFS(СВЦЭМ!$I$40:$I$783,СВЦЭМ!$A$40:$A$783,$A361,СВЦЭМ!$B$40:$B$783,H$332)+'СЕТ СН'!$F$16</f>
        <v>0</v>
      </c>
      <c r="I361" s="36">
        <f>SUMIFS(СВЦЭМ!$I$40:$I$783,СВЦЭМ!$A$40:$A$783,$A361,СВЦЭМ!$B$40:$B$783,I$332)+'СЕТ СН'!$F$16</f>
        <v>0</v>
      </c>
      <c r="J361" s="36">
        <f>SUMIFS(СВЦЭМ!$I$40:$I$783,СВЦЭМ!$A$40:$A$783,$A361,СВЦЭМ!$B$40:$B$783,J$332)+'СЕТ СН'!$F$16</f>
        <v>0</v>
      </c>
      <c r="K361" s="36">
        <f>SUMIFS(СВЦЭМ!$I$40:$I$783,СВЦЭМ!$A$40:$A$783,$A361,СВЦЭМ!$B$40:$B$783,K$332)+'СЕТ СН'!$F$16</f>
        <v>0</v>
      </c>
      <c r="L361" s="36">
        <f>SUMIFS(СВЦЭМ!$I$40:$I$783,СВЦЭМ!$A$40:$A$783,$A361,СВЦЭМ!$B$40:$B$783,L$332)+'СЕТ СН'!$F$16</f>
        <v>0</v>
      </c>
      <c r="M361" s="36">
        <f>SUMIFS(СВЦЭМ!$I$40:$I$783,СВЦЭМ!$A$40:$A$783,$A361,СВЦЭМ!$B$40:$B$783,M$332)+'СЕТ СН'!$F$16</f>
        <v>0</v>
      </c>
      <c r="N361" s="36">
        <f>SUMIFS(СВЦЭМ!$I$40:$I$783,СВЦЭМ!$A$40:$A$783,$A361,СВЦЭМ!$B$40:$B$783,N$332)+'СЕТ СН'!$F$16</f>
        <v>0</v>
      </c>
      <c r="O361" s="36">
        <f>SUMIFS(СВЦЭМ!$I$40:$I$783,СВЦЭМ!$A$40:$A$783,$A361,СВЦЭМ!$B$40:$B$783,O$332)+'СЕТ СН'!$F$16</f>
        <v>0</v>
      </c>
      <c r="P361" s="36">
        <f>SUMIFS(СВЦЭМ!$I$40:$I$783,СВЦЭМ!$A$40:$A$783,$A361,СВЦЭМ!$B$40:$B$783,P$332)+'СЕТ СН'!$F$16</f>
        <v>0</v>
      </c>
      <c r="Q361" s="36">
        <f>SUMIFS(СВЦЭМ!$I$40:$I$783,СВЦЭМ!$A$40:$A$783,$A361,СВЦЭМ!$B$40:$B$783,Q$332)+'СЕТ СН'!$F$16</f>
        <v>0</v>
      </c>
      <c r="R361" s="36">
        <f>SUMIFS(СВЦЭМ!$I$40:$I$783,СВЦЭМ!$A$40:$A$783,$A361,СВЦЭМ!$B$40:$B$783,R$332)+'СЕТ СН'!$F$16</f>
        <v>0</v>
      </c>
      <c r="S361" s="36">
        <f>SUMIFS(СВЦЭМ!$I$40:$I$783,СВЦЭМ!$A$40:$A$783,$A361,СВЦЭМ!$B$40:$B$783,S$332)+'СЕТ СН'!$F$16</f>
        <v>0</v>
      </c>
      <c r="T361" s="36">
        <f>SUMIFS(СВЦЭМ!$I$40:$I$783,СВЦЭМ!$A$40:$A$783,$A361,СВЦЭМ!$B$40:$B$783,T$332)+'СЕТ СН'!$F$16</f>
        <v>0</v>
      </c>
      <c r="U361" s="36">
        <f>SUMIFS(СВЦЭМ!$I$40:$I$783,СВЦЭМ!$A$40:$A$783,$A361,СВЦЭМ!$B$40:$B$783,U$332)+'СЕТ СН'!$F$16</f>
        <v>0</v>
      </c>
      <c r="V361" s="36">
        <f>SUMIFS(СВЦЭМ!$I$40:$I$783,СВЦЭМ!$A$40:$A$783,$A361,СВЦЭМ!$B$40:$B$783,V$332)+'СЕТ СН'!$F$16</f>
        <v>0</v>
      </c>
      <c r="W361" s="36">
        <f>SUMIFS(СВЦЭМ!$I$40:$I$783,СВЦЭМ!$A$40:$A$783,$A361,СВЦЭМ!$B$40:$B$783,W$332)+'СЕТ СН'!$F$16</f>
        <v>0</v>
      </c>
      <c r="X361" s="36">
        <f>SUMIFS(СВЦЭМ!$I$40:$I$783,СВЦЭМ!$A$40:$A$783,$A361,СВЦЭМ!$B$40:$B$783,X$332)+'СЕТ СН'!$F$16</f>
        <v>0</v>
      </c>
      <c r="Y361" s="36">
        <f>SUMIFS(СВЦЭМ!$I$40:$I$783,СВЦЭМ!$A$40:$A$783,$A361,СВЦЭМ!$B$40:$B$783,Y$332)+'СЕТ СН'!$F$16</f>
        <v>0</v>
      </c>
    </row>
    <row r="362" spans="1:27" ht="15.75" hidden="1" x14ac:dyDescent="0.2">
      <c r="A362" s="35">
        <f t="shared" si="9"/>
        <v>44591</v>
      </c>
      <c r="B362" s="36">
        <f>SUMIFS(СВЦЭМ!$I$40:$I$783,СВЦЭМ!$A$40:$A$783,$A362,СВЦЭМ!$B$40:$B$783,B$332)+'СЕТ СН'!$F$16</f>
        <v>0</v>
      </c>
      <c r="C362" s="36">
        <f>SUMIFS(СВЦЭМ!$I$40:$I$783,СВЦЭМ!$A$40:$A$783,$A362,СВЦЭМ!$B$40:$B$783,C$332)+'СЕТ СН'!$F$16</f>
        <v>0</v>
      </c>
      <c r="D362" s="36">
        <f>SUMIFS(СВЦЭМ!$I$40:$I$783,СВЦЭМ!$A$40:$A$783,$A362,СВЦЭМ!$B$40:$B$783,D$332)+'СЕТ СН'!$F$16</f>
        <v>0</v>
      </c>
      <c r="E362" s="36">
        <f>SUMIFS(СВЦЭМ!$I$40:$I$783,СВЦЭМ!$A$40:$A$783,$A362,СВЦЭМ!$B$40:$B$783,E$332)+'СЕТ СН'!$F$16</f>
        <v>0</v>
      </c>
      <c r="F362" s="36">
        <f>SUMIFS(СВЦЭМ!$I$40:$I$783,СВЦЭМ!$A$40:$A$783,$A362,СВЦЭМ!$B$40:$B$783,F$332)+'СЕТ СН'!$F$16</f>
        <v>0</v>
      </c>
      <c r="G362" s="36">
        <f>SUMIFS(СВЦЭМ!$I$40:$I$783,СВЦЭМ!$A$40:$A$783,$A362,СВЦЭМ!$B$40:$B$783,G$332)+'СЕТ СН'!$F$16</f>
        <v>0</v>
      </c>
      <c r="H362" s="36">
        <f>SUMIFS(СВЦЭМ!$I$40:$I$783,СВЦЭМ!$A$40:$A$783,$A362,СВЦЭМ!$B$40:$B$783,H$332)+'СЕТ СН'!$F$16</f>
        <v>0</v>
      </c>
      <c r="I362" s="36">
        <f>SUMIFS(СВЦЭМ!$I$40:$I$783,СВЦЭМ!$A$40:$A$783,$A362,СВЦЭМ!$B$40:$B$783,I$332)+'СЕТ СН'!$F$16</f>
        <v>0</v>
      </c>
      <c r="J362" s="36">
        <f>SUMIFS(СВЦЭМ!$I$40:$I$783,СВЦЭМ!$A$40:$A$783,$A362,СВЦЭМ!$B$40:$B$783,J$332)+'СЕТ СН'!$F$16</f>
        <v>0</v>
      </c>
      <c r="K362" s="36">
        <f>SUMIFS(СВЦЭМ!$I$40:$I$783,СВЦЭМ!$A$40:$A$783,$A362,СВЦЭМ!$B$40:$B$783,K$332)+'СЕТ СН'!$F$16</f>
        <v>0</v>
      </c>
      <c r="L362" s="36">
        <f>SUMIFS(СВЦЭМ!$I$40:$I$783,СВЦЭМ!$A$40:$A$783,$A362,СВЦЭМ!$B$40:$B$783,L$332)+'СЕТ СН'!$F$16</f>
        <v>0</v>
      </c>
      <c r="M362" s="36">
        <f>SUMIFS(СВЦЭМ!$I$40:$I$783,СВЦЭМ!$A$40:$A$783,$A362,СВЦЭМ!$B$40:$B$783,M$332)+'СЕТ СН'!$F$16</f>
        <v>0</v>
      </c>
      <c r="N362" s="36">
        <f>SUMIFS(СВЦЭМ!$I$40:$I$783,СВЦЭМ!$A$40:$A$783,$A362,СВЦЭМ!$B$40:$B$783,N$332)+'СЕТ СН'!$F$16</f>
        <v>0</v>
      </c>
      <c r="O362" s="36">
        <f>SUMIFS(СВЦЭМ!$I$40:$I$783,СВЦЭМ!$A$40:$A$783,$A362,СВЦЭМ!$B$40:$B$783,O$332)+'СЕТ СН'!$F$16</f>
        <v>0</v>
      </c>
      <c r="P362" s="36">
        <f>SUMIFS(СВЦЭМ!$I$40:$I$783,СВЦЭМ!$A$40:$A$783,$A362,СВЦЭМ!$B$40:$B$783,P$332)+'СЕТ СН'!$F$16</f>
        <v>0</v>
      </c>
      <c r="Q362" s="36">
        <f>SUMIFS(СВЦЭМ!$I$40:$I$783,СВЦЭМ!$A$40:$A$783,$A362,СВЦЭМ!$B$40:$B$783,Q$332)+'СЕТ СН'!$F$16</f>
        <v>0</v>
      </c>
      <c r="R362" s="36">
        <f>SUMIFS(СВЦЭМ!$I$40:$I$783,СВЦЭМ!$A$40:$A$783,$A362,СВЦЭМ!$B$40:$B$783,R$332)+'СЕТ СН'!$F$16</f>
        <v>0</v>
      </c>
      <c r="S362" s="36">
        <f>SUMIFS(СВЦЭМ!$I$40:$I$783,СВЦЭМ!$A$40:$A$783,$A362,СВЦЭМ!$B$40:$B$783,S$332)+'СЕТ СН'!$F$16</f>
        <v>0</v>
      </c>
      <c r="T362" s="36">
        <f>SUMIFS(СВЦЭМ!$I$40:$I$783,СВЦЭМ!$A$40:$A$783,$A362,СВЦЭМ!$B$40:$B$783,T$332)+'СЕТ СН'!$F$16</f>
        <v>0</v>
      </c>
      <c r="U362" s="36">
        <f>SUMIFS(СВЦЭМ!$I$40:$I$783,СВЦЭМ!$A$40:$A$783,$A362,СВЦЭМ!$B$40:$B$783,U$332)+'СЕТ СН'!$F$16</f>
        <v>0</v>
      </c>
      <c r="V362" s="36">
        <f>SUMIFS(СВЦЭМ!$I$40:$I$783,СВЦЭМ!$A$40:$A$783,$A362,СВЦЭМ!$B$40:$B$783,V$332)+'СЕТ СН'!$F$16</f>
        <v>0</v>
      </c>
      <c r="W362" s="36">
        <f>SUMIFS(СВЦЭМ!$I$40:$I$783,СВЦЭМ!$A$40:$A$783,$A362,СВЦЭМ!$B$40:$B$783,W$332)+'СЕТ СН'!$F$16</f>
        <v>0</v>
      </c>
      <c r="X362" s="36">
        <f>SUMIFS(СВЦЭМ!$I$40:$I$783,СВЦЭМ!$A$40:$A$783,$A362,СВЦЭМ!$B$40:$B$783,X$332)+'СЕТ СН'!$F$16</f>
        <v>0</v>
      </c>
      <c r="Y362" s="36">
        <f>SUMIFS(СВЦЭМ!$I$40:$I$783,СВЦЭМ!$A$40:$A$783,$A362,СВЦЭМ!$B$40:$B$783,Y$332)+'СЕТ СН'!$F$16</f>
        <v>0</v>
      </c>
    </row>
    <row r="363" spans="1:27" ht="15.75" hidden="1" x14ac:dyDescent="0.2">
      <c r="A363" s="35">
        <f t="shared" si="9"/>
        <v>44592</v>
      </c>
      <c r="B363" s="36">
        <f>SUMIFS(СВЦЭМ!$I$40:$I$783,СВЦЭМ!$A$40:$A$783,$A363,СВЦЭМ!$B$40:$B$783,B$332)+'СЕТ СН'!$F$16</f>
        <v>0</v>
      </c>
      <c r="C363" s="36">
        <f>SUMIFS(СВЦЭМ!$I$40:$I$783,СВЦЭМ!$A$40:$A$783,$A363,СВЦЭМ!$B$40:$B$783,C$332)+'СЕТ СН'!$F$16</f>
        <v>0</v>
      </c>
      <c r="D363" s="36">
        <f>SUMIFS(СВЦЭМ!$I$40:$I$783,СВЦЭМ!$A$40:$A$783,$A363,СВЦЭМ!$B$40:$B$783,D$332)+'СЕТ СН'!$F$16</f>
        <v>0</v>
      </c>
      <c r="E363" s="36">
        <f>SUMIFS(СВЦЭМ!$I$40:$I$783,СВЦЭМ!$A$40:$A$783,$A363,СВЦЭМ!$B$40:$B$783,E$332)+'СЕТ СН'!$F$16</f>
        <v>0</v>
      </c>
      <c r="F363" s="36">
        <f>SUMIFS(СВЦЭМ!$I$40:$I$783,СВЦЭМ!$A$40:$A$783,$A363,СВЦЭМ!$B$40:$B$783,F$332)+'СЕТ СН'!$F$16</f>
        <v>0</v>
      </c>
      <c r="G363" s="36">
        <f>SUMIFS(СВЦЭМ!$I$40:$I$783,СВЦЭМ!$A$40:$A$783,$A363,СВЦЭМ!$B$40:$B$783,G$332)+'СЕТ СН'!$F$16</f>
        <v>0</v>
      </c>
      <c r="H363" s="36">
        <f>SUMIFS(СВЦЭМ!$I$40:$I$783,СВЦЭМ!$A$40:$A$783,$A363,СВЦЭМ!$B$40:$B$783,H$332)+'СЕТ СН'!$F$16</f>
        <v>0</v>
      </c>
      <c r="I363" s="36">
        <f>SUMIFS(СВЦЭМ!$I$40:$I$783,СВЦЭМ!$A$40:$A$783,$A363,СВЦЭМ!$B$40:$B$783,I$332)+'СЕТ СН'!$F$16</f>
        <v>0</v>
      </c>
      <c r="J363" s="36">
        <f>SUMIFS(СВЦЭМ!$I$40:$I$783,СВЦЭМ!$A$40:$A$783,$A363,СВЦЭМ!$B$40:$B$783,J$332)+'СЕТ СН'!$F$16</f>
        <v>0</v>
      </c>
      <c r="K363" s="36">
        <f>SUMIFS(СВЦЭМ!$I$40:$I$783,СВЦЭМ!$A$40:$A$783,$A363,СВЦЭМ!$B$40:$B$783,K$332)+'СЕТ СН'!$F$16</f>
        <v>0</v>
      </c>
      <c r="L363" s="36">
        <f>SUMIFS(СВЦЭМ!$I$40:$I$783,СВЦЭМ!$A$40:$A$783,$A363,СВЦЭМ!$B$40:$B$783,L$332)+'СЕТ СН'!$F$16</f>
        <v>0</v>
      </c>
      <c r="M363" s="36">
        <f>SUMIFS(СВЦЭМ!$I$40:$I$783,СВЦЭМ!$A$40:$A$783,$A363,СВЦЭМ!$B$40:$B$783,M$332)+'СЕТ СН'!$F$16</f>
        <v>0</v>
      </c>
      <c r="N363" s="36">
        <f>SUMIFS(СВЦЭМ!$I$40:$I$783,СВЦЭМ!$A$40:$A$783,$A363,СВЦЭМ!$B$40:$B$783,N$332)+'СЕТ СН'!$F$16</f>
        <v>0</v>
      </c>
      <c r="O363" s="36">
        <f>SUMIFS(СВЦЭМ!$I$40:$I$783,СВЦЭМ!$A$40:$A$783,$A363,СВЦЭМ!$B$40:$B$783,O$332)+'СЕТ СН'!$F$16</f>
        <v>0</v>
      </c>
      <c r="P363" s="36">
        <f>SUMIFS(СВЦЭМ!$I$40:$I$783,СВЦЭМ!$A$40:$A$783,$A363,СВЦЭМ!$B$40:$B$783,P$332)+'СЕТ СН'!$F$16</f>
        <v>0</v>
      </c>
      <c r="Q363" s="36">
        <f>SUMIFS(СВЦЭМ!$I$40:$I$783,СВЦЭМ!$A$40:$A$783,$A363,СВЦЭМ!$B$40:$B$783,Q$332)+'СЕТ СН'!$F$16</f>
        <v>0</v>
      </c>
      <c r="R363" s="36">
        <f>SUMIFS(СВЦЭМ!$I$40:$I$783,СВЦЭМ!$A$40:$A$783,$A363,СВЦЭМ!$B$40:$B$783,R$332)+'СЕТ СН'!$F$16</f>
        <v>0</v>
      </c>
      <c r="S363" s="36">
        <f>SUMIFS(СВЦЭМ!$I$40:$I$783,СВЦЭМ!$A$40:$A$783,$A363,СВЦЭМ!$B$40:$B$783,S$332)+'СЕТ СН'!$F$16</f>
        <v>0</v>
      </c>
      <c r="T363" s="36">
        <f>SUMIFS(СВЦЭМ!$I$40:$I$783,СВЦЭМ!$A$40:$A$783,$A363,СВЦЭМ!$B$40:$B$783,T$332)+'СЕТ СН'!$F$16</f>
        <v>0</v>
      </c>
      <c r="U363" s="36">
        <f>SUMIFS(СВЦЭМ!$I$40:$I$783,СВЦЭМ!$A$40:$A$783,$A363,СВЦЭМ!$B$40:$B$783,U$332)+'СЕТ СН'!$F$16</f>
        <v>0</v>
      </c>
      <c r="V363" s="36">
        <f>SUMIFS(СВЦЭМ!$I$40:$I$783,СВЦЭМ!$A$40:$A$783,$A363,СВЦЭМ!$B$40:$B$783,V$332)+'СЕТ СН'!$F$16</f>
        <v>0</v>
      </c>
      <c r="W363" s="36">
        <f>SUMIFS(СВЦЭМ!$I$40:$I$783,СВЦЭМ!$A$40:$A$783,$A363,СВЦЭМ!$B$40:$B$783,W$332)+'СЕТ СН'!$F$16</f>
        <v>0</v>
      </c>
      <c r="X363" s="36">
        <f>SUMIFS(СВЦЭМ!$I$40:$I$783,СВЦЭМ!$A$40:$A$783,$A363,СВЦЭМ!$B$40:$B$783,X$332)+'СЕТ СН'!$F$16</f>
        <v>0</v>
      </c>
      <c r="Y363" s="36">
        <f>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01.01.2022</v>
      </c>
      <c r="B368" s="36">
        <f>SUMIFS(СВЦЭМ!$J$40:$J$783,СВЦЭМ!$A$40:$A$783,$A368,СВЦЭМ!$B$40:$B$783,B$367)+'СЕТ СН'!$F$16</f>
        <v>0</v>
      </c>
      <c r="C368" s="36">
        <f>SUMIFS(СВЦЭМ!$J$40:$J$783,СВЦЭМ!$A$40:$A$783,$A368,СВЦЭМ!$B$40:$B$783,C$367)+'СЕТ СН'!$F$16</f>
        <v>0</v>
      </c>
      <c r="D368" s="36">
        <f>SUMIFS(СВЦЭМ!$J$40:$J$783,СВЦЭМ!$A$40:$A$783,$A368,СВЦЭМ!$B$40:$B$783,D$367)+'СЕТ СН'!$F$16</f>
        <v>0</v>
      </c>
      <c r="E368" s="36">
        <f>SUMIFS(СВЦЭМ!$J$40:$J$783,СВЦЭМ!$A$40:$A$783,$A368,СВЦЭМ!$B$40:$B$783,E$367)+'СЕТ СН'!$F$16</f>
        <v>0</v>
      </c>
      <c r="F368" s="36">
        <f>SUMIFS(СВЦЭМ!$J$40:$J$783,СВЦЭМ!$A$40:$A$783,$A368,СВЦЭМ!$B$40:$B$783,F$367)+'СЕТ СН'!$F$16</f>
        <v>0</v>
      </c>
      <c r="G368" s="36">
        <f>SUMIFS(СВЦЭМ!$J$40:$J$783,СВЦЭМ!$A$40:$A$783,$A368,СВЦЭМ!$B$40:$B$783,G$367)+'СЕТ СН'!$F$16</f>
        <v>0</v>
      </c>
      <c r="H368" s="36">
        <f>SUMIFS(СВЦЭМ!$J$40:$J$783,СВЦЭМ!$A$40:$A$783,$A368,СВЦЭМ!$B$40:$B$783,H$367)+'СЕТ СН'!$F$16</f>
        <v>0</v>
      </c>
      <c r="I368" s="36">
        <f>SUMIFS(СВЦЭМ!$J$40:$J$783,СВЦЭМ!$A$40:$A$783,$A368,СВЦЭМ!$B$40:$B$783,I$367)+'СЕТ СН'!$F$16</f>
        <v>0</v>
      </c>
      <c r="J368" s="36">
        <f>SUMIFS(СВЦЭМ!$J$40:$J$783,СВЦЭМ!$A$40:$A$783,$A368,СВЦЭМ!$B$40:$B$783,J$367)+'СЕТ СН'!$F$16</f>
        <v>0</v>
      </c>
      <c r="K368" s="36">
        <f>SUMIFS(СВЦЭМ!$J$40:$J$783,СВЦЭМ!$A$40:$A$783,$A368,СВЦЭМ!$B$40:$B$783,K$367)+'СЕТ СН'!$F$16</f>
        <v>0</v>
      </c>
      <c r="L368" s="36">
        <f>SUMIFS(СВЦЭМ!$J$40:$J$783,СВЦЭМ!$A$40:$A$783,$A368,СВЦЭМ!$B$40:$B$783,L$367)+'СЕТ СН'!$F$16</f>
        <v>0</v>
      </c>
      <c r="M368" s="36">
        <f>SUMIFS(СВЦЭМ!$J$40:$J$783,СВЦЭМ!$A$40:$A$783,$A368,СВЦЭМ!$B$40:$B$783,M$367)+'СЕТ СН'!$F$16</f>
        <v>0</v>
      </c>
      <c r="N368" s="36">
        <f>SUMIFS(СВЦЭМ!$J$40:$J$783,СВЦЭМ!$A$40:$A$783,$A368,СВЦЭМ!$B$40:$B$783,N$367)+'СЕТ СН'!$F$16</f>
        <v>0</v>
      </c>
      <c r="O368" s="36">
        <f>SUMIFS(СВЦЭМ!$J$40:$J$783,СВЦЭМ!$A$40:$A$783,$A368,СВЦЭМ!$B$40:$B$783,O$367)+'СЕТ СН'!$F$16</f>
        <v>0</v>
      </c>
      <c r="P368" s="36">
        <f>SUMIFS(СВЦЭМ!$J$40:$J$783,СВЦЭМ!$A$40:$A$783,$A368,СВЦЭМ!$B$40:$B$783,P$367)+'СЕТ СН'!$F$16</f>
        <v>0</v>
      </c>
      <c r="Q368" s="36">
        <f>SUMIFS(СВЦЭМ!$J$40:$J$783,СВЦЭМ!$A$40:$A$783,$A368,СВЦЭМ!$B$40:$B$783,Q$367)+'СЕТ СН'!$F$16</f>
        <v>0</v>
      </c>
      <c r="R368" s="36">
        <f>SUMIFS(СВЦЭМ!$J$40:$J$783,СВЦЭМ!$A$40:$A$783,$A368,СВЦЭМ!$B$40:$B$783,R$367)+'СЕТ СН'!$F$16</f>
        <v>0</v>
      </c>
      <c r="S368" s="36">
        <f>SUMIFS(СВЦЭМ!$J$40:$J$783,СВЦЭМ!$A$40:$A$783,$A368,СВЦЭМ!$B$40:$B$783,S$367)+'СЕТ СН'!$F$16</f>
        <v>0</v>
      </c>
      <c r="T368" s="36">
        <f>SUMIFS(СВЦЭМ!$J$40:$J$783,СВЦЭМ!$A$40:$A$783,$A368,СВЦЭМ!$B$40:$B$783,T$367)+'СЕТ СН'!$F$16</f>
        <v>0</v>
      </c>
      <c r="U368" s="36">
        <f>SUMIFS(СВЦЭМ!$J$40:$J$783,СВЦЭМ!$A$40:$A$783,$A368,СВЦЭМ!$B$40:$B$783,U$367)+'СЕТ СН'!$F$16</f>
        <v>0</v>
      </c>
      <c r="V368" s="36">
        <f>SUMIFS(СВЦЭМ!$J$40:$J$783,СВЦЭМ!$A$40:$A$783,$A368,СВЦЭМ!$B$40:$B$783,V$367)+'СЕТ СН'!$F$16</f>
        <v>0</v>
      </c>
      <c r="W368" s="36">
        <f>SUMIFS(СВЦЭМ!$J$40:$J$783,СВЦЭМ!$A$40:$A$783,$A368,СВЦЭМ!$B$40:$B$783,W$367)+'СЕТ СН'!$F$16</f>
        <v>0</v>
      </c>
      <c r="X368" s="36">
        <f>SUMIFS(СВЦЭМ!$J$40:$J$783,СВЦЭМ!$A$40:$A$783,$A368,СВЦЭМ!$B$40:$B$783,X$367)+'СЕТ СН'!$F$16</f>
        <v>0</v>
      </c>
      <c r="Y368" s="36">
        <f>SUMIFS(СВЦЭМ!$J$40:$J$783,СВЦЭМ!$A$40:$A$783,$A368,СВЦЭМ!$B$40:$B$783,Y$367)+'СЕТ СН'!$F$16</f>
        <v>0</v>
      </c>
      <c r="AA368" s="45"/>
    </row>
    <row r="369" spans="1:25" ht="15.75" hidden="1" x14ac:dyDescent="0.2">
      <c r="A369" s="35">
        <f>A368+1</f>
        <v>44563</v>
      </c>
      <c r="B369" s="36">
        <f>SUMIFS(СВЦЭМ!$J$40:$J$783,СВЦЭМ!$A$40:$A$783,$A369,СВЦЭМ!$B$40:$B$783,B$367)+'СЕТ СН'!$F$16</f>
        <v>0</v>
      </c>
      <c r="C369" s="36">
        <f>SUMIFS(СВЦЭМ!$J$40:$J$783,СВЦЭМ!$A$40:$A$783,$A369,СВЦЭМ!$B$40:$B$783,C$367)+'СЕТ СН'!$F$16</f>
        <v>0</v>
      </c>
      <c r="D369" s="36">
        <f>SUMIFS(СВЦЭМ!$J$40:$J$783,СВЦЭМ!$A$40:$A$783,$A369,СВЦЭМ!$B$40:$B$783,D$367)+'СЕТ СН'!$F$16</f>
        <v>0</v>
      </c>
      <c r="E369" s="36">
        <f>SUMIFS(СВЦЭМ!$J$40:$J$783,СВЦЭМ!$A$40:$A$783,$A369,СВЦЭМ!$B$40:$B$783,E$367)+'СЕТ СН'!$F$16</f>
        <v>0</v>
      </c>
      <c r="F369" s="36">
        <f>SUMIFS(СВЦЭМ!$J$40:$J$783,СВЦЭМ!$A$40:$A$783,$A369,СВЦЭМ!$B$40:$B$783,F$367)+'СЕТ СН'!$F$16</f>
        <v>0</v>
      </c>
      <c r="G369" s="36">
        <f>SUMIFS(СВЦЭМ!$J$40:$J$783,СВЦЭМ!$A$40:$A$783,$A369,СВЦЭМ!$B$40:$B$783,G$367)+'СЕТ СН'!$F$16</f>
        <v>0</v>
      </c>
      <c r="H369" s="36">
        <f>SUMIFS(СВЦЭМ!$J$40:$J$783,СВЦЭМ!$A$40:$A$783,$A369,СВЦЭМ!$B$40:$B$783,H$367)+'СЕТ СН'!$F$16</f>
        <v>0</v>
      </c>
      <c r="I369" s="36">
        <f>SUMIFS(СВЦЭМ!$J$40:$J$783,СВЦЭМ!$A$40:$A$783,$A369,СВЦЭМ!$B$40:$B$783,I$367)+'СЕТ СН'!$F$16</f>
        <v>0</v>
      </c>
      <c r="J369" s="36">
        <f>SUMIFS(СВЦЭМ!$J$40:$J$783,СВЦЭМ!$A$40:$A$783,$A369,СВЦЭМ!$B$40:$B$783,J$367)+'СЕТ СН'!$F$16</f>
        <v>0</v>
      </c>
      <c r="K369" s="36">
        <f>SUMIFS(СВЦЭМ!$J$40:$J$783,СВЦЭМ!$A$40:$A$783,$A369,СВЦЭМ!$B$40:$B$783,K$367)+'СЕТ СН'!$F$16</f>
        <v>0</v>
      </c>
      <c r="L369" s="36">
        <f>SUMIFS(СВЦЭМ!$J$40:$J$783,СВЦЭМ!$A$40:$A$783,$A369,СВЦЭМ!$B$40:$B$783,L$367)+'СЕТ СН'!$F$16</f>
        <v>0</v>
      </c>
      <c r="M369" s="36">
        <f>SUMIFS(СВЦЭМ!$J$40:$J$783,СВЦЭМ!$A$40:$A$783,$A369,СВЦЭМ!$B$40:$B$783,M$367)+'СЕТ СН'!$F$16</f>
        <v>0</v>
      </c>
      <c r="N369" s="36">
        <f>SUMIFS(СВЦЭМ!$J$40:$J$783,СВЦЭМ!$A$40:$A$783,$A369,СВЦЭМ!$B$40:$B$783,N$367)+'СЕТ СН'!$F$16</f>
        <v>0</v>
      </c>
      <c r="O369" s="36">
        <f>SUMIFS(СВЦЭМ!$J$40:$J$783,СВЦЭМ!$A$40:$A$783,$A369,СВЦЭМ!$B$40:$B$783,O$367)+'СЕТ СН'!$F$16</f>
        <v>0</v>
      </c>
      <c r="P369" s="36">
        <f>SUMIFS(СВЦЭМ!$J$40:$J$783,СВЦЭМ!$A$40:$A$783,$A369,СВЦЭМ!$B$40:$B$783,P$367)+'СЕТ СН'!$F$16</f>
        <v>0</v>
      </c>
      <c r="Q369" s="36">
        <f>SUMIFS(СВЦЭМ!$J$40:$J$783,СВЦЭМ!$A$40:$A$783,$A369,СВЦЭМ!$B$40:$B$783,Q$367)+'СЕТ СН'!$F$16</f>
        <v>0</v>
      </c>
      <c r="R369" s="36">
        <f>SUMIFS(СВЦЭМ!$J$40:$J$783,СВЦЭМ!$A$40:$A$783,$A369,СВЦЭМ!$B$40:$B$783,R$367)+'СЕТ СН'!$F$16</f>
        <v>0</v>
      </c>
      <c r="S369" s="36">
        <f>SUMIFS(СВЦЭМ!$J$40:$J$783,СВЦЭМ!$A$40:$A$783,$A369,СВЦЭМ!$B$40:$B$783,S$367)+'СЕТ СН'!$F$16</f>
        <v>0</v>
      </c>
      <c r="T369" s="36">
        <f>SUMIFS(СВЦЭМ!$J$40:$J$783,СВЦЭМ!$A$40:$A$783,$A369,СВЦЭМ!$B$40:$B$783,T$367)+'СЕТ СН'!$F$16</f>
        <v>0</v>
      </c>
      <c r="U369" s="36">
        <f>SUMIFS(СВЦЭМ!$J$40:$J$783,СВЦЭМ!$A$40:$A$783,$A369,СВЦЭМ!$B$40:$B$783,U$367)+'СЕТ СН'!$F$16</f>
        <v>0</v>
      </c>
      <c r="V369" s="36">
        <f>SUMIFS(СВЦЭМ!$J$40:$J$783,СВЦЭМ!$A$40:$A$783,$A369,СВЦЭМ!$B$40:$B$783,V$367)+'СЕТ СН'!$F$16</f>
        <v>0</v>
      </c>
      <c r="W369" s="36">
        <f>SUMIFS(СВЦЭМ!$J$40:$J$783,СВЦЭМ!$A$40:$A$783,$A369,СВЦЭМ!$B$40:$B$783,W$367)+'СЕТ СН'!$F$16</f>
        <v>0</v>
      </c>
      <c r="X369" s="36">
        <f>SUMIFS(СВЦЭМ!$J$40:$J$783,СВЦЭМ!$A$40:$A$783,$A369,СВЦЭМ!$B$40:$B$783,X$367)+'СЕТ СН'!$F$16</f>
        <v>0</v>
      </c>
      <c r="Y369" s="36">
        <f>SUMIFS(СВЦЭМ!$J$40:$J$783,СВЦЭМ!$A$40:$A$783,$A369,СВЦЭМ!$B$40:$B$783,Y$367)+'СЕТ СН'!$F$16</f>
        <v>0</v>
      </c>
    </row>
    <row r="370" spans="1:25" ht="15.75" hidden="1" x14ac:dyDescent="0.2">
      <c r="A370" s="35">
        <f t="shared" ref="A370:A398" si="10">A369+1</f>
        <v>44564</v>
      </c>
      <c r="B370" s="36">
        <f>SUMIFS(СВЦЭМ!$J$40:$J$783,СВЦЭМ!$A$40:$A$783,$A370,СВЦЭМ!$B$40:$B$783,B$367)+'СЕТ СН'!$F$16</f>
        <v>0</v>
      </c>
      <c r="C370" s="36">
        <f>SUMIFS(СВЦЭМ!$J$40:$J$783,СВЦЭМ!$A$40:$A$783,$A370,СВЦЭМ!$B$40:$B$783,C$367)+'СЕТ СН'!$F$16</f>
        <v>0</v>
      </c>
      <c r="D370" s="36">
        <f>SUMIFS(СВЦЭМ!$J$40:$J$783,СВЦЭМ!$A$40:$A$783,$A370,СВЦЭМ!$B$40:$B$783,D$367)+'СЕТ СН'!$F$16</f>
        <v>0</v>
      </c>
      <c r="E370" s="36">
        <f>SUMIFS(СВЦЭМ!$J$40:$J$783,СВЦЭМ!$A$40:$A$783,$A370,СВЦЭМ!$B$40:$B$783,E$367)+'СЕТ СН'!$F$16</f>
        <v>0</v>
      </c>
      <c r="F370" s="36">
        <f>SUMIFS(СВЦЭМ!$J$40:$J$783,СВЦЭМ!$A$40:$A$783,$A370,СВЦЭМ!$B$40:$B$783,F$367)+'СЕТ СН'!$F$16</f>
        <v>0</v>
      </c>
      <c r="G370" s="36">
        <f>SUMIFS(СВЦЭМ!$J$40:$J$783,СВЦЭМ!$A$40:$A$783,$A370,СВЦЭМ!$B$40:$B$783,G$367)+'СЕТ СН'!$F$16</f>
        <v>0</v>
      </c>
      <c r="H370" s="36">
        <f>SUMIFS(СВЦЭМ!$J$40:$J$783,СВЦЭМ!$A$40:$A$783,$A370,СВЦЭМ!$B$40:$B$783,H$367)+'СЕТ СН'!$F$16</f>
        <v>0</v>
      </c>
      <c r="I370" s="36">
        <f>SUMIFS(СВЦЭМ!$J$40:$J$783,СВЦЭМ!$A$40:$A$783,$A370,СВЦЭМ!$B$40:$B$783,I$367)+'СЕТ СН'!$F$16</f>
        <v>0</v>
      </c>
      <c r="J370" s="36">
        <f>SUMIFS(СВЦЭМ!$J$40:$J$783,СВЦЭМ!$A$40:$A$783,$A370,СВЦЭМ!$B$40:$B$783,J$367)+'СЕТ СН'!$F$16</f>
        <v>0</v>
      </c>
      <c r="K370" s="36">
        <f>SUMIFS(СВЦЭМ!$J$40:$J$783,СВЦЭМ!$A$40:$A$783,$A370,СВЦЭМ!$B$40:$B$783,K$367)+'СЕТ СН'!$F$16</f>
        <v>0</v>
      </c>
      <c r="L370" s="36">
        <f>SUMIFS(СВЦЭМ!$J$40:$J$783,СВЦЭМ!$A$40:$A$783,$A370,СВЦЭМ!$B$40:$B$783,L$367)+'СЕТ СН'!$F$16</f>
        <v>0</v>
      </c>
      <c r="M370" s="36">
        <f>SUMIFS(СВЦЭМ!$J$40:$J$783,СВЦЭМ!$A$40:$A$783,$A370,СВЦЭМ!$B$40:$B$783,M$367)+'СЕТ СН'!$F$16</f>
        <v>0</v>
      </c>
      <c r="N370" s="36">
        <f>SUMIFS(СВЦЭМ!$J$40:$J$783,СВЦЭМ!$A$40:$A$783,$A370,СВЦЭМ!$B$40:$B$783,N$367)+'СЕТ СН'!$F$16</f>
        <v>0</v>
      </c>
      <c r="O370" s="36">
        <f>SUMIFS(СВЦЭМ!$J$40:$J$783,СВЦЭМ!$A$40:$A$783,$A370,СВЦЭМ!$B$40:$B$783,O$367)+'СЕТ СН'!$F$16</f>
        <v>0</v>
      </c>
      <c r="P370" s="36">
        <f>SUMIFS(СВЦЭМ!$J$40:$J$783,СВЦЭМ!$A$40:$A$783,$A370,СВЦЭМ!$B$40:$B$783,P$367)+'СЕТ СН'!$F$16</f>
        <v>0</v>
      </c>
      <c r="Q370" s="36">
        <f>SUMIFS(СВЦЭМ!$J$40:$J$783,СВЦЭМ!$A$40:$A$783,$A370,СВЦЭМ!$B$40:$B$783,Q$367)+'СЕТ СН'!$F$16</f>
        <v>0</v>
      </c>
      <c r="R370" s="36">
        <f>SUMIFS(СВЦЭМ!$J$40:$J$783,СВЦЭМ!$A$40:$A$783,$A370,СВЦЭМ!$B$40:$B$783,R$367)+'СЕТ СН'!$F$16</f>
        <v>0</v>
      </c>
      <c r="S370" s="36">
        <f>SUMIFS(СВЦЭМ!$J$40:$J$783,СВЦЭМ!$A$40:$A$783,$A370,СВЦЭМ!$B$40:$B$783,S$367)+'СЕТ СН'!$F$16</f>
        <v>0</v>
      </c>
      <c r="T370" s="36">
        <f>SUMIFS(СВЦЭМ!$J$40:$J$783,СВЦЭМ!$A$40:$A$783,$A370,СВЦЭМ!$B$40:$B$783,T$367)+'СЕТ СН'!$F$16</f>
        <v>0</v>
      </c>
      <c r="U370" s="36">
        <f>SUMIFS(СВЦЭМ!$J$40:$J$783,СВЦЭМ!$A$40:$A$783,$A370,СВЦЭМ!$B$40:$B$783,U$367)+'СЕТ СН'!$F$16</f>
        <v>0</v>
      </c>
      <c r="V370" s="36">
        <f>SUMIFS(СВЦЭМ!$J$40:$J$783,СВЦЭМ!$A$40:$A$783,$A370,СВЦЭМ!$B$40:$B$783,V$367)+'СЕТ СН'!$F$16</f>
        <v>0</v>
      </c>
      <c r="W370" s="36">
        <f>SUMIFS(СВЦЭМ!$J$40:$J$783,СВЦЭМ!$A$40:$A$783,$A370,СВЦЭМ!$B$40:$B$783,W$367)+'СЕТ СН'!$F$16</f>
        <v>0</v>
      </c>
      <c r="X370" s="36">
        <f>SUMIFS(СВЦЭМ!$J$40:$J$783,СВЦЭМ!$A$40:$A$783,$A370,СВЦЭМ!$B$40:$B$783,X$367)+'СЕТ СН'!$F$16</f>
        <v>0</v>
      </c>
      <c r="Y370" s="36">
        <f>SUMIFS(СВЦЭМ!$J$40:$J$783,СВЦЭМ!$A$40:$A$783,$A370,СВЦЭМ!$B$40:$B$783,Y$367)+'СЕТ СН'!$F$16</f>
        <v>0</v>
      </c>
    </row>
    <row r="371" spans="1:25" ht="15.75" hidden="1" x14ac:dyDescent="0.2">
      <c r="A371" s="35">
        <f t="shared" si="10"/>
        <v>44565</v>
      </c>
      <c r="B371" s="36">
        <f>SUMIFS(СВЦЭМ!$J$40:$J$783,СВЦЭМ!$A$40:$A$783,$A371,СВЦЭМ!$B$40:$B$783,B$367)+'СЕТ СН'!$F$16</f>
        <v>0</v>
      </c>
      <c r="C371" s="36">
        <f>SUMIFS(СВЦЭМ!$J$40:$J$783,СВЦЭМ!$A$40:$A$783,$A371,СВЦЭМ!$B$40:$B$783,C$367)+'СЕТ СН'!$F$16</f>
        <v>0</v>
      </c>
      <c r="D371" s="36">
        <f>SUMIFS(СВЦЭМ!$J$40:$J$783,СВЦЭМ!$A$40:$A$783,$A371,СВЦЭМ!$B$40:$B$783,D$367)+'СЕТ СН'!$F$16</f>
        <v>0</v>
      </c>
      <c r="E371" s="36">
        <f>SUMIFS(СВЦЭМ!$J$40:$J$783,СВЦЭМ!$A$40:$A$783,$A371,СВЦЭМ!$B$40:$B$783,E$367)+'СЕТ СН'!$F$16</f>
        <v>0</v>
      </c>
      <c r="F371" s="36">
        <f>SUMIFS(СВЦЭМ!$J$40:$J$783,СВЦЭМ!$A$40:$A$783,$A371,СВЦЭМ!$B$40:$B$783,F$367)+'СЕТ СН'!$F$16</f>
        <v>0</v>
      </c>
      <c r="G371" s="36">
        <f>SUMIFS(СВЦЭМ!$J$40:$J$783,СВЦЭМ!$A$40:$A$783,$A371,СВЦЭМ!$B$40:$B$783,G$367)+'СЕТ СН'!$F$16</f>
        <v>0</v>
      </c>
      <c r="H371" s="36">
        <f>SUMIFS(СВЦЭМ!$J$40:$J$783,СВЦЭМ!$A$40:$A$783,$A371,СВЦЭМ!$B$40:$B$783,H$367)+'СЕТ СН'!$F$16</f>
        <v>0</v>
      </c>
      <c r="I371" s="36">
        <f>SUMIFS(СВЦЭМ!$J$40:$J$783,СВЦЭМ!$A$40:$A$783,$A371,СВЦЭМ!$B$40:$B$783,I$367)+'СЕТ СН'!$F$16</f>
        <v>0</v>
      </c>
      <c r="J371" s="36">
        <f>SUMIFS(СВЦЭМ!$J$40:$J$783,СВЦЭМ!$A$40:$A$783,$A371,СВЦЭМ!$B$40:$B$783,J$367)+'СЕТ СН'!$F$16</f>
        <v>0</v>
      </c>
      <c r="K371" s="36">
        <f>SUMIFS(СВЦЭМ!$J$40:$J$783,СВЦЭМ!$A$40:$A$783,$A371,СВЦЭМ!$B$40:$B$783,K$367)+'СЕТ СН'!$F$16</f>
        <v>0</v>
      </c>
      <c r="L371" s="36">
        <f>SUMIFS(СВЦЭМ!$J$40:$J$783,СВЦЭМ!$A$40:$A$783,$A371,СВЦЭМ!$B$40:$B$783,L$367)+'СЕТ СН'!$F$16</f>
        <v>0</v>
      </c>
      <c r="M371" s="36">
        <f>SUMIFS(СВЦЭМ!$J$40:$J$783,СВЦЭМ!$A$40:$A$783,$A371,СВЦЭМ!$B$40:$B$783,M$367)+'СЕТ СН'!$F$16</f>
        <v>0</v>
      </c>
      <c r="N371" s="36">
        <f>SUMIFS(СВЦЭМ!$J$40:$J$783,СВЦЭМ!$A$40:$A$783,$A371,СВЦЭМ!$B$40:$B$783,N$367)+'СЕТ СН'!$F$16</f>
        <v>0</v>
      </c>
      <c r="O371" s="36">
        <f>SUMIFS(СВЦЭМ!$J$40:$J$783,СВЦЭМ!$A$40:$A$783,$A371,СВЦЭМ!$B$40:$B$783,O$367)+'СЕТ СН'!$F$16</f>
        <v>0</v>
      </c>
      <c r="P371" s="36">
        <f>SUMIFS(СВЦЭМ!$J$40:$J$783,СВЦЭМ!$A$40:$A$783,$A371,СВЦЭМ!$B$40:$B$783,P$367)+'СЕТ СН'!$F$16</f>
        <v>0</v>
      </c>
      <c r="Q371" s="36">
        <f>SUMIFS(СВЦЭМ!$J$40:$J$783,СВЦЭМ!$A$40:$A$783,$A371,СВЦЭМ!$B$40:$B$783,Q$367)+'СЕТ СН'!$F$16</f>
        <v>0</v>
      </c>
      <c r="R371" s="36">
        <f>SUMIFS(СВЦЭМ!$J$40:$J$783,СВЦЭМ!$A$40:$A$783,$A371,СВЦЭМ!$B$40:$B$783,R$367)+'СЕТ СН'!$F$16</f>
        <v>0</v>
      </c>
      <c r="S371" s="36">
        <f>SUMIFS(СВЦЭМ!$J$40:$J$783,СВЦЭМ!$A$40:$A$783,$A371,СВЦЭМ!$B$40:$B$783,S$367)+'СЕТ СН'!$F$16</f>
        <v>0</v>
      </c>
      <c r="T371" s="36">
        <f>SUMIFS(СВЦЭМ!$J$40:$J$783,СВЦЭМ!$A$40:$A$783,$A371,СВЦЭМ!$B$40:$B$783,T$367)+'СЕТ СН'!$F$16</f>
        <v>0</v>
      </c>
      <c r="U371" s="36">
        <f>SUMIFS(СВЦЭМ!$J$40:$J$783,СВЦЭМ!$A$40:$A$783,$A371,СВЦЭМ!$B$40:$B$783,U$367)+'СЕТ СН'!$F$16</f>
        <v>0</v>
      </c>
      <c r="V371" s="36">
        <f>SUMIFS(СВЦЭМ!$J$40:$J$783,СВЦЭМ!$A$40:$A$783,$A371,СВЦЭМ!$B$40:$B$783,V$367)+'СЕТ СН'!$F$16</f>
        <v>0</v>
      </c>
      <c r="W371" s="36">
        <f>SUMIFS(СВЦЭМ!$J$40:$J$783,СВЦЭМ!$A$40:$A$783,$A371,СВЦЭМ!$B$40:$B$783,W$367)+'СЕТ СН'!$F$16</f>
        <v>0</v>
      </c>
      <c r="X371" s="36">
        <f>SUMIFS(СВЦЭМ!$J$40:$J$783,СВЦЭМ!$A$40:$A$783,$A371,СВЦЭМ!$B$40:$B$783,X$367)+'СЕТ СН'!$F$16</f>
        <v>0</v>
      </c>
      <c r="Y371" s="36">
        <f>SUMIFS(СВЦЭМ!$J$40:$J$783,СВЦЭМ!$A$40:$A$783,$A371,СВЦЭМ!$B$40:$B$783,Y$367)+'СЕТ СН'!$F$16</f>
        <v>0</v>
      </c>
    </row>
    <row r="372" spans="1:25" ht="15.75" hidden="1" x14ac:dyDescent="0.2">
      <c r="A372" s="35">
        <f t="shared" si="10"/>
        <v>44566</v>
      </c>
      <c r="B372" s="36">
        <f>SUMIFS(СВЦЭМ!$J$40:$J$783,СВЦЭМ!$A$40:$A$783,$A372,СВЦЭМ!$B$40:$B$783,B$367)+'СЕТ СН'!$F$16</f>
        <v>0</v>
      </c>
      <c r="C372" s="36">
        <f>SUMIFS(СВЦЭМ!$J$40:$J$783,СВЦЭМ!$A$40:$A$783,$A372,СВЦЭМ!$B$40:$B$783,C$367)+'СЕТ СН'!$F$16</f>
        <v>0</v>
      </c>
      <c r="D372" s="36">
        <f>SUMIFS(СВЦЭМ!$J$40:$J$783,СВЦЭМ!$A$40:$A$783,$A372,СВЦЭМ!$B$40:$B$783,D$367)+'СЕТ СН'!$F$16</f>
        <v>0</v>
      </c>
      <c r="E372" s="36">
        <f>SUMIFS(СВЦЭМ!$J$40:$J$783,СВЦЭМ!$A$40:$A$783,$A372,СВЦЭМ!$B$40:$B$783,E$367)+'СЕТ СН'!$F$16</f>
        <v>0</v>
      </c>
      <c r="F372" s="36">
        <f>SUMIFS(СВЦЭМ!$J$40:$J$783,СВЦЭМ!$A$40:$A$783,$A372,СВЦЭМ!$B$40:$B$783,F$367)+'СЕТ СН'!$F$16</f>
        <v>0</v>
      </c>
      <c r="G372" s="36">
        <f>SUMIFS(СВЦЭМ!$J$40:$J$783,СВЦЭМ!$A$40:$A$783,$A372,СВЦЭМ!$B$40:$B$783,G$367)+'СЕТ СН'!$F$16</f>
        <v>0</v>
      </c>
      <c r="H372" s="36">
        <f>SUMIFS(СВЦЭМ!$J$40:$J$783,СВЦЭМ!$A$40:$A$783,$A372,СВЦЭМ!$B$40:$B$783,H$367)+'СЕТ СН'!$F$16</f>
        <v>0</v>
      </c>
      <c r="I372" s="36">
        <f>SUMIFS(СВЦЭМ!$J$40:$J$783,СВЦЭМ!$A$40:$A$783,$A372,СВЦЭМ!$B$40:$B$783,I$367)+'СЕТ СН'!$F$16</f>
        <v>0</v>
      </c>
      <c r="J372" s="36">
        <f>SUMIFS(СВЦЭМ!$J$40:$J$783,СВЦЭМ!$A$40:$A$783,$A372,СВЦЭМ!$B$40:$B$783,J$367)+'СЕТ СН'!$F$16</f>
        <v>0</v>
      </c>
      <c r="K372" s="36">
        <f>SUMIFS(СВЦЭМ!$J$40:$J$783,СВЦЭМ!$A$40:$A$783,$A372,СВЦЭМ!$B$40:$B$783,K$367)+'СЕТ СН'!$F$16</f>
        <v>0</v>
      </c>
      <c r="L372" s="36">
        <f>SUMIFS(СВЦЭМ!$J$40:$J$783,СВЦЭМ!$A$40:$A$783,$A372,СВЦЭМ!$B$40:$B$783,L$367)+'СЕТ СН'!$F$16</f>
        <v>0</v>
      </c>
      <c r="M372" s="36">
        <f>SUMIFS(СВЦЭМ!$J$40:$J$783,СВЦЭМ!$A$40:$A$783,$A372,СВЦЭМ!$B$40:$B$783,M$367)+'СЕТ СН'!$F$16</f>
        <v>0</v>
      </c>
      <c r="N372" s="36">
        <f>SUMIFS(СВЦЭМ!$J$40:$J$783,СВЦЭМ!$A$40:$A$783,$A372,СВЦЭМ!$B$40:$B$783,N$367)+'СЕТ СН'!$F$16</f>
        <v>0</v>
      </c>
      <c r="O372" s="36">
        <f>SUMIFS(СВЦЭМ!$J$40:$J$783,СВЦЭМ!$A$40:$A$783,$A372,СВЦЭМ!$B$40:$B$783,O$367)+'СЕТ СН'!$F$16</f>
        <v>0</v>
      </c>
      <c r="P372" s="36">
        <f>SUMIFS(СВЦЭМ!$J$40:$J$783,СВЦЭМ!$A$40:$A$783,$A372,СВЦЭМ!$B$40:$B$783,P$367)+'СЕТ СН'!$F$16</f>
        <v>0</v>
      </c>
      <c r="Q372" s="36">
        <f>SUMIFS(СВЦЭМ!$J$40:$J$783,СВЦЭМ!$A$40:$A$783,$A372,СВЦЭМ!$B$40:$B$783,Q$367)+'СЕТ СН'!$F$16</f>
        <v>0</v>
      </c>
      <c r="R372" s="36">
        <f>SUMIFS(СВЦЭМ!$J$40:$J$783,СВЦЭМ!$A$40:$A$783,$A372,СВЦЭМ!$B$40:$B$783,R$367)+'СЕТ СН'!$F$16</f>
        <v>0</v>
      </c>
      <c r="S372" s="36">
        <f>SUMIFS(СВЦЭМ!$J$40:$J$783,СВЦЭМ!$A$40:$A$783,$A372,СВЦЭМ!$B$40:$B$783,S$367)+'СЕТ СН'!$F$16</f>
        <v>0</v>
      </c>
      <c r="T372" s="36">
        <f>SUMIFS(СВЦЭМ!$J$40:$J$783,СВЦЭМ!$A$40:$A$783,$A372,СВЦЭМ!$B$40:$B$783,T$367)+'СЕТ СН'!$F$16</f>
        <v>0</v>
      </c>
      <c r="U372" s="36">
        <f>SUMIFS(СВЦЭМ!$J$40:$J$783,СВЦЭМ!$A$40:$A$783,$A372,СВЦЭМ!$B$40:$B$783,U$367)+'СЕТ СН'!$F$16</f>
        <v>0</v>
      </c>
      <c r="V372" s="36">
        <f>SUMIFS(СВЦЭМ!$J$40:$J$783,СВЦЭМ!$A$40:$A$783,$A372,СВЦЭМ!$B$40:$B$783,V$367)+'СЕТ СН'!$F$16</f>
        <v>0</v>
      </c>
      <c r="W372" s="36">
        <f>SUMIFS(СВЦЭМ!$J$40:$J$783,СВЦЭМ!$A$40:$A$783,$A372,СВЦЭМ!$B$40:$B$783,W$367)+'СЕТ СН'!$F$16</f>
        <v>0</v>
      </c>
      <c r="X372" s="36">
        <f>SUMIFS(СВЦЭМ!$J$40:$J$783,СВЦЭМ!$A$40:$A$783,$A372,СВЦЭМ!$B$40:$B$783,X$367)+'СЕТ СН'!$F$16</f>
        <v>0</v>
      </c>
      <c r="Y372" s="36">
        <f>SUMIFS(СВЦЭМ!$J$40:$J$783,СВЦЭМ!$A$40:$A$783,$A372,СВЦЭМ!$B$40:$B$783,Y$367)+'СЕТ СН'!$F$16</f>
        <v>0</v>
      </c>
    </row>
    <row r="373" spans="1:25" ht="15.75" hidden="1" x14ac:dyDescent="0.2">
      <c r="A373" s="35">
        <f t="shared" si="10"/>
        <v>44567</v>
      </c>
      <c r="B373" s="36">
        <f>SUMIFS(СВЦЭМ!$J$40:$J$783,СВЦЭМ!$A$40:$A$783,$A373,СВЦЭМ!$B$40:$B$783,B$367)+'СЕТ СН'!$F$16</f>
        <v>0</v>
      </c>
      <c r="C373" s="36">
        <f>SUMIFS(СВЦЭМ!$J$40:$J$783,СВЦЭМ!$A$40:$A$783,$A373,СВЦЭМ!$B$40:$B$783,C$367)+'СЕТ СН'!$F$16</f>
        <v>0</v>
      </c>
      <c r="D373" s="36">
        <f>SUMIFS(СВЦЭМ!$J$40:$J$783,СВЦЭМ!$A$40:$A$783,$A373,СВЦЭМ!$B$40:$B$783,D$367)+'СЕТ СН'!$F$16</f>
        <v>0</v>
      </c>
      <c r="E373" s="36">
        <f>SUMIFS(СВЦЭМ!$J$40:$J$783,СВЦЭМ!$A$40:$A$783,$A373,СВЦЭМ!$B$40:$B$783,E$367)+'СЕТ СН'!$F$16</f>
        <v>0</v>
      </c>
      <c r="F373" s="36">
        <f>SUMIFS(СВЦЭМ!$J$40:$J$783,СВЦЭМ!$A$40:$A$783,$A373,СВЦЭМ!$B$40:$B$783,F$367)+'СЕТ СН'!$F$16</f>
        <v>0</v>
      </c>
      <c r="G373" s="36">
        <f>SUMIFS(СВЦЭМ!$J$40:$J$783,СВЦЭМ!$A$40:$A$783,$A373,СВЦЭМ!$B$40:$B$783,G$367)+'СЕТ СН'!$F$16</f>
        <v>0</v>
      </c>
      <c r="H373" s="36">
        <f>SUMIFS(СВЦЭМ!$J$40:$J$783,СВЦЭМ!$A$40:$A$783,$A373,СВЦЭМ!$B$40:$B$783,H$367)+'СЕТ СН'!$F$16</f>
        <v>0</v>
      </c>
      <c r="I373" s="36">
        <f>SUMIFS(СВЦЭМ!$J$40:$J$783,СВЦЭМ!$A$40:$A$783,$A373,СВЦЭМ!$B$40:$B$783,I$367)+'СЕТ СН'!$F$16</f>
        <v>0</v>
      </c>
      <c r="J373" s="36">
        <f>SUMIFS(СВЦЭМ!$J$40:$J$783,СВЦЭМ!$A$40:$A$783,$A373,СВЦЭМ!$B$40:$B$783,J$367)+'СЕТ СН'!$F$16</f>
        <v>0</v>
      </c>
      <c r="K373" s="36">
        <f>SUMIFS(СВЦЭМ!$J$40:$J$783,СВЦЭМ!$A$40:$A$783,$A373,СВЦЭМ!$B$40:$B$783,K$367)+'СЕТ СН'!$F$16</f>
        <v>0</v>
      </c>
      <c r="L373" s="36">
        <f>SUMIFS(СВЦЭМ!$J$40:$J$783,СВЦЭМ!$A$40:$A$783,$A373,СВЦЭМ!$B$40:$B$783,L$367)+'СЕТ СН'!$F$16</f>
        <v>0</v>
      </c>
      <c r="M373" s="36">
        <f>SUMIFS(СВЦЭМ!$J$40:$J$783,СВЦЭМ!$A$40:$A$783,$A373,СВЦЭМ!$B$40:$B$783,M$367)+'СЕТ СН'!$F$16</f>
        <v>0</v>
      </c>
      <c r="N373" s="36">
        <f>SUMIFS(СВЦЭМ!$J$40:$J$783,СВЦЭМ!$A$40:$A$783,$A373,СВЦЭМ!$B$40:$B$783,N$367)+'СЕТ СН'!$F$16</f>
        <v>0</v>
      </c>
      <c r="O373" s="36">
        <f>SUMIFS(СВЦЭМ!$J$40:$J$783,СВЦЭМ!$A$40:$A$783,$A373,СВЦЭМ!$B$40:$B$783,O$367)+'СЕТ СН'!$F$16</f>
        <v>0</v>
      </c>
      <c r="P373" s="36">
        <f>SUMIFS(СВЦЭМ!$J$40:$J$783,СВЦЭМ!$A$40:$A$783,$A373,СВЦЭМ!$B$40:$B$783,P$367)+'СЕТ СН'!$F$16</f>
        <v>0</v>
      </c>
      <c r="Q373" s="36">
        <f>SUMIFS(СВЦЭМ!$J$40:$J$783,СВЦЭМ!$A$40:$A$783,$A373,СВЦЭМ!$B$40:$B$783,Q$367)+'СЕТ СН'!$F$16</f>
        <v>0</v>
      </c>
      <c r="R373" s="36">
        <f>SUMIFS(СВЦЭМ!$J$40:$J$783,СВЦЭМ!$A$40:$A$783,$A373,СВЦЭМ!$B$40:$B$783,R$367)+'СЕТ СН'!$F$16</f>
        <v>0</v>
      </c>
      <c r="S373" s="36">
        <f>SUMIFS(СВЦЭМ!$J$40:$J$783,СВЦЭМ!$A$40:$A$783,$A373,СВЦЭМ!$B$40:$B$783,S$367)+'СЕТ СН'!$F$16</f>
        <v>0</v>
      </c>
      <c r="T373" s="36">
        <f>SUMIFS(СВЦЭМ!$J$40:$J$783,СВЦЭМ!$A$40:$A$783,$A373,СВЦЭМ!$B$40:$B$783,T$367)+'СЕТ СН'!$F$16</f>
        <v>0</v>
      </c>
      <c r="U373" s="36">
        <f>SUMIFS(СВЦЭМ!$J$40:$J$783,СВЦЭМ!$A$40:$A$783,$A373,СВЦЭМ!$B$40:$B$783,U$367)+'СЕТ СН'!$F$16</f>
        <v>0</v>
      </c>
      <c r="V373" s="36">
        <f>SUMIFS(СВЦЭМ!$J$40:$J$783,СВЦЭМ!$A$40:$A$783,$A373,СВЦЭМ!$B$40:$B$783,V$367)+'СЕТ СН'!$F$16</f>
        <v>0</v>
      </c>
      <c r="W373" s="36">
        <f>SUMIFS(СВЦЭМ!$J$40:$J$783,СВЦЭМ!$A$40:$A$783,$A373,СВЦЭМ!$B$40:$B$783,W$367)+'СЕТ СН'!$F$16</f>
        <v>0</v>
      </c>
      <c r="X373" s="36">
        <f>SUMIFS(СВЦЭМ!$J$40:$J$783,СВЦЭМ!$A$40:$A$783,$A373,СВЦЭМ!$B$40:$B$783,X$367)+'СЕТ СН'!$F$16</f>
        <v>0</v>
      </c>
      <c r="Y373" s="36">
        <f>SUMIFS(СВЦЭМ!$J$40:$J$783,СВЦЭМ!$A$40:$A$783,$A373,СВЦЭМ!$B$40:$B$783,Y$367)+'СЕТ СН'!$F$16</f>
        <v>0</v>
      </c>
    </row>
    <row r="374" spans="1:25" ht="15.75" hidden="1" x14ac:dyDescent="0.2">
      <c r="A374" s="35">
        <f t="shared" si="10"/>
        <v>44568</v>
      </c>
      <c r="B374" s="36">
        <f>SUMIFS(СВЦЭМ!$J$40:$J$783,СВЦЭМ!$A$40:$A$783,$A374,СВЦЭМ!$B$40:$B$783,B$367)+'СЕТ СН'!$F$16</f>
        <v>0</v>
      </c>
      <c r="C374" s="36">
        <f>SUMIFS(СВЦЭМ!$J$40:$J$783,СВЦЭМ!$A$40:$A$783,$A374,СВЦЭМ!$B$40:$B$783,C$367)+'СЕТ СН'!$F$16</f>
        <v>0</v>
      </c>
      <c r="D374" s="36">
        <f>SUMIFS(СВЦЭМ!$J$40:$J$783,СВЦЭМ!$A$40:$A$783,$A374,СВЦЭМ!$B$40:$B$783,D$367)+'СЕТ СН'!$F$16</f>
        <v>0</v>
      </c>
      <c r="E374" s="36">
        <f>SUMIFS(СВЦЭМ!$J$40:$J$783,СВЦЭМ!$A$40:$A$783,$A374,СВЦЭМ!$B$40:$B$783,E$367)+'СЕТ СН'!$F$16</f>
        <v>0</v>
      </c>
      <c r="F374" s="36">
        <f>SUMIFS(СВЦЭМ!$J$40:$J$783,СВЦЭМ!$A$40:$A$783,$A374,СВЦЭМ!$B$40:$B$783,F$367)+'СЕТ СН'!$F$16</f>
        <v>0</v>
      </c>
      <c r="G374" s="36">
        <f>SUMIFS(СВЦЭМ!$J$40:$J$783,СВЦЭМ!$A$40:$A$783,$A374,СВЦЭМ!$B$40:$B$783,G$367)+'СЕТ СН'!$F$16</f>
        <v>0</v>
      </c>
      <c r="H374" s="36">
        <f>SUMIFS(СВЦЭМ!$J$40:$J$783,СВЦЭМ!$A$40:$A$783,$A374,СВЦЭМ!$B$40:$B$783,H$367)+'СЕТ СН'!$F$16</f>
        <v>0</v>
      </c>
      <c r="I374" s="36">
        <f>SUMIFS(СВЦЭМ!$J$40:$J$783,СВЦЭМ!$A$40:$A$783,$A374,СВЦЭМ!$B$40:$B$783,I$367)+'СЕТ СН'!$F$16</f>
        <v>0</v>
      </c>
      <c r="J374" s="36">
        <f>SUMIFS(СВЦЭМ!$J$40:$J$783,СВЦЭМ!$A$40:$A$783,$A374,СВЦЭМ!$B$40:$B$783,J$367)+'СЕТ СН'!$F$16</f>
        <v>0</v>
      </c>
      <c r="K374" s="36">
        <f>SUMIFS(СВЦЭМ!$J$40:$J$783,СВЦЭМ!$A$40:$A$783,$A374,СВЦЭМ!$B$40:$B$783,K$367)+'СЕТ СН'!$F$16</f>
        <v>0</v>
      </c>
      <c r="L374" s="36">
        <f>SUMIFS(СВЦЭМ!$J$40:$J$783,СВЦЭМ!$A$40:$A$783,$A374,СВЦЭМ!$B$40:$B$783,L$367)+'СЕТ СН'!$F$16</f>
        <v>0</v>
      </c>
      <c r="M374" s="36">
        <f>SUMIFS(СВЦЭМ!$J$40:$J$783,СВЦЭМ!$A$40:$A$783,$A374,СВЦЭМ!$B$40:$B$783,M$367)+'СЕТ СН'!$F$16</f>
        <v>0</v>
      </c>
      <c r="N374" s="36">
        <f>SUMIFS(СВЦЭМ!$J$40:$J$783,СВЦЭМ!$A$40:$A$783,$A374,СВЦЭМ!$B$40:$B$783,N$367)+'СЕТ СН'!$F$16</f>
        <v>0</v>
      </c>
      <c r="O374" s="36">
        <f>SUMIFS(СВЦЭМ!$J$40:$J$783,СВЦЭМ!$A$40:$A$783,$A374,СВЦЭМ!$B$40:$B$783,O$367)+'СЕТ СН'!$F$16</f>
        <v>0</v>
      </c>
      <c r="P374" s="36">
        <f>SUMIFS(СВЦЭМ!$J$40:$J$783,СВЦЭМ!$A$40:$A$783,$A374,СВЦЭМ!$B$40:$B$783,P$367)+'СЕТ СН'!$F$16</f>
        <v>0</v>
      </c>
      <c r="Q374" s="36">
        <f>SUMIFS(СВЦЭМ!$J$40:$J$783,СВЦЭМ!$A$40:$A$783,$A374,СВЦЭМ!$B$40:$B$783,Q$367)+'СЕТ СН'!$F$16</f>
        <v>0</v>
      </c>
      <c r="R374" s="36">
        <f>SUMIFS(СВЦЭМ!$J$40:$J$783,СВЦЭМ!$A$40:$A$783,$A374,СВЦЭМ!$B$40:$B$783,R$367)+'СЕТ СН'!$F$16</f>
        <v>0</v>
      </c>
      <c r="S374" s="36">
        <f>SUMIFS(СВЦЭМ!$J$40:$J$783,СВЦЭМ!$A$40:$A$783,$A374,СВЦЭМ!$B$40:$B$783,S$367)+'СЕТ СН'!$F$16</f>
        <v>0</v>
      </c>
      <c r="T374" s="36">
        <f>SUMIFS(СВЦЭМ!$J$40:$J$783,СВЦЭМ!$A$40:$A$783,$A374,СВЦЭМ!$B$40:$B$783,T$367)+'СЕТ СН'!$F$16</f>
        <v>0</v>
      </c>
      <c r="U374" s="36">
        <f>SUMIFS(СВЦЭМ!$J$40:$J$783,СВЦЭМ!$A$40:$A$783,$A374,СВЦЭМ!$B$40:$B$783,U$367)+'СЕТ СН'!$F$16</f>
        <v>0</v>
      </c>
      <c r="V374" s="36">
        <f>SUMIFS(СВЦЭМ!$J$40:$J$783,СВЦЭМ!$A$40:$A$783,$A374,СВЦЭМ!$B$40:$B$783,V$367)+'СЕТ СН'!$F$16</f>
        <v>0</v>
      </c>
      <c r="W374" s="36">
        <f>SUMIFS(СВЦЭМ!$J$40:$J$783,СВЦЭМ!$A$40:$A$783,$A374,СВЦЭМ!$B$40:$B$783,W$367)+'СЕТ СН'!$F$16</f>
        <v>0</v>
      </c>
      <c r="X374" s="36">
        <f>SUMIFS(СВЦЭМ!$J$40:$J$783,СВЦЭМ!$A$40:$A$783,$A374,СВЦЭМ!$B$40:$B$783,X$367)+'СЕТ СН'!$F$16</f>
        <v>0</v>
      </c>
      <c r="Y374" s="36">
        <f>SUMIFS(СВЦЭМ!$J$40:$J$783,СВЦЭМ!$A$40:$A$783,$A374,СВЦЭМ!$B$40:$B$783,Y$367)+'СЕТ СН'!$F$16</f>
        <v>0</v>
      </c>
    </row>
    <row r="375" spans="1:25" ht="15.75" hidden="1" x14ac:dyDescent="0.2">
      <c r="A375" s="35">
        <f t="shared" si="10"/>
        <v>44569</v>
      </c>
      <c r="B375" s="36">
        <f>SUMIFS(СВЦЭМ!$J$40:$J$783,СВЦЭМ!$A$40:$A$783,$A375,СВЦЭМ!$B$40:$B$783,B$367)+'СЕТ СН'!$F$16</f>
        <v>0</v>
      </c>
      <c r="C375" s="36">
        <f>SUMIFS(СВЦЭМ!$J$40:$J$783,СВЦЭМ!$A$40:$A$783,$A375,СВЦЭМ!$B$40:$B$783,C$367)+'СЕТ СН'!$F$16</f>
        <v>0</v>
      </c>
      <c r="D375" s="36">
        <f>SUMIFS(СВЦЭМ!$J$40:$J$783,СВЦЭМ!$A$40:$A$783,$A375,СВЦЭМ!$B$40:$B$783,D$367)+'СЕТ СН'!$F$16</f>
        <v>0</v>
      </c>
      <c r="E375" s="36">
        <f>SUMIFS(СВЦЭМ!$J$40:$J$783,СВЦЭМ!$A$40:$A$783,$A375,СВЦЭМ!$B$40:$B$783,E$367)+'СЕТ СН'!$F$16</f>
        <v>0</v>
      </c>
      <c r="F375" s="36">
        <f>SUMIFS(СВЦЭМ!$J$40:$J$783,СВЦЭМ!$A$40:$A$783,$A375,СВЦЭМ!$B$40:$B$783,F$367)+'СЕТ СН'!$F$16</f>
        <v>0</v>
      </c>
      <c r="G375" s="36">
        <f>SUMIFS(СВЦЭМ!$J$40:$J$783,СВЦЭМ!$A$40:$A$783,$A375,СВЦЭМ!$B$40:$B$783,G$367)+'СЕТ СН'!$F$16</f>
        <v>0</v>
      </c>
      <c r="H375" s="36">
        <f>SUMIFS(СВЦЭМ!$J$40:$J$783,СВЦЭМ!$A$40:$A$783,$A375,СВЦЭМ!$B$40:$B$783,H$367)+'СЕТ СН'!$F$16</f>
        <v>0</v>
      </c>
      <c r="I375" s="36">
        <f>SUMIFS(СВЦЭМ!$J$40:$J$783,СВЦЭМ!$A$40:$A$783,$A375,СВЦЭМ!$B$40:$B$783,I$367)+'СЕТ СН'!$F$16</f>
        <v>0</v>
      </c>
      <c r="J375" s="36">
        <f>SUMIFS(СВЦЭМ!$J$40:$J$783,СВЦЭМ!$A$40:$A$783,$A375,СВЦЭМ!$B$40:$B$783,J$367)+'СЕТ СН'!$F$16</f>
        <v>0</v>
      </c>
      <c r="K375" s="36">
        <f>SUMIFS(СВЦЭМ!$J$40:$J$783,СВЦЭМ!$A$40:$A$783,$A375,СВЦЭМ!$B$40:$B$783,K$367)+'СЕТ СН'!$F$16</f>
        <v>0</v>
      </c>
      <c r="L375" s="36">
        <f>SUMIFS(СВЦЭМ!$J$40:$J$783,СВЦЭМ!$A$40:$A$783,$A375,СВЦЭМ!$B$40:$B$783,L$367)+'СЕТ СН'!$F$16</f>
        <v>0</v>
      </c>
      <c r="M375" s="36">
        <f>SUMIFS(СВЦЭМ!$J$40:$J$783,СВЦЭМ!$A$40:$A$783,$A375,СВЦЭМ!$B$40:$B$783,M$367)+'СЕТ СН'!$F$16</f>
        <v>0</v>
      </c>
      <c r="N375" s="36">
        <f>SUMIFS(СВЦЭМ!$J$40:$J$783,СВЦЭМ!$A$40:$A$783,$A375,СВЦЭМ!$B$40:$B$783,N$367)+'СЕТ СН'!$F$16</f>
        <v>0</v>
      </c>
      <c r="O375" s="36">
        <f>SUMIFS(СВЦЭМ!$J$40:$J$783,СВЦЭМ!$A$40:$A$783,$A375,СВЦЭМ!$B$40:$B$783,O$367)+'СЕТ СН'!$F$16</f>
        <v>0</v>
      </c>
      <c r="P375" s="36">
        <f>SUMIFS(СВЦЭМ!$J$40:$J$783,СВЦЭМ!$A$40:$A$783,$A375,СВЦЭМ!$B$40:$B$783,P$367)+'СЕТ СН'!$F$16</f>
        <v>0</v>
      </c>
      <c r="Q375" s="36">
        <f>SUMIFS(СВЦЭМ!$J$40:$J$783,СВЦЭМ!$A$40:$A$783,$A375,СВЦЭМ!$B$40:$B$783,Q$367)+'СЕТ СН'!$F$16</f>
        <v>0</v>
      </c>
      <c r="R375" s="36">
        <f>SUMIFS(СВЦЭМ!$J$40:$J$783,СВЦЭМ!$A$40:$A$783,$A375,СВЦЭМ!$B$40:$B$783,R$367)+'СЕТ СН'!$F$16</f>
        <v>0</v>
      </c>
      <c r="S375" s="36">
        <f>SUMIFS(СВЦЭМ!$J$40:$J$783,СВЦЭМ!$A$40:$A$783,$A375,СВЦЭМ!$B$40:$B$783,S$367)+'СЕТ СН'!$F$16</f>
        <v>0</v>
      </c>
      <c r="T375" s="36">
        <f>SUMIFS(СВЦЭМ!$J$40:$J$783,СВЦЭМ!$A$40:$A$783,$A375,СВЦЭМ!$B$40:$B$783,T$367)+'СЕТ СН'!$F$16</f>
        <v>0</v>
      </c>
      <c r="U375" s="36">
        <f>SUMIFS(СВЦЭМ!$J$40:$J$783,СВЦЭМ!$A$40:$A$783,$A375,СВЦЭМ!$B$40:$B$783,U$367)+'СЕТ СН'!$F$16</f>
        <v>0</v>
      </c>
      <c r="V375" s="36">
        <f>SUMIFS(СВЦЭМ!$J$40:$J$783,СВЦЭМ!$A$40:$A$783,$A375,СВЦЭМ!$B$40:$B$783,V$367)+'СЕТ СН'!$F$16</f>
        <v>0</v>
      </c>
      <c r="W375" s="36">
        <f>SUMIFS(СВЦЭМ!$J$40:$J$783,СВЦЭМ!$A$40:$A$783,$A375,СВЦЭМ!$B$40:$B$783,W$367)+'СЕТ СН'!$F$16</f>
        <v>0</v>
      </c>
      <c r="X375" s="36">
        <f>SUMIFS(СВЦЭМ!$J$40:$J$783,СВЦЭМ!$A$40:$A$783,$A375,СВЦЭМ!$B$40:$B$783,X$367)+'СЕТ СН'!$F$16</f>
        <v>0</v>
      </c>
      <c r="Y375" s="36">
        <f>SUMIFS(СВЦЭМ!$J$40:$J$783,СВЦЭМ!$A$40:$A$783,$A375,СВЦЭМ!$B$40:$B$783,Y$367)+'СЕТ СН'!$F$16</f>
        <v>0</v>
      </c>
    </row>
    <row r="376" spans="1:25" ht="15.75" hidden="1" x14ac:dyDescent="0.2">
      <c r="A376" s="35">
        <f t="shared" si="10"/>
        <v>44570</v>
      </c>
      <c r="B376" s="36">
        <f>SUMIFS(СВЦЭМ!$J$40:$J$783,СВЦЭМ!$A$40:$A$783,$A376,СВЦЭМ!$B$40:$B$783,B$367)+'СЕТ СН'!$F$16</f>
        <v>0</v>
      </c>
      <c r="C376" s="36">
        <f>SUMIFS(СВЦЭМ!$J$40:$J$783,СВЦЭМ!$A$40:$A$783,$A376,СВЦЭМ!$B$40:$B$783,C$367)+'СЕТ СН'!$F$16</f>
        <v>0</v>
      </c>
      <c r="D376" s="36">
        <f>SUMIFS(СВЦЭМ!$J$40:$J$783,СВЦЭМ!$A$40:$A$783,$A376,СВЦЭМ!$B$40:$B$783,D$367)+'СЕТ СН'!$F$16</f>
        <v>0</v>
      </c>
      <c r="E376" s="36">
        <f>SUMIFS(СВЦЭМ!$J$40:$J$783,СВЦЭМ!$A$40:$A$783,$A376,СВЦЭМ!$B$40:$B$783,E$367)+'СЕТ СН'!$F$16</f>
        <v>0</v>
      </c>
      <c r="F376" s="36">
        <f>SUMIFS(СВЦЭМ!$J$40:$J$783,СВЦЭМ!$A$40:$A$783,$A376,СВЦЭМ!$B$40:$B$783,F$367)+'СЕТ СН'!$F$16</f>
        <v>0</v>
      </c>
      <c r="G376" s="36">
        <f>SUMIFS(СВЦЭМ!$J$40:$J$783,СВЦЭМ!$A$40:$A$783,$A376,СВЦЭМ!$B$40:$B$783,G$367)+'СЕТ СН'!$F$16</f>
        <v>0</v>
      </c>
      <c r="H376" s="36">
        <f>SUMIFS(СВЦЭМ!$J$40:$J$783,СВЦЭМ!$A$40:$A$783,$A376,СВЦЭМ!$B$40:$B$783,H$367)+'СЕТ СН'!$F$16</f>
        <v>0</v>
      </c>
      <c r="I376" s="36">
        <f>SUMIFS(СВЦЭМ!$J$40:$J$783,СВЦЭМ!$A$40:$A$783,$A376,СВЦЭМ!$B$40:$B$783,I$367)+'СЕТ СН'!$F$16</f>
        <v>0</v>
      </c>
      <c r="J376" s="36">
        <f>SUMIFS(СВЦЭМ!$J$40:$J$783,СВЦЭМ!$A$40:$A$783,$A376,СВЦЭМ!$B$40:$B$783,J$367)+'СЕТ СН'!$F$16</f>
        <v>0</v>
      </c>
      <c r="K376" s="36">
        <f>SUMIFS(СВЦЭМ!$J$40:$J$783,СВЦЭМ!$A$40:$A$783,$A376,СВЦЭМ!$B$40:$B$783,K$367)+'СЕТ СН'!$F$16</f>
        <v>0</v>
      </c>
      <c r="L376" s="36">
        <f>SUMIFS(СВЦЭМ!$J$40:$J$783,СВЦЭМ!$A$40:$A$783,$A376,СВЦЭМ!$B$40:$B$783,L$367)+'СЕТ СН'!$F$16</f>
        <v>0</v>
      </c>
      <c r="M376" s="36">
        <f>SUMIFS(СВЦЭМ!$J$40:$J$783,СВЦЭМ!$A$40:$A$783,$A376,СВЦЭМ!$B$40:$B$783,M$367)+'СЕТ СН'!$F$16</f>
        <v>0</v>
      </c>
      <c r="N376" s="36">
        <f>SUMIFS(СВЦЭМ!$J$40:$J$783,СВЦЭМ!$A$40:$A$783,$A376,СВЦЭМ!$B$40:$B$783,N$367)+'СЕТ СН'!$F$16</f>
        <v>0</v>
      </c>
      <c r="O376" s="36">
        <f>SUMIFS(СВЦЭМ!$J$40:$J$783,СВЦЭМ!$A$40:$A$783,$A376,СВЦЭМ!$B$40:$B$783,O$367)+'СЕТ СН'!$F$16</f>
        <v>0</v>
      </c>
      <c r="P376" s="36">
        <f>SUMIFS(СВЦЭМ!$J$40:$J$783,СВЦЭМ!$A$40:$A$783,$A376,СВЦЭМ!$B$40:$B$783,P$367)+'СЕТ СН'!$F$16</f>
        <v>0</v>
      </c>
      <c r="Q376" s="36">
        <f>SUMIFS(СВЦЭМ!$J$40:$J$783,СВЦЭМ!$A$40:$A$783,$A376,СВЦЭМ!$B$40:$B$783,Q$367)+'СЕТ СН'!$F$16</f>
        <v>0</v>
      </c>
      <c r="R376" s="36">
        <f>SUMIFS(СВЦЭМ!$J$40:$J$783,СВЦЭМ!$A$40:$A$783,$A376,СВЦЭМ!$B$40:$B$783,R$367)+'СЕТ СН'!$F$16</f>
        <v>0</v>
      </c>
      <c r="S376" s="36">
        <f>SUMIFS(СВЦЭМ!$J$40:$J$783,СВЦЭМ!$A$40:$A$783,$A376,СВЦЭМ!$B$40:$B$783,S$367)+'СЕТ СН'!$F$16</f>
        <v>0</v>
      </c>
      <c r="T376" s="36">
        <f>SUMIFS(СВЦЭМ!$J$40:$J$783,СВЦЭМ!$A$40:$A$783,$A376,СВЦЭМ!$B$40:$B$783,T$367)+'СЕТ СН'!$F$16</f>
        <v>0</v>
      </c>
      <c r="U376" s="36">
        <f>SUMIFS(СВЦЭМ!$J$40:$J$783,СВЦЭМ!$A$40:$A$783,$A376,СВЦЭМ!$B$40:$B$783,U$367)+'СЕТ СН'!$F$16</f>
        <v>0</v>
      </c>
      <c r="V376" s="36">
        <f>SUMIFS(СВЦЭМ!$J$40:$J$783,СВЦЭМ!$A$40:$A$783,$A376,СВЦЭМ!$B$40:$B$783,V$367)+'СЕТ СН'!$F$16</f>
        <v>0</v>
      </c>
      <c r="W376" s="36">
        <f>SUMIFS(СВЦЭМ!$J$40:$J$783,СВЦЭМ!$A$40:$A$783,$A376,СВЦЭМ!$B$40:$B$783,W$367)+'СЕТ СН'!$F$16</f>
        <v>0</v>
      </c>
      <c r="X376" s="36">
        <f>SUMIFS(СВЦЭМ!$J$40:$J$783,СВЦЭМ!$A$40:$A$783,$A376,СВЦЭМ!$B$40:$B$783,X$367)+'СЕТ СН'!$F$16</f>
        <v>0</v>
      </c>
      <c r="Y376" s="36">
        <f>SUMIFS(СВЦЭМ!$J$40:$J$783,СВЦЭМ!$A$40:$A$783,$A376,СВЦЭМ!$B$40:$B$783,Y$367)+'СЕТ СН'!$F$16</f>
        <v>0</v>
      </c>
    </row>
    <row r="377" spans="1:25" ht="15.75" hidden="1" x14ac:dyDescent="0.2">
      <c r="A377" s="35">
        <f t="shared" si="10"/>
        <v>44571</v>
      </c>
      <c r="B377" s="36">
        <f>SUMIFS(СВЦЭМ!$J$40:$J$783,СВЦЭМ!$A$40:$A$783,$A377,СВЦЭМ!$B$40:$B$783,B$367)+'СЕТ СН'!$F$16</f>
        <v>0</v>
      </c>
      <c r="C377" s="36">
        <f>SUMIFS(СВЦЭМ!$J$40:$J$783,СВЦЭМ!$A$40:$A$783,$A377,СВЦЭМ!$B$40:$B$783,C$367)+'СЕТ СН'!$F$16</f>
        <v>0</v>
      </c>
      <c r="D377" s="36">
        <f>SUMIFS(СВЦЭМ!$J$40:$J$783,СВЦЭМ!$A$40:$A$783,$A377,СВЦЭМ!$B$40:$B$783,D$367)+'СЕТ СН'!$F$16</f>
        <v>0</v>
      </c>
      <c r="E377" s="36">
        <f>SUMIFS(СВЦЭМ!$J$40:$J$783,СВЦЭМ!$A$40:$A$783,$A377,СВЦЭМ!$B$40:$B$783,E$367)+'СЕТ СН'!$F$16</f>
        <v>0</v>
      </c>
      <c r="F377" s="36">
        <f>SUMIFS(СВЦЭМ!$J$40:$J$783,СВЦЭМ!$A$40:$A$783,$A377,СВЦЭМ!$B$40:$B$783,F$367)+'СЕТ СН'!$F$16</f>
        <v>0</v>
      </c>
      <c r="G377" s="36">
        <f>SUMIFS(СВЦЭМ!$J$40:$J$783,СВЦЭМ!$A$40:$A$783,$A377,СВЦЭМ!$B$40:$B$783,G$367)+'СЕТ СН'!$F$16</f>
        <v>0</v>
      </c>
      <c r="H377" s="36">
        <f>SUMIFS(СВЦЭМ!$J$40:$J$783,СВЦЭМ!$A$40:$A$783,$A377,СВЦЭМ!$B$40:$B$783,H$367)+'СЕТ СН'!$F$16</f>
        <v>0</v>
      </c>
      <c r="I377" s="36">
        <f>SUMIFS(СВЦЭМ!$J$40:$J$783,СВЦЭМ!$A$40:$A$783,$A377,СВЦЭМ!$B$40:$B$783,I$367)+'СЕТ СН'!$F$16</f>
        <v>0</v>
      </c>
      <c r="J377" s="36">
        <f>SUMIFS(СВЦЭМ!$J$40:$J$783,СВЦЭМ!$A$40:$A$783,$A377,СВЦЭМ!$B$40:$B$783,J$367)+'СЕТ СН'!$F$16</f>
        <v>0</v>
      </c>
      <c r="K377" s="36">
        <f>SUMIFS(СВЦЭМ!$J$40:$J$783,СВЦЭМ!$A$40:$A$783,$A377,СВЦЭМ!$B$40:$B$783,K$367)+'СЕТ СН'!$F$16</f>
        <v>0</v>
      </c>
      <c r="L377" s="36">
        <f>SUMIFS(СВЦЭМ!$J$40:$J$783,СВЦЭМ!$A$40:$A$783,$A377,СВЦЭМ!$B$40:$B$783,L$367)+'СЕТ СН'!$F$16</f>
        <v>0</v>
      </c>
      <c r="M377" s="36">
        <f>SUMIFS(СВЦЭМ!$J$40:$J$783,СВЦЭМ!$A$40:$A$783,$A377,СВЦЭМ!$B$40:$B$783,M$367)+'СЕТ СН'!$F$16</f>
        <v>0</v>
      </c>
      <c r="N377" s="36">
        <f>SUMIFS(СВЦЭМ!$J$40:$J$783,СВЦЭМ!$A$40:$A$783,$A377,СВЦЭМ!$B$40:$B$783,N$367)+'СЕТ СН'!$F$16</f>
        <v>0</v>
      </c>
      <c r="O377" s="36">
        <f>SUMIFS(СВЦЭМ!$J$40:$J$783,СВЦЭМ!$A$40:$A$783,$A377,СВЦЭМ!$B$40:$B$783,O$367)+'СЕТ СН'!$F$16</f>
        <v>0</v>
      </c>
      <c r="P377" s="36">
        <f>SUMIFS(СВЦЭМ!$J$40:$J$783,СВЦЭМ!$A$40:$A$783,$A377,СВЦЭМ!$B$40:$B$783,P$367)+'СЕТ СН'!$F$16</f>
        <v>0</v>
      </c>
      <c r="Q377" s="36">
        <f>SUMIFS(СВЦЭМ!$J$40:$J$783,СВЦЭМ!$A$40:$A$783,$A377,СВЦЭМ!$B$40:$B$783,Q$367)+'СЕТ СН'!$F$16</f>
        <v>0</v>
      </c>
      <c r="R377" s="36">
        <f>SUMIFS(СВЦЭМ!$J$40:$J$783,СВЦЭМ!$A$40:$A$783,$A377,СВЦЭМ!$B$40:$B$783,R$367)+'СЕТ СН'!$F$16</f>
        <v>0</v>
      </c>
      <c r="S377" s="36">
        <f>SUMIFS(СВЦЭМ!$J$40:$J$783,СВЦЭМ!$A$40:$A$783,$A377,СВЦЭМ!$B$40:$B$783,S$367)+'СЕТ СН'!$F$16</f>
        <v>0</v>
      </c>
      <c r="T377" s="36">
        <f>SUMIFS(СВЦЭМ!$J$40:$J$783,СВЦЭМ!$A$40:$A$783,$A377,СВЦЭМ!$B$40:$B$783,T$367)+'СЕТ СН'!$F$16</f>
        <v>0</v>
      </c>
      <c r="U377" s="36">
        <f>SUMIFS(СВЦЭМ!$J$40:$J$783,СВЦЭМ!$A$40:$A$783,$A377,СВЦЭМ!$B$40:$B$783,U$367)+'СЕТ СН'!$F$16</f>
        <v>0</v>
      </c>
      <c r="V377" s="36">
        <f>SUMIFS(СВЦЭМ!$J$40:$J$783,СВЦЭМ!$A$40:$A$783,$A377,СВЦЭМ!$B$40:$B$783,V$367)+'СЕТ СН'!$F$16</f>
        <v>0</v>
      </c>
      <c r="W377" s="36">
        <f>SUMIFS(СВЦЭМ!$J$40:$J$783,СВЦЭМ!$A$40:$A$783,$A377,СВЦЭМ!$B$40:$B$783,W$367)+'СЕТ СН'!$F$16</f>
        <v>0</v>
      </c>
      <c r="X377" s="36">
        <f>SUMIFS(СВЦЭМ!$J$40:$J$783,СВЦЭМ!$A$40:$A$783,$A377,СВЦЭМ!$B$40:$B$783,X$367)+'СЕТ СН'!$F$16</f>
        <v>0</v>
      </c>
      <c r="Y377" s="36">
        <f>SUMIFS(СВЦЭМ!$J$40:$J$783,СВЦЭМ!$A$40:$A$783,$A377,СВЦЭМ!$B$40:$B$783,Y$367)+'СЕТ СН'!$F$16</f>
        <v>0</v>
      </c>
    </row>
    <row r="378" spans="1:25" ht="15.75" hidden="1" x14ac:dyDescent="0.2">
      <c r="A378" s="35">
        <f t="shared" si="10"/>
        <v>44572</v>
      </c>
      <c r="B378" s="36">
        <f>SUMIFS(СВЦЭМ!$J$40:$J$783,СВЦЭМ!$A$40:$A$783,$A378,СВЦЭМ!$B$40:$B$783,B$367)+'СЕТ СН'!$F$16</f>
        <v>0</v>
      </c>
      <c r="C378" s="36">
        <f>SUMIFS(СВЦЭМ!$J$40:$J$783,СВЦЭМ!$A$40:$A$783,$A378,СВЦЭМ!$B$40:$B$783,C$367)+'СЕТ СН'!$F$16</f>
        <v>0</v>
      </c>
      <c r="D378" s="36">
        <f>SUMIFS(СВЦЭМ!$J$40:$J$783,СВЦЭМ!$A$40:$A$783,$A378,СВЦЭМ!$B$40:$B$783,D$367)+'СЕТ СН'!$F$16</f>
        <v>0</v>
      </c>
      <c r="E378" s="36">
        <f>SUMIFS(СВЦЭМ!$J$40:$J$783,СВЦЭМ!$A$40:$A$783,$A378,СВЦЭМ!$B$40:$B$783,E$367)+'СЕТ СН'!$F$16</f>
        <v>0</v>
      </c>
      <c r="F378" s="36">
        <f>SUMIFS(СВЦЭМ!$J$40:$J$783,СВЦЭМ!$A$40:$A$783,$A378,СВЦЭМ!$B$40:$B$783,F$367)+'СЕТ СН'!$F$16</f>
        <v>0</v>
      </c>
      <c r="G378" s="36">
        <f>SUMIFS(СВЦЭМ!$J$40:$J$783,СВЦЭМ!$A$40:$A$783,$A378,СВЦЭМ!$B$40:$B$783,G$367)+'СЕТ СН'!$F$16</f>
        <v>0</v>
      </c>
      <c r="H378" s="36">
        <f>SUMIFS(СВЦЭМ!$J$40:$J$783,СВЦЭМ!$A$40:$A$783,$A378,СВЦЭМ!$B$40:$B$783,H$367)+'СЕТ СН'!$F$16</f>
        <v>0</v>
      </c>
      <c r="I378" s="36">
        <f>SUMIFS(СВЦЭМ!$J$40:$J$783,СВЦЭМ!$A$40:$A$783,$A378,СВЦЭМ!$B$40:$B$783,I$367)+'СЕТ СН'!$F$16</f>
        <v>0</v>
      </c>
      <c r="J378" s="36">
        <f>SUMIFS(СВЦЭМ!$J$40:$J$783,СВЦЭМ!$A$40:$A$783,$A378,СВЦЭМ!$B$40:$B$783,J$367)+'СЕТ СН'!$F$16</f>
        <v>0</v>
      </c>
      <c r="K378" s="36">
        <f>SUMIFS(СВЦЭМ!$J$40:$J$783,СВЦЭМ!$A$40:$A$783,$A378,СВЦЭМ!$B$40:$B$783,K$367)+'СЕТ СН'!$F$16</f>
        <v>0</v>
      </c>
      <c r="L378" s="36">
        <f>SUMIFS(СВЦЭМ!$J$40:$J$783,СВЦЭМ!$A$40:$A$783,$A378,СВЦЭМ!$B$40:$B$783,L$367)+'СЕТ СН'!$F$16</f>
        <v>0</v>
      </c>
      <c r="M378" s="36">
        <f>SUMIFS(СВЦЭМ!$J$40:$J$783,СВЦЭМ!$A$40:$A$783,$A378,СВЦЭМ!$B$40:$B$783,M$367)+'СЕТ СН'!$F$16</f>
        <v>0</v>
      </c>
      <c r="N378" s="36">
        <f>SUMIFS(СВЦЭМ!$J$40:$J$783,СВЦЭМ!$A$40:$A$783,$A378,СВЦЭМ!$B$40:$B$783,N$367)+'СЕТ СН'!$F$16</f>
        <v>0</v>
      </c>
      <c r="O378" s="36">
        <f>SUMIFS(СВЦЭМ!$J$40:$J$783,СВЦЭМ!$A$40:$A$783,$A378,СВЦЭМ!$B$40:$B$783,O$367)+'СЕТ СН'!$F$16</f>
        <v>0</v>
      </c>
      <c r="P378" s="36">
        <f>SUMIFS(СВЦЭМ!$J$40:$J$783,СВЦЭМ!$A$40:$A$783,$A378,СВЦЭМ!$B$40:$B$783,P$367)+'СЕТ СН'!$F$16</f>
        <v>0</v>
      </c>
      <c r="Q378" s="36">
        <f>SUMIFS(СВЦЭМ!$J$40:$J$783,СВЦЭМ!$A$40:$A$783,$A378,СВЦЭМ!$B$40:$B$783,Q$367)+'СЕТ СН'!$F$16</f>
        <v>0</v>
      </c>
      <c r="R378" s="36">
        <f>SUMIFS(СВЦЭМ!$J$40:$J$783,СВЦЭМ!$A$40:$A$783,$A378,СВЦЭМ!$B$40:$B$783,R$367)+'СЕТ СН'!$F$16</f>
        <v>0</v>
      </c>
      <c r="S378" s="36">
        <f>SUMIFS(СВЦЭМ!$J$40:$J$783,СВЦЭМ!$A$40:$A$783,$A378,СВЦЭМ!$B$40:$B$783,S$367)+'СЕТ СН'!$F$16</f>
        <v>0</v>
      </c>
      <c r="T378" s="36">
        <f>SUMIFS(СВЦЭМ!$J$40:$J$783,СВЦЭМ!$A$40:$A$783,$A378,СВЦЭМ!$B$40:$B$783,T$367)+'СЕТ СН'!$F$16</f>
        <v>0</v>
      </c>
      <c r="U378" s="36">
        <f>SUMIFS(СВЦЭМ!$J$40:$J$783,СВЦЭМ!$A$40:$A$783,$A378,СВЦЭМ!$B$40:$B$783,U$367)+'СЕТ СН'!$F$16</f>
        <v>0</v>
      </c>
      <c r="V378" s="36">
        <f>SUMIFS(СВЦЭМ!$J$40:$J$783,СВЦЭМ!$A$40:$A$783,$A378,СВЦЭМ!$B$40:$B$783,V$367)+'СЕТ СН'!$F$16</f>
        <v>0</v>
      </c>
      <c r="W378" s="36">
        <f>SUMIFS(СВЦЭМ!$J$40:$J$783,СВЦЭМ!$A$40:$A$783,$A378,СВЦЭМ!$B$40:$B$783,W$367)+'СЕТ СН'!$F$16</f>
        <v>0</v>
      </c>
      <c r="X378" s="36">
        <f>SUMIFS(СВЦЭМ!$J$40:$J$783,СВЦЭМ!$A$40:$A$783,$A378,СВЦЭМ!$B$40:$B$783,X$367)+'СЕТ СН'!$F$16</f>
        <v>0</v>
      </c>
      <c r="Y378" s="36">
        <f>SUMIFS(СВЦЭМ!$J$40:$J$783,СВЦЭМ!$A$40:$A$783,$A378,СВЦЭМ!$B$40:$B$783,Y$367)+'СЕТ СН'!$F$16</f>
        <v>0</v>
      </c>
    </row>
    <row r="379" spans="1:25" ht="15.75" hidden="1" x14ac:dyDescent="0.2">
      <c r="A379" s="35">
        <f t="shared" si="10"/>
        <v>44573</v>
      </c>
      <c r="B379" s="36">
        <f>SUMIFS(СВЦЭМ!$J$40:$J$783,СВЦЭМ!$A$40:$A$783,$A379,СВЦЭМ!$B$40:$B$783,B$367)+'СЕТ СН'!$F$16</f>
        <v>0</v>
      </c>
      <c r="C379" s="36">
        <f>SUMIFS(СВЦЭМ!$J$40:$J$783,СВЦЭМ!$A$40:$A$783,$A379,СВЦЭМ!$B$40:$B$783,C$367)+'СЕТ СН'!$F$16</f>
        <v>0</v>
      </c>
      <c r="D379" s="36">
        <f>SUMIFS(СВЦЭМ!$J$40:$J$783,СВЦЭМ!$A$40:$A$783,$A379,СВЦЭМ!$B$40:$B$783,D$367)+'СЕТ СН'!$F$16</f>
        <v>0</v>
      </c>
      <c r="E379" s="36">
        <f>SUMIFS(СВЦЭМ!$J$40:$J$783,СВЦЭМ!$A$40:$A$783,$A379,СВЦЭМ!$B$40:$B$783,E$367)+'СЕТ СН'!$F$16</f>
        <v>0</v>
      </c>
      <c r="F379" s="36">
        <f>SUMIFS(СВЦЭМ!$J$40:$J$783,СВЦЭМ!$A$40:$A$783,$A379,СВЦЭМ!$B$40:$B$783,F$367)+'СЕТ СН'!$F$16</f>
        <v>0</v>
      </c>
      <c r="G379" s="36">
        <f>SUMIFS(СВЦЭМ!$J$40:$J$783,СВЦЭМ!$A$40:$A$783,$A379,СВЦЭМ!$B$40:$B$783,G$367)+'СЕТ СН'!$F$16</f>
        <v>0</v>
      </c>
      <c r="H379" s="36">
        <f>SUMIFS(СВЦЭМ!$J$40:$J$783,СВЦЭМ!$A$40:$A$783,$A379,СВЦЭМ!$B$40:$B$783,H$367)+'СЕТ СН'!$F$16</f>
        <v>0</v>
      </c>
      <c r="I379" s="36">
        <f>SUMIFS(СВЦЭМ!$J$40:$J$783,СВЦЭМ!$A$40:$A$783,$A379,СВЦЭМ!$B$40:$B$783,I$367)+'СЕТ СН'!$F$16</f>
        <v>0</v>
      </c>
      <c r="J379" s="36">
        <f>SUMIFS(СВЦЭМ!$J$40:$J$783,СВЦЭМ!$A$40:$A$783,$A379,СВЦЭМ!$B$40:$B$783,J$367)+'СЕТ СН'!$F$16</f>
        <v>0</v>
      </c>
      <c r="K379" s="36">
        <f>SUMIFS(СВЦЭМ!$J$40:$J$783,СВЦЭМ!$A$40:$A$783,$A379,СВЦЭМ!$B$40:$B$783,K$367)+'СЕТ СН'!$F$16</f>
        <v>0</v>
      </c>
      <c r="L379" s="36">
        <f>SUMIFS(СВЦЭМ!$J$40:$J$783,СВЦЭМ!$A$40:$A$783,$A379,СВЦЭМ!$B$40:$B$783,L$367)+'СЕТ СН'!$F$16</f>
        <v>0</v>
      </c>
      <c r="M379" s="36">
        <f>SUMIFS(СВЦЭМ!$J$40:$J$783,СВЦЭМ!$A$40:$A$783,$A379,СВЦЭМ!$B$40:$B$783,M$367)+'СЕТ СН'!$F$16</f>
        <v>0</v>
      </c>
      <c r="N379" s="36">
        <f>SUMIFS(СВЦЭМ!$J$40:$J$783,СВЦЭМ!$A$40:$A$783,$A379,СВЦЭМ!$B$40:$B$783,N$367)+'СЕТ СН'!$F$16</f>
        <v>0</v>
      </c>
      <c r="O379" s="36">
        <f>SUMIFS(СВЦЭМ!$J$40:$J$783,СВЦЭМ!$A$40:$A$783,$A379,СВЦЭМ!$B$40:$B$783,O$367)+'СЕТ СН'!$F$16</f>
        <v>0</v>
      </c>
      <c r="P379" s="36">
        <f>SUMIFS(СВЦЭМ!$J$40:$J$783,СВЦЭМ!$A$40:$A$783,$A379,СВЦЭМ!$B$40:$B$783,P$367)+'СЕТ СН'!$F$16</f>
        <v>0</v>
      </c>
      <c r="Q379" s="36">
        <f>SUMIFS(СВЦЭМ!$J$40:$J$783,СВЦЭМ!$A$40:$A$783,$A379,СВЦЭМ!$B$40:$B$783,Q$367)+'СЕТ СН'!$F$16</f>
        <v>0</v>
      </c>
      <c r="R379" s="36">
        <f>SUMIFS(СВЦЭМ!$J$40:$J$783,СВЦЭМ!$A$40:$A$783,$A379,СВЦЭМ!$B$40:$B$783,R$367)+'СЕТ СН'!$F$16</f>
        <v>0</v>
      </c>
      <c r="S379" s="36">
        <f>SUMIFS(СВЦЭМ!$J$40:$J$783,СВЦЭМ!$A$40:$A$783,$A379,СВЦЭМ!$B$40:$B$783,S$367)+'СЕТ СН'!$F$16</f>
        <v>0</v>
      </c>
      <c r="T379" s="36">
        <f>SUMIFS(СВЦЭМ!$J$40:$J$783,СВЦЭМ!$A$40:$A$783,$A379,СВЦЭМ!$B$40:$B$783,T$367)+'СЕТ СН'!$F$16</f>
        <v>0</v>
      </c>
      <c r="U379" s="36">
        <f>SUMIFS(СВЦЭМ!$J$40:$J$783,СВЦЭМ!$A$40:$A$783,$A379,СВЦЭМ!$B$40:$B$783,U$367)+'СЕТ СН'!$F$16</f>
        <v>0</v>
      </c>
      <c r="V379" s="36">
        <f>SUMIFS(СВЦЭМ!$J$40:$J$783,СВЦЭМ!$A$40:$A$783,$A379,СВЦЭМ!$B$40:$B$783,V$367)+'СЕТ СН'!$F$16</f>
        <v>0</v>
      </c>
      <c r="W379" s="36">
        <f>SUMIFS(СВЦЭМ!$J$40:$J$783,СВЦЭМ!$A$40:$A$783,$A379,СВЦЭМ!$B$40:$B$783,W$367)+'СЕТ СН'!$F$16</f>
        <v>0</v>
      </c>
      <c r="X379" s="36">
        <f>SUMIFS(СВЦЭМ!$J$40:$J$783,СВЦЭМ!$A$40:$A$783,$A379,СВЦЭМ!$B$40:$B$783,X$367)+'СЕТ СН'!$F$16</f>
        <v>0</v>
      </c>
      <c r="Y379" s="36">
        <f>SUMIFS(СВЦЭМ!$J$40:$J$783,СВЦЭМ!$A$40:$A$783,$A379,СВЦЭМ!$B$40:$B$783,Y$367)+'СЕТ СН'!$F$16</f>
        <v>0</v>
      </c>
    </row>
    <row r="380" spans="1:25" ht="15.75" hidden="1" x14ac:dyDescent="0.2">
      <c r="A380" s="35">
        <f t="shared" si="10"/>
        <v>44574</v>
      </c>
      <c r="B380" s="36">
        <f>SUMIFS(СВЦЭМ!$J$40:$J$783,СВЦЭМ!$A$40:$A$783,$A380,СВЦЭМ!$B$40:$B$783,B$367)+'СЕТ СН'!$F$16</f>
        <v>0</v>
      </c>
      <c r="C380" s="36">
        <f>SUMIFS(СВЦЭМ!$J$40:$J$783,СВЦЭМ!$A$40:$A$783,$A380,СВЦЭМ!$B$40:$B$783,C$367)+'СЕТ СН'!$F$16</f>
        <v>0</v>
      </c>
      <c r="D380" s="36">
        <f>SUMIFS(СВЦЭМ!$J$40:$J$783,СВЦЭМ!$A$40:$A$783,$A380,СВЦЭМ!$B$40:$B$783,D$367)+'СЕТ СН'!$F$16</f>
        <v>0</v>
      </c>
      <c r="E380" s="36">
        <f>SUMIFS(СВЦЭМ!$J$40:$J$783,СВЦЭМ!$A$40:$A$783,$A380,СВЦЭМ!$B$40:$B$783,E$367)+'СЕТ СН'!$F$16</f>
        <v>0</v>
      </c>
      <c r="F380" s="36">
        <f>SUMIFS(СВЦЭМ!$J$40:$J$783,СВЦЭМ!$A$40:$A$783,$A380,СВЦЭМ!$B$40:$B$783,F$367)+'СЕТ СН'!$F$16</f>
        <v>0</v>
      </c>
      <c r="G380" s="36">
        <f>SUMIFS(СВЦЭМ!$J$40:$J$783,СВЦЭМ!$A$40:$A$783,$A380,СВЦЭМ!$B$40:$B$783,G$367)+'СЕТ СН'!$F$16</f>
        <v>0</v>
      </c>
      <c r="H380" s="36">
        <f>SUMIFS(СВЦЭМ!$J$40:$J$783,СВЦЭМ!$A$40:$A$783,$A380,СВЦЭМ!$B$40:$B$783,H$367)+'СЕТ СН'!$F$16</f>
        <v>0</v>
      </c>
      <c r="I380" s="36">
        <f>SUMIFS(СВЦЭМ!$J$40:$J$783,СВЦЭМ!$A$40:$A$783,$A380,СВЦЭМ!$B$40:$B$783,I$367)+'СЕТ СН'!$F$16</f>
        <v>0</v>
      </c>
      <c r="J380" s="36">
        <f>SUMIFS(СВЦЭМ!$J$40:$J$783,СВЦЭМ!$A$40:$A$783,$A380,СВЦЭМ!$B$40:$B$783,J$367)+'СЕТ СН'!$F$16</f>
        <v>0</v>
      </c>
      <c r="K380" s="36">
        <f>SUMIFS(СВЦЭМ!$J$40:$J$783,СВЦЭМ!$A$40:$A$783,$A380,СВЦЭМ!$B$40:$B$783,K$367)+'СЕТ СН'!$F$16</f>
        <v>0</v>
      </c>
      <c r="L380" s="36">
        <f>SUMIFS(СВЦЭМ!$J$40:$J$783,СВЦЭМ!$A$40:$A$783,$A380,СВЦЭМ!$B$40:$B$783,L$367)+'СЕТ СН'!$F$16</f>
        <v>0</v>
      </c>
      <c r="M380" s="36">
        <f>SUMIFS(СВЦЭМ!$J$40:$J$783,СВЦЭМ!$A$40:$A$783,$A380,СВЦЭМ!$B$40:$B$783,M$367)+'СЕТ СН'!$F$16</f>
        <v>0</v>
      </c>
      <c r="N380" s="36">
        <f>SUMIFS(СВЦЭМ!$J$40:$J$783,СВЦЭМ!$A$40:$A$783,$A380,СВЦЭМ!$B$40:$B$783,N$367)+'СЕТ СН'!$F$16</f>
        <v>0</v>
      </c>
      <c r="O380" s="36">
        <f>SUMIFS(СВЦЭМ!$J$40:$J$783,СВЦЭМ!$A$40:$A$783,$A380,СВЦЭМ!$B$40:$B$783,O$367)+'СЕТ СН'!$F$16</f>
        <v>0</v>
      </c>
      <c r="P380" s="36">
        <f>SUMIFS(СВЦЭМ!$J$40:$J$783,СВЦЭМ!$A$40:$A$783,$A380,СВЦЭМ!$B$40:$B$783,P$367)+'СЕТ СН'!$F$16</f>
        <v>0</v>
      </c>
      <c r="Q380" s="36">
        <f>SUMIFS(СВЦЭМ!$J$40:$J$783,СВЦЭМ!$A$40:$A$783,$A380,СВЦЭМ!$B$40:$B$783,Q$367)+'СЕТ СН'!$F$16</f>
        <v>0</v>
      </c>
      <c r="R380" s="36">
        <f>SUMIFS(СВЦЭМ!$J$40:$J$783,СВЦЭМ!$A$40:$A$783,$A380,СВЦЭМ!$B$40:$B$783,R$367)+'СЕТ СН'!$F$16</f>
        <v>0</v>
      </c>
      <c r="S380" s="36">
        <f>SUMIFS(СВЦЭМ!$J$40:$J$783,СВЦЭМ!$A$40:$A$783,$A380,СВЦЭМ!$B$40:$B$783,S$367)+'СЕТ СН'!$F$16</f>
        <v>0</v>
      </c>
      <c r="T380" s="36">
        <f>SUMIFS(СВЦЭМ!$J$40:$J$783,СВЦЭМ!$A$40:$A$783,$A380,СВЦЭМ!$B$40:$B$783,T$367)+'СЕТ СН'!$F$16</f>
        <v>0</v>
      </c>
      <c r="U380" s="36">
        <f>SUMIFS(СВЦЭМ!$J$40:$J$783,СВЦЭМ!$A$40:$A$783,$A380,СВЦЭМ!$B$40:$B$783,U$367)+'СЕТ СН'!$F$16</f>
        <v>0</v>
      </c>
      <c r="V380" s="36">
        <f>SUMIFS(СВЦЭМ!$J$40:$J$783,СВЦЭМ!$A$40:$A$783,$A380,СВЦЭМ!$B$40:$B$783,V$367)+'СЕТ СН'!$F$16</f>
        <v>0</v>
      </c>
      <c r="W380" s="36">
        <f>SUMIFS(СВЦЭМ!$J$40:$J$783,СВЦЭМ!$A$40:$A$783,$A380,СВЦЭМ!$B$40:$B$783,W$367)+'СЕТ СН'!$F$16</f>
        <v>0</v>
      </c>
      <c r="X380" s="36">
        <f>SUMIFS(СВЦЭМ!$J$40:$J$783,СВЦЭМ!$A$40:$A$783,$A380,СВЦЭМ!$B$40:$B$783,X$367)+'СЕТ СН'!$F$16</f>
        <v>0</v>
      </c>
      <c r="Y380" s="36">
        <f>SUMIFS(СВЦЭМ!$J$40:$J$783,СВЦЭМ!$A$40:$A$783,$A380,СВЦЭМ!$B$40:$B$783,Y$367)+'СЕТ СН'!$F$16</f>
        <v>0</v>
      </c>
    </row>
    <row r="381" spans="1:25" ht="15.75" hidden="1" x14ac:dyDescent="0.2">
      <c r="A381" s="35">
        <f t="shared" si="10"/>
        <v>44575</v>
      </c>
      <c r="B381" s="36">
        <f>SUMIFS(СВЦЭМ!$J$40:$J$783,СВЦЭМ!$A$40:$A$783,$A381,СВЦЭМ!$B$40:$B$783,B$367)+'СЕТ СН'!$F$16</f>
        <v>0</v>
      </c>
      <c r="C381" s="36">
        <f>SUMIFS(СВЦЭМ!$J$40:$J$783,СВЦЭМ!$A$40:$A$783,$A381,СВЦЭМ!$B$40:$B$783,C$367)+'СЕТ СН'!$F$16</f>
        <v>0</v>
      </c>
      <c r="D381" s="36">
        <f>SUMIFS(СВЦЭМ!$J$40:$J$783,СВЦЭМ!$A$40:$A$783,$A381,СВЦЭМ!$B$40:$B$783,D$367)+'СЕТ СН'!$F$16</f>
        <v>0</v>
      </c>
      <c r="E381" s="36">
        <f>SUMIFS(СВЦЭМ!$J$40:$J$783,СВЦЭМ!$A$40:$A$783,$A381,СВЦЭМ!$B$40:$B$783,E$367)+'СЕТ СН'!$F$16</f>
        <v>0</v>
      </c>
      <c r="F381" s="36">
        <f>SUMIFS(СВЦЭМ!$J$40:$J$783,СВЦЭМ!$A$40:$A$783,$A381,СВЦЭМ!$B$40:$B$783,F$367)+'СЕТ СН'!$F$16</f>
        <v>0</v>
      </c>
      <c r="G381" s="36">
        <f>SUMIFS(СВЦЭМ!$J$40:$J$783,СВЦЭМ!$A$40:$A$783,$A381,СВЦЭМ!$B$40:$B$783,G$367)+'СЕТ СН'!$F$16</f>
        <v>0</v>
      </c>
      <c r="H381" s="36">
        <f>SUMIFS(СВЦЭМ!$J$40:$J$783,СВЦЭМ!$A$40:$A$783,$A381,СВЦЭМ!$B$40:$B$783,H$367)+'СЕТ СН'!$F$16</f>
        <v>0</v>
      </c>
      <c r="I381" s="36">
        <f>SUMIFS(СВЦЭМ!$J$40:$J$783,СВЦЭМ!$A$40:$A$783,$A381,СВЦЭМ!$B$40:$B$783,I$367)+'СЕТ СН'!$F$16</f>
        <v>0</v>
      </c>
      <c r="J381" s="36">
        <f>SUMIFS(СВЦЭМ!$J$40:$J$783,СВЦЭМ!$A$40:$A$783,$A381,СВЦЭМ!$B$40:$B$783,J$367)+'СЕТ СН'!$F$16</f>
        <v>0</v>
      </c>
      <c r="K381" s="36">
        <f>SUMIFS(СВЦЭМ!$J$40:$J$783,СВЦЭМ!$A$40:$A$783,$A381,СВЦЭМ!$B$40:$B$783,K$367)+'СЕТ СН'!$F$16</f>
        <v>0</v>
      </c>
      <c r="L381" s="36">
        <f>SUMIFS(СВЦЭМ!$J$40:$J$783,СВЦЭМ!$A$40:$A$783,$A381,СВЦЭМ!$B$40:$B$783,L$367)+'СЕТ СН'!$F$16</f>
        <v>0</v>
      </c>
      <c r="M381" s="36">
        <f>SUMIFS(СВЦЭМ!$J$40:$J$783,СВЦЭМ!$A$40:$A$783,$A381,СВЦЭМ!$B$40:$B$783,M$367)+'СЕТ СН'!$F$16</f>
        <v>0</v>
      </c>
      <c r="N381" s="36">
        <f>SUMIFS(СВЦЭМ!$J$40:$J$783,СВЦЭМ!$A$40:$A$783,$A381,СВЦЭМ!$B$40:$B$783,N$367)+'СЕТ СН'!$F$16</f>
        <v>0</v>
      </c>
      <c r="O381" s="36">
        <f>SUMIFS(СВЦЭМ!$J$40:$J$783,СВЦЭМ!$A$40:$A$783,$A381,СВЦЭМ!$B$40:$B$783,O$367)+'СЕТ СН'!$F$16</f>
        <v>0</v>
      </c>
      <c r="P381" s="36">
        <f>SUMIFS(СВЦЭМ!$J$40:$J$783,СВЦЭМ!$A$40:$A$783,$A381,СВЦЭМ!$B$40:$B$783,P$367)+'СЕТ СН'!$F$16</f>
        <v>0</v>
      </c>
      <c r="Q381" s="36">
        <f>SUMIFS(СВЦЭМ!$J$40:$J$783,СВЦЭМ!$A$40:$A$783,$A381,СВЦЭМ!$B$40:$B$783,Q$367)+'СЕТ СН'!$F$16</f>
        <v>0</v>
      </c>
      <c r="R381" s="36">
        <f>SUMIFS(СВЦЭМ!$J$40:$J$783,СВЦЭМ!$A$40:$A$783,$A381,СВЦЭМ!$B$40:$B$783,R$367)+'СЕТ СН'!$F$16</f>
        <v>0</v>
      </c>
      <c r="S381" s="36">
        <f>SUMIFS(СВЦЭМ!$J$40:$J$783,СВЦЭМ!$A$40:$A$783,$A381,СВЦЭМ!$B$40:$B$783,S$367)+'СЕТ СН'!$F$16</f>
        <v>0</v>
      </c>
      <c r="T381" s="36">
        <f>SUMIFS(СВЦЭМ!$J$40:$J$783,СВЦЭМ!$A$40:$A$783,$A381,СВЦЭМ!$B$40:$B$783,T$367)+'СЕТ СН'!$F$16</f>
        <v>0</v>
      </c>
      <c r="U381" s="36">
        <f>SUMIFS(СВЦЭМ!$J$40:$J$783,СВЦЭМ!$A$40:$A$783,$A381,СВЦЭМ!$B$40:$B$783,U$367)+'СЕТ СН'!$F$16</f>
        <v>0</v>
      </c>
      <c r="V381" s="36">
        <f>SUMIFS(СВЦЭМ!$J$40:$J$783,СВЦЭМ!$A$40:$A$783,$A381,СВЦЭМ!$B$40:$B$783,V$367)+'СЕТ СН'!$F$16</f>
        <v>0</v>
      </c>
      <c r="W381" s="36">
        <f>SUMIFS(СВЦЭМ!$J$40:$J$783,СВЦЭМ!$A$40:$A$783,$A381,СВЦЭМ!$B$40:$B$783,W$367)+'СЕТ СН'!$F$16</f>
        <v>0</v>
      </c>
      <c r="X381" s="36">
        <f>SUMIFS(СВЦЭМ!$J$40:$J$783,СВЦЭМ!$A$40:$A$783,$A381,СВЦЭМ!$B$40:$B$783,X$367)+'СЕТ СН'!$F$16</f>
        <v>0</v>
      </c>
      <c r="Y381" s="36">
        <f>SUMIFS(СВЦЭМ!$J$40:$J$783,СВЦЭМ!$A$40:$A$783,$A381,СВЦЭМ!$B$40:$B$783,Y$367)+'СЕТ СН'!$F$16</f>
        <v>0</v>
      </c>
    </row>
    <row r="382" spans="1:25" ht="15.75" hidden="1" x14ac:dyDescent="0.2">
      <c r="A382" s="35">
        <f t="shared" si="10"/>
        <v>44576</v>
      </c>
      <c r="B382" s="36">
        <f>SUMIFS(СВЦЭМ!$J$40:$J$783,СВЦЭМ!$A$40:$A$783,$A382,СВЦЭМ!$B$40:$B$783,B$367)+'СЕТ СН'!$F$16</f>
        <v>0</v>
      </c>
      <c r="C382" s="36">
        <f>SUMIFS(СВЦЭМ!$J$40:$J$783,СВЦЭМ!$A$40:$A$783,$A382,СВЦЭМ!$B$40:$B$783,C$367)+'СЕТ СН'!$F$16</f>
        <v>0</v>
      </c>
      <c r="D382" s="36">
        <f>SUMIFS(СВЦЭМ!$J$40:$J$783,СВЦЭМ!$A$40:$A$783,$A382,СВЦЭМ!$B$40:$B$783,D$367)+'СЕТ СН'!$F$16</f>
        <v>0</v>
      </c>
      <c r="E382" s="36">
        <f>SUMIFS(СВЦЭМ!$J$40:$J$783,СВЦЭМ!$A$40:$A$783,$A382,СВЦЭМ!$B$40:$B$783,E$367)+'СЕТ СН'!$F$16</f>
        <v>0</v>
      </c>
      <c r="F382" s="36">
        <f>SUMIFS(СВЦЭМ!$J$40:$J$783,СВЦЭМ!$A$40:$A$783,$A382,СВЦЭМ!$B$40:$B$783,F$367)+'СЕТ СН'!$F$16</f>
        <v>0</v>
      </c>
      <c r="G382" s="36">
        <f>SUMIFS(СВЦЭМ!$J$40:$J$783,СВЦЭМ!$A$40:$A$783,$A382,СВЦЭМ!$B$40:$B$783,G$367)+'СЕТ СН'!$F$16</f>
        <v>0</v>
      </c>
      <c r="H382" s="36">
        <f>SUMIFS(СВЦЭМ!$J$40:$J$783,СВЦЭМ!$A$40:$A$783,$A382,СВЦЭМ!$B$40:$B$783,H$367)+'СЕТ СН'!$F$16</f>
        <v>0</v>
      </c>
      <c r="I382" s="36">
        <f>SUMIFS(СВЦЭМ!$J$40:$J$783,СВЦЭМ!$A$40:$A$783,$A382,СВЦЭМ!$B$40:$B$783,I$367)+'СЕТ СН'!$F$16</f>
        <v>0</v>
      </c>
      <c r="J382" s="36">
        <f>SUMIFS(СВЦЭМ!$J$40:$J$783,СВЦЭМ!$A$40:$A$783,$A382,СВЦЭМ!$B$40:$B$783,J$367)+'СЕТ СН'!$F$16</f>
        <v>0</v>
      </c>
      <c r="K382" s="36">
        <f>SUMIFS(СВЦЭМ!$J$40:$J$783,СВЦЭМ!$A$40:$A$783,$A382,СВЦЭМ!$B$40:$B$783,K$367)+'СЕТ СН'!$F$16</f>
        <v>0</v>
      </c>
      <c r="L382" s="36">
        <f>SUMIFS(СВЦЭМ!$J$40:$J$783,СВЦЭМ!$A$40:$A$783,$A382,СВЦЭМ!$B$40:$B$783,L$367)+'СЕТ СН'!$F$16</f>
        <v>0</v>
      </c>
      <c r="M382" s="36">
        <f>SUMIFS(СВЦЭМ!$J$40:$J$783,СВЦЭМ!$A$40:$A$783,$A382,СВЦЭМ!$B$40:$B$783,M$367)+'СЕТ СН'!$F$16</f>
        <v>0</v>
      </c>
      <c r="N382" s="36">
        <f>SUMIFS(СВЦЭМ!$J$40:$J$783,СВЦЭМ!$A$40:$A$783,$A382,СВЦЭМ!$B$40:$B$783,N$367)+'СЕТ СН'!$F$16</f>
        <v>0</v>
      </c>
      <c r="O382" s="36">
        <f>SUMIFS(СВЦЭМ!$J$40:$J$783,СВЦЭМ!$A$40:$A$783,$A382,СВЦЭМ!$B$40:$B$783,O$367)+'СЕТ СН'!$F$16</f>
        <v>0</v>
      </c>
      <c r="P382" s="36">
        <f>SUMIFS(СВЦЭМ!$J$40:$J$783,СВЦЭМ!$A$40:$A$783,$A382,СВЦЭМ!$B$40:$B$783,P$367)+'СЕТ СН'!$F$16</f>
        <v>0</v>
      </c>
      <c r="Q382" s="36">
        <f>SUMIFS(СВЦЭМ!$J$40:$J$783,СВЦЭМ!$A$40:$A$783,$A382,СВЦЭМ!$B$40:$B$783,Q$367)+'СЕТ СН'!$F$16</f>
        <v>0</v>
      </c>
      <c r="R382" s="36">
        <f>SUMIFS(СВЦЭМ!$J$40:$J$783,СВЦЭМ!$A$40:$A$783,$A382,СВЦЭМ!$B$40:$B$783,R$367)+'СЕТ СН'!$F$16</f>
        <v>0</v>
      </c>
      <c r="S382" s="36">
        <f>SUMIFS(СВЦЭМ!$J$40:$J$783,СВЦЭМ!$A$40:$A$783,$A382,СВЦЭМ!$B$40:$B$783,S$367)+'СЕТ СН'!$F$16</f>
        <v>0</v>
      </c>
      <c r="T382" s="36">
        <f>SUMIFS(СВЦЭМ!$J$40:$J$783,СВЦЭМ!$A$40:$A$783,$A382,СВЦЭМ!$B$40:$B$783,T$367)+'СЕТ СН'!$F$16</f>
        <v>0</v>
      </c>
      <c r="U382" s="36">
        <f>SUMIFS(СВЦЭМ!$J$40:$J$783,СВЦЭМ!$A$40:$A$783,$A382,СВЦЭМ!$B$40:$B$783,U$367)+'СЕТ СН'!$F$16</f>
        <v>0</v>
      </c>
      <c r="V382" s="36">
        <f>SUMIFS(СВЦЭМ!$J$40:$J$783,СВЦЭМ!$A$40:$A$783,$A382,СВЦЭМ!$B$40:$B$783,V$367)+'СЕТ СН'!$F$16</f>
        <v>0</v>
      </c>
      <c r="W382" s="36">
        <f>SUMIFS(СВЦЭМ!$J$40:$J$783,СВЦЭМ!$A$40:$A$783,$A382,СВЦЭМ!$B$40:$B$783,W$367)+'СЕТ СН'!$F$16</f>
        <v>0</v>
      </c>
      <c r="X382" s="36">
        <f>SUMIFS(СВЦЭМ!$J$40:$J$783,СВЦЭМ!$A$40:$A$783,$A382,СВЦЭМ!$B$40:$B$783,X$367)+'СЕТ СН'!$F$16</f>
        <v>0</v>
      </c>
      <c r="Y382" s="36">
        <f>SUMIFS(СВЦЭМ!$J$40:$J$783,СВЦЭМ!$A$40:$A$783,$A382,СВЦЭМ!$B$40:$B$783,Y$367)+'СЕТ СН'!$F$16</f>
        <v>0</v>
      </c>
    </row>
    <row r="383" spans="1:25" ht="15.75" hidden="1" x14ac:dyDescent="0.2">
      <c r="A383" s="35">
        <f t="shared" si="10"/>
        <v>44577</v>
      </c>
      <c r="B383" s="36">
        <f>SUMIFS(СВЦЭМ!$J$40:$J$783,СВЦЭМ!$A$40:$A$783,$A383,СВЦЭМ!$B$40:$B$783,B$367)+'СЕТ СН'!$F$16</f>
        <v>0</v>
      </c>
      <c r="C383" s="36">
        <f>SUMIFS(СВЦЭМ!$J$40:$J$783,СВЦЭМ!$A$40:$A$783,$A383,СВЦЭМ!$B$40:$B$783,C$367)+'СЕТ СН'!$F$16</f>
        <v>0</v>
      </c>
      <c r="D383" s="36">
        <f>SUMIFS(СВЦЭМ!$J$40:$J$783,СВЦЭМ!$A$40:$A$783,$A383,СВЦЭМ!$B$40:$B$783,D$367)+'СЕТ СН'!$F$16</f>
        <v>0</v>
      </c>
      <c r="E383" s="36">
        <f>SUMIFS(СВЦЭМ!$J$40:$J$783,СВЦЭМ!$A$40:$A$783,$A383,СВЦЭМ!$B$40:$B$783,E$367)+'СЕТ СН'!$F$16</f>
        <v>0</v>
      </c>
      <c r="F383" s="36">
        <f>SUMIFS(СВЦЭМ!$J$40:$J$783,СВЦЭМ!$A$40:$A$783,$A383,СВЦЭМ!$B$40:$B$783,F$367)+'СЕТ СН'!$F$16</f>
        <v>0</v>
      </c>
      <c r="G383" s="36">
        <f>SUMIFS(СВЦЭМ!$J$40:$J$783,СВЦЭМ!$A$40:$A$783,$A383,СВЦЭМ!$B$40:$B$783,G$367)+'СЕТ СН'!$F$16</f>
        <v>0</v>
      </c>
      <c r="H383" s="36">
        <f>SUMIFS(СВЦЭМ!$J$40:$J$783,СВЦЭМ!$A$40:$A$783,$A383,СВЦЭМ!$B$40:$B$783,H$367)+'СЕТ СН'!$F$16</f>
        <v>0</v>
      </c>
      <c r="I383" s="36">
        <f>SUMIFS(СВЦЭМ!$J$40:$J$783,СВЦЭМ!$A$40:$A$783,$A383,СВЦЭМ!$B$40:$B$783,I$367)+'СЕТ СН'!$F$16</f>
        <v>0</v>
      </c>
      <c r="J383" s="36">
        <f>SUMIFS(СВЦЭМ!$J$40:$J$783,СВЦЭМ!$A$40:$A$783,$A383,СВЦЭМ!$B$40:$B$783,J$367)+'СЕТ СН'!$F$16</f>
        <v>0</v>
      </c>
      <c r="K383" s="36">
        <f>SUMIFS(СВЦЭМ!$J$40:$J$783,СВЦЭМ!$A$40:$A$783,$A383,СВЦЭМ!$B$40:$B$783,K$367)+'СЕТ СН'!$F$16</f>
        <v>0</v>
      </c>
      <c r="L383" s="36">
        <f>SUMIFS(СВЦЭМ!$J$40:$J$783,СВЦЭМ!$A$40:$A$783,$A383,СВЦЭМ!$B$40:$B$783,L$367)+'СЕТ СН'!$F$16</f>
        <v>0</v>
      </c>
      <c r="M383" s="36">
        <f>SUMIFS(СВЦЭМ!$J$40:$J$783,СВЦЭМ!$A$40:$A$783,$A383,СВЦЭМ!$B$40:$B$783,M$367)+'СЕТ СН'!$F$16</f>
        <v>0</v>
      </c>
      <c r="N383" s="36">
        <f>SUMIFS(СВЦЭМ!$J$40:$J$783,СВЦЭМ!$A$40:$A$783,$A383,СВЦЭМ!$B$40:$B$783,N$367)+'СЕТ СН'!$F$16</f>
        <v>0</v>
      </c>
      <c r="O383" s="36">
        <f>SUMIFS(СВЦЭМ!$J$40:$J$783,СВЦЭМ!$A$40:$A$783,$A383,СВЦЭМ!$B$40:$B$783,O$367)+'СЕТ СН'!$F$16</f>
        <v>0</v>
      </c>
      <c r="P383" s="36">
        <f>SUMIFS(СВЦЭМ!$J$40:$J$783,СВЦЭМ!$A$40:$A$783,$A383,СВЦЭМ!$B$40:$B$783,P$367)+'СЕТ СН'!$F$16</f>
        <v>0</v>
      </c>
      <c r="Q383" s="36">
        <f>SUMIFS(СВЦЭМ!$J$40:$J$783,СВЦЭМ!$A$40:$A$783,$A383,СВЦЭМ!$B$40:$B$783,Q$367)+'СЕТ СН'!$F$16</f>
        <v>0</v>
      </c>
      <c r="R383" s="36">
        <f>SUMIFS(СВЦЭМ!$J$40:$J$783,СВЦЭМ!$A$40:$A$783,$A383,СВЦЭМ!$B$40:$B$783,R$367)+'СЕТ СН'!$F$16</f>
        <v>0</v>
      </c>
      <c r="S383" s="36">
        <f>SUMIFS(СВЦЭМ!$J$40:$J$783,СВЦЭМ!$A$40:$A$783,$A383,СВЦЭМ!$B$40:$B$783,S$367)+'СЕТ СН'!$F$16</f>
        <v>0</v>
      </c>
      <c r="T383" s="36">
        <f>SUMIFS(СВЦЭМ!$J$40:$J$783,СВЦЭМ!$A$40:$A$783,$A383,СВЦЭМ!$B$40:$B$783,T$367)+'СЕТ СН'!$F$16</f>
        <v>0</v>
      </c>
      <c r="U383" s="36">
        <f>SUMIFS(СВЦЭМ!$J$40:$J$783,СВЦЭМ!$A$40:$A$783,$A383,СВЦЭМ!$B$40:$B$783,U$367)+'СЕТ СН'!$F$16</f>
        <v>0</v>
      </c>
      <c r="V383" s="36">
        <f>SUMIFS(СВЦЭМ!$J$40:$J$783,СВЦЭМ!$A$40:$A$783,$A383,СВЦЭМ!$B$40:$B$783,V$367)+'СЕТ СН'!$F$16</f>
        <v>0</v>
      </c>
      <c r="W383" s="36">
        <f>SUMIFS(СВЦЭМ!$J$40:$J$783,СВЦЭМ!$A$40:$A$783,$A383,СВЦЭМ!$B$40:$B$783,W$367)+'СЕТ СН'!$F$16</f>
        <v>0</v>
      </c>
      <c r="X383" s="36">
        <f>SUMIFS(СВЦЭМ!$J$40:$J$783,СВЦЭМ!$A$40:$A$783,$A383,СВЦЭМ!$B$40:$B$783,X$367)+'СЕТ СН'!$F$16</f>
        <v>0</v>
      </c>
      <c r="Y383" s="36">
        <f>SUMIFS(СВЦЭМ!$J$40:$J$783,СВЦЭМ!$A$40:$A$783,$A383,СВЦЭМ!$B$40:$B$783,Y$367)+'СЕТ СН'!$F$16</f>
        <v>0</v>
      </c>
    </row>
    <row r="384" spans="1:25" ht="15.75" hidden="1" x14ac:dyDescent="0.2">
      <c r="A384" s="35">
        <f t="shared" si="10"/>
        <v>44578</v>
      </c>
      <c r="B384" s="36">
        <f>SUMIFS(СВЦЭМ!$J$40:$J$783,СВЦЭМ!$A$40:$A$783,$A384,СВЦЭМ!$B$40:$B$783,B$367)+'СЕТ СН'!$F$16</f>
        <v>0</v>
      </c>
      <c r="C384" s="36">
        <f>SUMIFS(СВЦЭМ!$J$40:$J$783,СВЦЭМ!$A$40:$A$783,$A384,СВЦЭМ!$B$40:$B$783,C$367)+'СЕТ СН'!$F$16</f>
        <v>0</v>
      </c>
      <c r="D384" s="36">
        <f>SUMIFS(СВЦЭМ!$J$40:$J$783,СВЦЭМ!$A$40:$A$783,$A384,СВЦЭМ!$B$40:$B$783,D$367)+'СЕТ СН'!$F$16</f>
        <v>0</v>
      </c>
      <c r="E384" s="36">
        <f>SUMIFS(СВЦЭМ!$J$40:$J$783,СВЦЭМ!$A$40:$A$783,$A384,СВЦЭМ!$B$40:$B$783,E$367)+'СЕТ СН'!$F$16</f>
        <v>0</v>
      </c>
      <c r="F384" s="36">
        <f>SUMIFS(СВЦЭМ!$J$40:$J$783,СВЦЭМ!$A$40:$A$783,$A384,СВЦЭМ!$B$40:$B$783,F$367)+'СЕТ СН'!$F$16</f>
        <v>0</v>
      </c>
      <c r="G384" s="36">
        <f>SUMIFS(СВЦЭМ!$J$40:$J$783,СВЦЭМ!$A$40:$A$783,$A384,СВЦЭМ!$B$40:$B$783,G$367)+'СЕТ СН'!$F$16</f>
        <v>0</v>
      </c>
      <c r="H384" s="36">
        <f>SUMIFS(СВЦЭМ!$J$40:$J$783,СВЦЭМ!$A$40:$A$783,$A384,СВЦЭМ!$B$40:$B$783,H$367)+'СЕТ СН'!$F$16</f>
        <v>0</v>
      </c>
      <c r="I384" s="36">
        <f>SUMIFS(СВЦЭМ!$J$40:$J$783,СВЦЭМ!$A$40:$A$783,$A384,СВЦЭМ!$B$40:$B$783,I$367)+'СЕТ СН'!$F$16</f>
        <v>0</v>
      </c>
      <c r="J384" s="36">
        <f>SUMIFS(СВЦЭМ!$J$40:$J$783,СВЦЭМ!$A$40:$A$783,$A384,СВЦЭМ!$B$40:$B$783,J$367)+'СЕТ СН'!$F$16</f>
        <v>0</v>
      </c>
      <c r="K384" s="36">
        <f>SUMIFS(СВЦЭМ!$J$40:$J$783,СВЦЭМ!$A$40:$A$783,$A384,СВЦЭМ!$B$40:$B$783,K$367)+'СЕТ СН'!$F$16</f>
        <v>0</v>
      </c>
      <c r="L384" s="36">
        <f>SUMIFS(СВЦЭМ!$J$40:$J$783,СВЦЭМ!$A$40:$A$783,$A384,СВЦЭМ!$B$40:$B$783,L$367)+'СЕТ СН'!$F$16</f>
        <v>0</v>
      </c>
      <c r="M384" s="36">
        <f>SUMIFS(СВЦЭМ!$J$40:$J$783,СВЦЭМ!$A$40:$A$783,$A384,СВЦЭМ!$B$40:$B$783,M$367)+'СЕТ СН'!$F$16</f>
        <v>0</v>
      </c>
      <c r="N384" s="36">
        <f>SUMIFS(СВЦЭМ!$J$40:$J$783,СВЦЭМ!$A$40:$A$783,$A384,СВЦЭМ!$B$40:$B$783,N$367)+'СЕТ СН'!$F$16</f>
        <v>0</v>
      </c>
      <c r="O384" s="36">
        <f>SUMIFS(СВЦЭМ!$J$40:$J$783,СВЦЭМ!$A$40:$A$783,$A384,СВЦЭМ!$B$40:$B$783,O$367)+'СЕТ СН'!$F$16</f>
        <v>0</v>
      </c>
      <c r="P384" s="36">
        <f>SUMIFS(СВЦЭМ!$J$40:$J$783,СВЦЭМ!$A$40:$A$783,$A384,СВЦЭМ!$B$40:$B$783,P$367)+'СЕТ СН'!$F$16</f>
        <v>0</v>
      </c>
      <c r="Q384" s="36">
        <f>SUMIFS(СВЦЭМ!$J$40:$J$783,СВЦЭМ!$A$40:$A$783,$A384,СВЦЭМ!$B$40:$B$783,Q$367)+'СЕТ СН'!$F$16</f>
        <v>0</v>
      </c>
      <c r="R384" s="36">
        <f>SUMIFS(СВЦЭМ!$J$40:$J$783,СВЦЭМ!$A$40:$A$783,$A384,СВЦЭМ!$B$40:$B$783,R$367)+'СЕТ СН'!$F$16</f>
        <v>0</v>
      </c>
      <c r="S384" s="36">
        <f>SUMIFS(СВЦЭМ!$J$40:$J$783,СВЦЭМ!$A$40:$A$783,$A384,СВЦЭМ!$B$40:$B$783,S$367)+'СЕТ СН'!$F$16</f>
        <v>0</v>
      </c>
      <c r="T384" s="36">
        <f>SUMIFS(СВЦЭМ!$J$40:$J$783,СВЦЭМ!$A$40:$A$783,$A384,СВЦЭМ!$B$40:$B$783,T$367)+'СЕТ СН'!$F$16</f>
        <v>0</v>
      </c>
      <c r="U384" s="36">
        <f>SUMIFS(СВЦЭМ!$J$40:$J$783,СВЦЭМ!$A$40:$A$783,$A384,СВЦЭМ!$B$40:$B$783,U$367)+'СЕТ СН'!$F$16</f>
        <v>0</v>
      </c>
      <c r="V384" s="36">
        <f>SUMIFS(СВЦЭМ!$J$40:$J$783,СВЦЭМ!$A$40:$A$783,$A384,СВЦЭМ!$B$40:$B$783,V$367)+'СЕТ СН'!$F$16</f>
        <v>0</v>
      </c>
      <c r="W384" s="36">
        <f>SUMIFS(СВЦЭМ!$J$40:$J$783,СВЦЭМ!$A$40:$A$783,$A384,СВЦЭМ!$B$40:$B$783,W$367)+'СЕТ СН'!$F$16</f>
        <v>0</v>
      </c>
      <c r="X384" s="36">
        <f>SUMIFS(СВЦЭМ!$J$40:$J$783,СВЦЭМ!$A$40:$A$783,$A384,СВЦЭМ!$B$40:$B$783,X$367)+'СЕТ СН'!$F$16</f>
        <v>0</v>
      </c>
      <c r="Y384" s="36">
        <f>SUMIFS(СВЦЭМ!$J$40:$J$783,СВЦЭМ!$A$40:$A$783,$A384,СВЦЭМ!$B$40:$B$783,Y$367)+'СЕТ СН'!$F$16</f>
        <v>0</v>
      </c>
    </row>
    <row r="385" spans="1:26" ht="15.75" hidden="1" x14ac:dyDescent="0.2">
      <c r="A385" s="35">
        <f t="shared" si="10"/>
        <v>44579</v>
      </c>
      <c r="B385" s="36">
        <f>SUMIFS(СВЦЭМ!$J$40:$J$783,СВЦЭМ!$A$40:$A$783,$A385,СВЦЭМ!$B$40:$B$783,B$367)+'СЕТ СН'!$F$16</f>
        <v>0</v>
      </c>
      <c r="C385" s="36">
        <f>SUMIFS(СВЦЭМ!$J$40:$J$783,СВЦЭМ!$A$40:$A$783,$A385,СВЦЭМ!$B$40:$B$783,C$367)+'СЕТ СН'!$F$16</f>
        <v>0</v>
      </c>
      <c r="D385" s="36">
        <f>SUMIFS(СВЦЭМ!$J$40:$J$783,СВЦЭМ!$A$40:$A$783,$A385,СВЦЭМ!$B$40:$B$783,D$367)+'СЕТ СН'!$F$16</f>
        <v>0</v>
      </c>
      <c r="E385" s="36">
        <f>SUMIFS(СВЦЭМ!$J$40:$J$783,СВЦЭМ!$A$40:$A$783,$A385,СВЦЭМ!$B$40:$B$783,E$367)+'СЕТ СН'!$F$16</f>
        <v>0</v>
      </c>
      <c r="F385" s="36">
        <f>SUMIFS(СВЦЭМ!$J$40:$J$783,СВЦЭМ!$A$40:$A$783,$A385,СВЦЭМ!$B$40:$B$783,F$367)+'СЕТ СН'!$F$16</f>
        <v>0</v>
      </c>
      <c r="G385" s="36">
        <f>SUMIFS(СВЦЭМ!$J$40:$J$783,СВЦЭМ!$A$40:$A$783,$A385,СВЦЭМ!$B$40:$B$783,G$367)+'СЕТ СН'!$F$16</f>
        <v>0</v>
      </c>
      <c r="H385" s="36">
        <f>SUMIFS(СВЦЭМ!$J$40:$J$783,СВЦЭМ!$A$40:$A$783,$A385,СВЦЭМ!$B$40:$B$783,H$367)+'СЕТ СН'!$F$16</f>
        <v>0</v>
      </c>
      <c r="I385" s="36">
        <f>SUMIFS(СВЦЭМ!$J$40:$J$783,СВЦЭМ!$A$40:$A$783,$A385,СВЦЭМ!$B$40:$B$783,I$367)+'СЕТ СН'!$F$16</f>
        <v>0</v>
      </c>
      <c r="J385" s="36">
        <f>SUMIFS(СВЦЭМ!$J$40:$J$783,СВЦЭМ!$A$40:$A$783,$A385,СВЦЭМ!$B$40:$B$783,J$367)+'СЕТ СН'!$F$16</f>
        <v>0</v>
      </c>
      <c r="K385" s="36">
        <f>SUMIFS(СВЦЭМ!$J$40:$J$783,СВЦЭМ!$A$40:$A$783,$A385,СВЦЭМ!$B$40:$B$783,K$367)+'СЕТ СН'!$F$16</f>
        <v>0</v>
      </c>
      <c r="L385" s="36">
        <f>SUMIFS(СВЦЭМ!$J$40:$J$783,СВЦЭМ!$A$40:$A$783,$A385,СВЦЭМ!$B$40:$B$783,L$367)+'СЕТ СН'!$F$16</f>
        <v>0</v>
      </c>
      <c r="M385" s="36">
        <f>SUMIFS(СВЦЭМ!$J$40:$J$783,СВЦЭМ!$A$40:$A$783,$A385,СВЦЭМ!$B$40:$B$783,M$367)+'СЕТ СН'!$F$16</f>
        <v>0</v>
      </c>
      <c r="N385" s="36">
        <f>SUMIFS(СВЦЭМ!$J$40:$J$783,СВЦЭМ!$A$40:$A$783,$A385,СВЦЭМ!$B$40:$B$783,N$367)+'СЕТ СН'!$F$16</f>
        <v>0</v>
      </c>
      <c r="O385" s="36">
        <f>SUMIFS(СВЦЭМ!$J$40:$J$783,СВЦЭМ!$A$40:$A$783,$A385,СВЦЭМ!$B$40:$B$783,O$367)+'СЕТ СН'!$F$16</f>
        <v>0</v>
      </c>
      <c r="P385" s="36">
        <f>SUMIFS(СВЦЭМ!$J$40:$J$783,СВЦЭМ!$A$40:$A$783,$A385,СВЦЭМ!$B$40:$B$783,P$367)+'СЕТ СН'!$F$16</f>
        <v>0</v>
      </c>
      <c r="Q385" s="36">
        <f>SUMIFS(СВЦЭМ!$J$40:$J$783,СВЦЭМ!$A$40:$A$783,$A385,СВЦЭМ!$B$40:$B$783,Q$367)+'СЕТ СН'!$F$16</f>
        <v>0</v>
      </c>
      <c r="R385" s="36">
        <f>SUMIFS(СВЦЭМ!$J$40:$J$783,СВЦЭМ!$A$40:$A$783,$A385,СВЦЭМ!$B$40:$B$783,R$367)+'СЕТ СН'!$F$16</f>
        <v>0</v>
      </c>
      <c r="S385" s="36">
        <f>SUMIFS(СВЦЭМ!$J$40:$J$783,СВЦЭМ!$A$40:$A$783,$A385,СВЦЭМ!$B$40:$B$783,S$367)+'СЕТ СН'!$F$16</f>
        <v>0</v>
      </c>
      <c r="T385" s="36">
        <f>SUMIFS(СВЦЭМ!$J$40:$J$783,СВЦЭМ!$A$40:$A$783,$A385,СВЦЭМ!$B$40:$B$783,T$367)+'СЕТ СН'!$F$16</f>
        <v>0</v>
      </c>
      <c r="U385" s="36">
        <f>SUMIFS(СВЦЭМ!$J$40:$J$783,СВЦЭМ!$A$40:$A$783,$A385,СВЦЭМ!$B$40:$B$783,U$367)+'СЕТ СН'!$F$16</f>
        <v>0</v>
      </c>
      <c r="V385" s="36">
        <f>SUMIFS(СВЦЭМ!$J$40:$J$783,СВЦЭМ!$A$40:$A$783,$A385,СВЦЭМ!$B$40:$B$783,V$367)+'СЕТ СН'!$F$16</f>
        <v>0</v>
      </c>
      <c r="W385" s="36">
        <f>SUMIFS(СВЦЭМ!$J$40:$J$783,СВЦЭМ!$A$40:$A$783,$A385,СВЦЭМ!$B$40:$B$783,W$367)+'СЕТ СН'!$F$16</f>
        <v>0</v>
      </c>
      <c r="X385" s="36">
        <f>SUMIFS(СВЦЭМ!$J$40:$J$783,СВЦЭМ!$A$40:$A$783,$A385,СВЦЭМ!$B$40:$B$783,X$367)+'СЕТ СН'!$F$16</f>
        <v>0</v>
      </c>
      <c r="Y385" s="36">
        <f>SUMIFS(СВЦЭМ!$J$40:$J$783,СВЦЭМ!$A$40:$A$783,$A385,СВЦЭМ!$B$40:$B$783,Y$367)+'СЕТ СН'!$F$16</f>
        <v>0</v>
      </c>
    </row>
    <row r="386" spans="1:26" ht="15.75" hidden="1" x14ac:dyDescent="0.2">
      <c r="A386" s="35">
        <f t="shared" si="10"/>
        <v>44580</v>
      </c>
      <c r="B386" s="36">
        <f>SUMIFS(СВЦЭМ!$J$40:$J$783,СВЦЭМ!$A$40:$A$783,$A386,СВЦЭМ!$B$40:$B$783,B$367)+'СЕТ СН'!$F$16</f>
        <v>0</v>
      </c>
      <c r="C386" s="36">
        <f>SUMIFS(СВЦЭМ!$J$40:$J$783,СВЦЭМ!$A$40:$A$783,$A386,СВЦЭМ!$B$40:$B$783,C$367)+'СЕТ СН'!$F$16</f>
        <v>0</v>
      </c>
      <c r="D386" s="36">
        <f>SUMIFS(СВЦЭМ!$J$40:$J$783,СВЦЭМ!$A$40:$A$783,$A386,СВЦЭМ!$B$40:$B$783,D$367)+'СЕТ СН'!$F$16</f>
        <v>0</v>
      </c>
      <c r="E386" s="36">
        <f>SUMIFS(СВЦЭМ!$J$40:$J$783,СВЦЭМ!$A$40:$A$783,$A386,СВЦЭМ!$B$40:$B$783,E$367)+'СЕТ СН'!$F$16</f>
        <v>0</v>
      </c>
      <c r="F386" s="36">
        <f>SUMIFS(СВЦЭМ!$J$40:$J$783,СВЦЭМ!$A$40:$A$783,$A386,СВЦЭМ!$B$40:$B$783,F$367)+'СЕТ СН'!$F$16</f>
        <v>0</v>
      </c>
      <c r="G386" s="36">
        <f>SUMIFS(СВЦЭМ!$J$40:$J$783,СВЦЭМ!$A$40:$A$783,$A386,СВЦЭМ!$B$40:$B$783,G$367)+'СЕТ СН'!$F$16</f>
        <v>0</v>
      </c>
      <c r="H386" s="36">
        <f>SUMIFS(СВЦЭМ!$J$40:$J$783,СВЦЭМ!$A$40:$A$783,$A386,СВЦЭМ!$B$40:$B$783,H$367)+'СЕТ СН'!$F$16</f>
        <v>0</v>
      </c>
      <c r="I386" s="36">
        <f>SUMIFS(СВЦЭМ!$J$40:$J$783,СВЦЭМ!$A$40:$A$783,$A386,СВЦЭМ!$B$40:$B$783,I$367)+'СЕТ СН'!$F$16</f>
        <v>0</v>
      </c>
      <c r="J386" s="36">
        <f>SUMIFS(СВЦЭМ!$J$40:$J$783,СВЦЭМ!$A$40:$A$783,$A386,СВЦЭМ!$B$40:$B$783,J$367)+'СЕТ СН'!$F$16</f>
        <v>0</v>
      </c>
      <c r="K386" s="36">
        <f>SUMIFS(СВЦЭМ!$J$40:$J$783,СВЦЭМ!$A$40:$A$783,$A386,СВЦЭМ!$B$40:$B$783,K$367)+'СЕТ СН'!$F$16</f>
        <v>0</v>
      </c>
      <c r="L386" s="36">
        <f>SUMIFS(СВЦЭМ!$J$40:$J$783,СВЦЭМ!$A$40:$A$783,$A386,СВЦЭМ!$B$40:$B$783,L$367)+'СЕТ СН'!$F$16</f>
        <v>0</v>
      </c>
      <c r="M386" s="36">
        <f>SUMIFS(СВЦЭМ!$J$40:$J$783,СВЦЭМ!$A$40:$A$783,$A386,СВЦЭМ!$B$40:$B$783,M$367)+'СЕТ СН'!$F$16</f>
        <v>0</v>
      </c>
      <c r="N386" s="36">
        <f>SUMIFS(СВЦЭМ!$J$40:$J$783,СВЦЭМ!$A$40:$A$783,$A386,СВЦЭМ!$B$40:$B$783,N$367)+'СЕТ СН'!$F$16</f>
        <v>0</v>
      </c>
      <c r="O386" s="36">
        <f>SUMIFS(СВЦЭМ!$J$40:$J$783,СВЦЭМ!$A$40:$A$783,$A386,СВЦЭМ!$B$40:$B$783,O$367)+'СЕТ СН'!$F$16</f>
        <v>0</v>
      </c>
      <c r="P386" s="36">
        <f>SUMIFS(СВЦЭМ!$J$40:$J$783,СВЦЭМ!$A$40:$A$783,$A386,СВЦЭМ!$B$40:$B$783,P$367)+'СЕТ СН'!$F$16</f>
        <v>0</v>
      </c>
      <c r="Q386" s="36">
        <f>SUMIFS(СВЦЭМ!$J$40:$J$783,СВЦЭМ!$A$40:$A$783,$A386,СВЦЭМ!$B$40:$B$783,Q$367)+'СЕТ СН'!$F$16</f>
        <v>0</v>
      </c>
      <c r="R386" s="36">
        <f>SUMIFS(СВЦЭМ!$J$40:$J$783,СВЦЭМ!$A$40:$A$783,$A386,СВЦЭМ!$B$40:$B$783,R$367)+'СЕТ СН'!$F$16</f>
        <v>0</v>
      </c>
      <c r="S386" s="36">
        <f>SUMIFS(СВЦЭМ!$J$40:$J$783,СВЦЭМ!$A$40:$A$783,$A386,СВЦЭМ!$B$40:$B$783,S$367)+'СЕТ СН'!$F$16</f>
        <v>0</v>
      </c>
      <c r="T386" s="36">
        <f>SUMIFS(СВЦЭМ!$J$40:$J$783,СВЦЭМ!$A$40:$A$783,$A386,СВЦЭМ!$B$40:$B$783,T$367)+'СЕТ СН'!$F$16</f>
        <v>0</v>
      </c>
      <c r="U386" s="36">
        <f>SUMIFS(СВЦЭМ!$J$40:$J$783,СВЦЭМ!$A$40:$A$783,$A386,СВЦЭМ!$B$40:$B$783,U$367)+'СЕТ СН'!$F$16</f>
        <v>0</v>
      </c>
      <c r="V386" s="36">
        <f>SUMIFS(СВЦЭМ!$J$40:$J$783,СВЦЭМ!$A$40:$A$783,$A386,СВЦЭМ!$B$40:$B$783,V$367)+'СЕТ СН'!$F$16</f>
        <v>0</v>
      </c>
      <c r="W386" s="36">
        <f>SUMIFS(СВЦЭМ!$J$40:$J$783,СВЦЭМ!$A$40:$A$783,$A386,СВЦЭМ!$B$40:$B$783,W$367)+'СЕТ СН'!$F$16</f>
        <v>0</v>
      </c>
      <c r="X386" s="36">
        <f>SUMIFS(СВЦЭМ!$J$40:$J$783,СВЦЭМ!$A$40:$A$783,$A386,СВЦЭМ!$B$40:$B$783,X$367)+'СЕТ СН'!$F$16</f>
        <v>0</v>
      </c>
      <c r="Y386" s="36">
        <f>SUMIFS(СВЦЭМ!$J$40:$J$783,СВЦЭМ!$A$40:$A$783,$A386,СВЦЭМ!$B$40:$B$783,Y$367)+'СЕТ СН'!$F$16</f>
        <v>0</v>
      </c>
    </row>
    <row r="387" spans="1:26" ht="15.75" hidden="1" x14ac:dyDescent="0.2">
      <c r="A387" s="35">
        <f t="shared" si="10"/>
        <v>44581</v>
      </c>
      <c r="B387" s="36">
        <f>SUMIFS(СВЦЭМ!$J$40:$J$783,СВЦЭМ!$A$40:$A$783,$A387,СВЦЭМ!$B$40:$B$783,B$367)+'СЕТ СН'!$F$16</f>
        <v>0</v>
      </c>
      <c r="C387" s="36">
        <f>SUMIFS(СВЦЭМ!$J$40:$J$783,СВЦЭМ!$A$40:$A$783,$A387,СВЦЭМ!$B$40:$B$783,C$367)+'СЕТ СН'!$F$16</f>
        <v>0</v>
      </c>
      <c r="D387" s="36">
        <f>SUMIFS(СВЦЭМ!$J$40:$J$783,СВЦЭМ!$A$40:$A$783,$A387,СВЦЭМ!$B$40:$B$783,D$367)+'СЕТ СН'!$F$16</f>
        <v>0</v>
      </c>
      <c r="E387" s="36">
        <f>SUMIFS(СВЦЭМ!$J$40:$J$783,СВЦЭМ!$A$40:$A$783,$A387,СВЦЭМ!$B$40:$B$783,E$367)+'СЕТ СН'!$F$16</f>
        <v>0</v>
      </c>
      <c r="F387" s="36">
        <f>SUMIFS(СВЦЭМ!$J$40:$J$783,СВЦЭМ!$A$40:$A$783,$A387,СВЦЭМ!$B$40:$B$783,F$367)+'СЕТ СН'!$F$16</f>
        <v>0</v>
      </c>
      <c r="G387" s="36">
        <f>SUMIFS(СВЦЭМ!$J$40:$J$783,СВЦЭМ!$A$40:$A$783,$A387,СВЦЭМ!$B$40:$B$783,G$367)+'СЕТ СН'!$F$16</f>
        <v>0</v>
      </c>
      <c r="H387" s="36">
        <f>SUMIFS(СВЦЭМ!$J$40:$J$783,СВЦЭМ!$A$40:$A$783,$A387,СВЦЭМ!$B$40:$B$783,H$367)+'СЕТ СН'!$F$16</f>
        <v>0</v>
      </c>
      <c r="I387" s="36">
        <f>SUMIFS(СВЦЭМ!$J$40:$J$783,СВЦЭМ!$A$40:$A$783,$A387,СВЦЭМ!$B$40:$B$783,I$367)+'СЕТ СН'!$F$16</f>
        <v>0</v>
      </c>
      <c r="J387" s="36">
        <f>SUMIFS(СВЦЭМ!$J$40:$J$783,СВЦЭМ!$A$40:$A$783,$A387,СВЦЭМ!$B$40:$B$783,J$367)+'СЕТ СН'!$F$16</f>
        <v>0</v>
      </c>
      <c r="K387" s="36">
        <f>SUMIFS(СВЦЭМ!$J$40:$J$783,СВЦЭМ!$A$40:$A$783,$A387,СВЦЭМ!$B$40:$B$783,K$367)+'СЕТ СН'!$F$16</f>
        <v>0</v>
      </c>
      <c r="L387" s="36">
        <f>SUMIFS(СВЦЭМ!$J$40:$J$783,СВЦЭМ!$A$40:$A$783,$A387,СВЦЭМ!$B$40:$B$783,L$367)+'СЕТ СН'!$F$16</f>
        <v>0</v>
      </c>
      <c r="M387" s="36">
        <f>SUMIFS(СВЦЭМ!$J$40:$J$783,СВЦЭМ!$A$40:$A$783,$A387,СВЦЭМ!$B$40:$B$783,M$367)+'СЕТ СН'!$F$16</f>
        <v>0</v>
      </c>
      <c r="N387" s="36">
        <f>SUMIFS(СВЦЭМ!$J$40:$J$783,СВЦЭМ!$A$40:$A$783,$A387,СВЦЭМ!$B$40:$B$783,N$367)+'СЕТ СН'!$F$16</f>
        <v>0</v>
      </c>
      <c r="O387" s="36">
        <f>SUMIFS(СВЦЭМ!$J$40:$J$783,СВЦЭМ!$A$40:$A$783,$A387,СВЦЭМ!$B$40:$B$783,O$367)+'СЕТ СН'!$F$16</f>
        <v>0</v>
      </c>
      <c r="P387" s="36">
        <f>SUMIFS(СВЦЭМ!$J$40:$J$783,СВЦЭМ!$A$40:$A$783,$A387,СВЦЭМ!$B$40:$B$783,P$367)+'СЕТ СН'!$F$16</f>
        <v>0</v>
      </c>
      <c r="Q387" s="36">
        <f>SUMIFS(СВЦЭМ!$J$40:$J$783,СВЦЭМ!$A$40:$A$783,$A387,СВЦЭМ!$B$40:$B$783,Q$367)+'СЕТ СН'!$F$16</f>
        <v>0</v>
      </c>
      <c r="R387" s="36">
        <f>SUMIFS(СВЦЭМ!$J$40:$J$783,СВЦЭМ!$A$40:$A$783,$A387,СВЦЭМ!$B$40:$B$783,R$367)+'СЕТ СН'!$F$16</f>
        <v>0</v>
      </c>
      <c r="S387" s="36">
        <f>SUMIFS(СВЦЭМ!$J$40:$J$783,СВЦЭМ!$A$40:$A$783,$A387,СВЦЭМ!$B$40:$B$783,S$367)+'СЕТ СН'!$F$16</f>
        <v>0</v>
      </c>
      <c r="T387" s="36">
        <f>SUMIFS(СВЦЭМ!$J$40:$J$783,СВЦЭМ!$A$40:$A$783,$A387,СВЦЭМ!$B$40:$B$783,T$367)+'СЕТ СН'!$F$16</f>
        <v>0</v>
      </c>
      <c r="U387" s="36">
        <f>SUMIFS(СВЦЭМ!$J$40:$J$783,СВЦЭМ!$A$40:$A$783,$A387,СВЦЭМ!$B$40:$B$783,U$367)+'СЕТ СН'!$F$16</f>
        <v>0</v>
      </c>
      <c r="V387" s="36">
        <f>SUMIFS(СВЦЭМ!$J$40:$J$783,СВЦЭМ!$A$40:$A$783,$A387,СВЦЭМ!$B$40:$B$783,V$367)+'СЕТ СН'!$F$16</f>
        <v>0</v>
      </c>
      <c r="W387" s="36">
        <f>SUMIFS(СВЦЭМ!$J$40:$J$783,СВЦЭМ!$A$40:$A$783,$A387,СВЦЭМ!$B$40:$B$783,W$367)+'СЕТ СН'!$F$16</f>
        <v>0</v>
      </c>
      <c r="X387" s="36">
        <f>SUMIFS(СВЦЭМ!$J$40:$J$783,СВЦЭМ!$A$40:$A$783,$A387,СВЦЭМ!$B$40:$B$783,X$367)+'СЕТ СН'!$F$16</f>
        <v>0</v>
      </c>
      <c r="Y387" s="36">
        <f>SUMIFS(СВЦЭМ!$J$40:$J$783,СВЦЭМ!$A$40:$A$783,$A387,СВЦЭМ!$B$40:$B$783,Y$367)+'СЕТ СН'!$F$16</f>
        <v>0</v>
      </c>
    </row>
    <row r="388" spans="1:26" ht="15.75" hidden="1" x14ac:dyDescent="0.2">
      <c r="A388" s="35">
        <f t="shared" si="10"/>
        <v>44582</v>
      </c>
      <c r="B388" s="36">
        <f>SUMIFS(СВЦЭМ!$J$40:$J$783,СВЦЭМ!$A$40:$A$783,$A388,СВЦЭМ!$B$40:$B$783,B$367)+'СЕТ СН'!$F$16</f>
        <v>0</v>
      </c>
      <c r="C388" s="36">
        <f>SUMIFS(СВЦЭМ!$J$40:$J$783,СВЦЭМ!$A$40:$A$783,$A388,СВЦЭМ!$B$40:$B$783,C$367)+'СЕТ СН'!$F$16</f>
        <v>0</v>
      </c>
      <c r="D388" s="36">
        <f>SUMIFS(СВЦЭМ!$J$40:$J$783,СВЦЭМ!$A$40:$A$783,$A388,СВЦЭМ!$B$40:$B$783,D$367)+'СЕТ СН'!$F$16</f>
        <v>0</v>
      </c>
      <c r="E388" s="36">
        <f>SUMIFS(СВЦЭМ!$J$40:$J$783,СВЦЭМ!$A$40:$A$783,$A388,СВЦЭМ!$B$40:$B$783,E$367)+'СЕТ СН'!$F$16</f>
        <v>0</v>
      </c>
      <c r="F388" s="36">
        <f>SUMIFS(СВЦЭМ!$J$40:$J$783,СВЦЭМ!$A$40:$A$783,$A388,СВЦЭМ!$B$40:$B$783,F$367)+'СЕТ СН'!$F$16</f>
        <v>0</v>
      </c>
      <c r="G388" s="36">
        <f>SUMIFS(СВЦЭМ!$J$40:$J$783,СВЦЭМ!$A$40:$A$783,$A388,СВЦЭМ!$B$40:$B$783,G$367)+'СЕТ СН'!$F$16</f>
        <v>0</v>
      </c>
      <c r="H388" s="36">
        <f>SUMIFS(СВЦЭМ!$J$40:$J$783,СВЦЭМ!$A$40:$A$783,$A388,СВЦЭМ!$B$40:$B$783,H$367)+'СЕТ СН'!$F$16</f>
        <v>0</v>
      </c>
      <c r="I388" s="36">
        <f>SUMIFS(СВЦЭМ!$J$40:$J$783,СВЦЭМ!$A$40:$A$783,$A388,СВЦЭМ!$B$40:$B$783,I$367)+'СЕТ СН'!$F$16</f>
        <v>0</v>
      </c>
      <c r="J388" s="36">
        <f>SUMIFS(СВЦЭМ!$J$40:$J$783,СВЦЭМ!$A$40:$A$783,$A388,СВЦЭМ!$B$40:$B$783,J$367)+'СЕТ СН'!$F$16</f>
        <v>0</v>
      </c>
      <c r="K388" s="36">
        <f>SUMIFS(СВЦЭМ!$J$40:$J$783,СВЦЭМ!$A$40:$A$783,$A388,СВЦЭМ!$B$40:$B$783,K$367)+'СЕТ СН'!$F$16</f>
        <v>0</v>
      </c>
      <c r="L388" s="36">
        <f>SUMIFS(СВЦЭМ!$J$40:$J$783,СВЦЭМ!$A$40:$A$783,$A388,СВЦЭМ!$B$40:$B$783,L$367)+'СЕТ СН'!$F$16</f>
        <v>0</v>
      </c>
      <c r="M388" s="36">
        <f>SUMIFS(СВЦЭМ!$J$40:$J$783,СВЦЭМ!$A$40:$A$783,$A388,СВЦЭМ!$B$40:$B$783,M$367)+'СЕТ СН'!$F$16</f>
        <v>0</v>
      </c>
      <c r="N388" s="36">
        <f>SUMIFS(СВЦЭМ!$J$40:$J$783,СВЦЭМ!$A$40:$A$783,$A388,СВЦЭМ!$B$40:$B$783,N$367)+'СЕТ СН'!$F$16</f>
        <v>0</v>
      </c>
      <c r="O388" s="36">
        <f>SUMIFS(СВЦЭМ!$J$40:$J$783,СВЦЭМ!$A$40:$A$783,$A388,СВЦЭМ!$B$40:$B$783,O$367)+'СЕТ СН'!$F$16</f>
        <v>0</v>
      </c>
      <c r="P388" s="36">
        <f>SUMIFS(СВЦЭМ!$J$40:$J$783,СВЦЭМ!$A$40:$A$783,$A388,СВЦЭМ!$B$40:$B$783,P$367)+'СЕТ СН'!$F$16</f>
        <v>0</v>
      </c>
      <c r="Q388" s="36">
        <f>SUMIFS(СВЦЭМ!$J$40:$J$783,СВЦЭМ!$A$40:$A$783,$A388,СВЦЭМ!$B$40:$B$783,Q$367)+'СЕТ СН'!$F$16</f>
        <v>0</v>
      </c>
      <c r="R388" s="36">
        <f>SUMIFS(СВЦЭМ!$J$40:$J$783,СВЦЭМ!$A$40:$A$783,$A388,СВЦЭМ!$B$40:$B$783,R$367)+'СЕТ СН'!$F$16</f>
        <v>0</v>
      </c>
      <c r="S388" s="36">
        <f>SUMIFS(СВЦЭМ!$J$40:$J$783,СВЦЭМ!$A$40:$A$783,$A388,СВЦЭМ!$B$40:$B$783,S$367)+'СЕТ СН'!$F$16</f>
        <v>0</v>
      </c>
      <c r="T388" s="36">
        <f>SUMIFS(СВЦЭМ!$J$40:$J$783,СВЦЭМ!$A$40:$A$783,$A388,СВЦЭМ!$B$40:$B$783,T$367)+'СЕТ СН'!$F$16</f>
        <v>0</v>
      </c>
      <c r="U388" s="36">
        <f>SUMIFS(СВЦЭМ!$J$40:$J$783,СВЦЭМ!$A$40:$A$783,$A388,СВЦЭМ!$B$40:$B$783,U$367)+'СЕТ СН'!$F$16</f>
        <v>0</v>
      </c>
      <c r="V388" s="36">
        <f>SUMIFS(СВЦЭМ!$J$40:$J$783,СВЦЭМ!$A$40:$A$783,$A388,СВЦЭМ!$B$40:$B$783,V$367)+'СЕТ СН'!$F$16</f>
        <v>0</v>
      </c>
      <c r="W388" s="36">
        <f>SUMIFS(СВЦЭМ!$J$40:$J$783,СВЦЭМ!$A$40:$A$783,$A388,СВЦЭМ!$B$40:$B$783,W$367)+'СЕТ СН'!$F$16</f>
        <v>0</v>
      </c>
      <c r="X388" s="36">
        <f>SUMIFS(СВЦЭМ!$J$40:$J$783,СВЦЭМ!$A$40:$A$783,$A388,СВЦЭМ!$B$40:$B$783,X$367)+'СЕТ СН'!$F$16</f>
        <v>0</v>
      </c>
      <c r="Y388" s="36">
        <f>SUMIFS(СВЦЭМ!$J$40:$J$783,СВЦЭМ!$A$40:$A$783,$A388,СВЦЭМ!$B$40:$B$783,Y$367)+'СЕТ СН'!$F$16</f>
        <v>0</v>
      </c>
    </row>
    <row r="389" spans="1:26" ht="15.75" hidden="1" x14ac:dyDescent="0.2">
      <c r="A389" s="35">
        <f t="shared" si="10"/>
        <v>44583</v>
      </c>
      <c r="B389" s="36">
        <f>SUMIFS(СВЦЭМ!$J$40:$J$783,СВЦЭМ!$A$40:$A$783,$A389,СВЦЭМ!$B$40:$B$783,B$367)+'СЕТ СН'!$F$16</f>
        <v>0</v>
      </c>
      <c r="C389" s="36">
        <f>SUMIFS(СВЦЭМ!$J$40:$J$783,СВЦЭМ!$A$40:$A$783,$A389,СВЦЭМ!$B$40:$B$783,C$367)+'СЕТ СН'!$F$16</f>
        <v>0</v>
      </c>
      <c r="D389" s="36">
        <f>SUMIFS(СВЦЭМ!$J$40:$J$783,СВЦЭМ!$A$40:$A$783,$A389,СВЦЭМ!$B$40:$B$783,D$367)+'СЕТ СН'!$F$16</f>
        <v>0</v>
      </c>
      <c r="E389" s="36">
        <f>SUMIFS(СВЦЭМ!$J$40:$J$783,СВЦЭМ!$A$40:$A$783,$A389,СВЦЭМ!$B$40:$B$783,E$367)+'СЕТ СН'!$F$16</f>
        <v>0</v>
      </c>
      <c r="F389" s="36">
        <f>SUMIFS(СВЦЭМ!$J$40:$J$783,СВЦЭМ!$A$40:$A$783,$A389,СВЦЭМ!$B$40:$B$783,F$367)+'СЕТ СН'!$F$16</f>
        <v>0</v>
      </c>
      <c r="G389" s="36">
        <f>SUMIFS(СВЦЭМ!$J$40:$J$783,СВЦЭМ!$A$40:$A$783,$A389,СВЦЭМ!$B$40:$B$783,G$367)+'СЕТ СН'!$F$16</f>
        <v>0</v>
      </c>
      <c r="H389" s="36">
        <f>SUMIFS(СВЦЭМ!$J$40:$J$783,СВЦЭМ!$A$40:$A$783,$A389,СВЦЭМ!$B$40:$B$783,H$367)+'СЕТ СН'!$F$16</f>
        <v>0</v>
      </c>
      <c r="I389" s="36">
        <f>SUMIFS(СВЦЭМ!$J$40:$J$783,СВЦЭМ!$A$40:$A$783,$A389,СВЦЭМ!$B$40:$B$783,I$367)+'СЕТ СН'!$F$16</f>
        <v>0</v>
      </c>
      <c r="J389" s="36">
        <f>SUMIFS(СВЦЭМ!$J$40:$J$783,СВЦЭМ!$A$40:$A$783,$A389,СВЦЭМ!$B$40:$B$783,J$367)+'СЕТ СН'!$F$16</f>
        <v>0</v>
      </c>
      <c r="K389" s="36">
        <f>SUMIFS(СВЦЭМ!$J$40:$J$783,СВЦЭМ!$A$40:$A$783,$A389,СВЦЭМ!$B$40:$B$783,K$367)+'СЕТ СН'!$F$16</f>
        <v>0</v>
      </c>
      <c r="L389" s="36">
        <f>SUMIFS(СВЦЭМ!$J$40:$J$783,СВЦЭМ!$A$40:$A$783,$A389,СВЦЭМ!$B$40:$B$783,L$367)+'СЕТ СН'!$F$16</f>
        <v>0</v>
      </c>
      <c r="M389" s="36">
        <f>SUMIFS(СВЦЭМ!$J$40:$J$783,СВЦЭМ!$A$40:$A$783,$A389,СВЦЭМ!$B$40:$B$783,M$367)+'СЕТ СН'!$F$16</f>
        <v>0</v>
      </c>
      <c r="N389" s="36">
        <f>SUMIFS(СВЦЭМ!$J$40:$J$783,СВЦЭМ!$A$40:$A$783,$A389,СВЦЭМ!$B$40:$B$783,N$367)+'СЕТ СН'!$F$16</f>
        <v>0</v>
      </c>
      <c r="O389" s="36">
        <f>SUMIFS(СВЦЭМ!$J$40:$J$783,СВЦЭМ!$A$40:$A$783,$A389,СВЦЭМ!$B$40:$B$783,O$367)+'СЕТ СН'!$F$16</f>
        <v>0</v>
      </c>
      <c r="P389" s="36">
        <f>SUMIFS(СВЦЭМ!$J$40:$J$783,СВЦЭМ!$A$40:$A$783,$A389,СВЦЭМ!$B$40:$B$783,P$367)+'СЕТ СН'!$F$16</f>
        <v>0</v>
      </c>
      <c r="Q389" s="36">
        <f>SUMIFS(СВЦЭМ!$J$40:$J$783,СВЦЭМ!$A$40:$A$783,$A389,СВЦЭМ!$B$40:$B$783,Q$367)+'СЕТ СН'!$F$16</f>
        <v>0</v>
      </c>
      <c r="R389" s="36">
        <f>SUMIFS(СВЦЭМ!$J$40:$J$783,СВЦЭМ!$A$40:$A$783,$A389,СВЦЭМ!$B$40:$B$783,R$367)+'СЕТ СН'!$F$16</f>
        <v>0</v>
      </c>
      <c r="S389" s="36">
        <f>SUMIFS(СВЦЭМ!$J$40:$J$783,СВЦЭМ!$A$40:$A$783,$A389,СВЦЭМ!$B$40:$B$783,S$367)+'СЕТ СН'!$F$16</f>
        <v>0</v>
      </c>
      <c r="T389" s="36">
        <f>SUMIFS(СВЦЭМ!$J$40:$J$783,СВЦЭМ!$A$40:$A$783,$A389,СВЦЭМ!$B$40:$B$783,T$367)+'СЕТ СН'!$F$16</f>
        <v>0</v>
      </c>
      <c r="U389" s="36">
        <f>SUMIFS(СВЦЭМ!$J$40:$J$783,СВЦЭМ!$A$40:$A$783,$A389,СВЦЭМ!$B$40:$B$783,U$367)+'СЕТ СН'!$F$16</f>
        <v>0</v>
      </c>
      <c r="V389" s="36">
        <f>SUMIFS(СВЦЭМ!$J$40:$J$783,СВЦЭМ!$A$40:$A$783,$A389,СВЦЭМ!$B$40:$B$783,V$367)+'СЕТ СН'!$F$16</f>
        <v>0</v>
      </c>
      <c r="W389" s="36">
        <f>SUMIFS(СВЦЭМ!$J$40:$J$783,СВЦЭМ!$A$40:$A$783,$A389,СВЦЭМ!$B$40:$B$783,W$367)+'СЕТ СН'!$F$16</f>
        <v>0</v>
      </c>
      <c r="X389" s="36">
        <f>SUMIFS(СВЦЭМ!$J$40:$J$783,СВЦЭМ!$A$40:$A$783,$A389,СВЦЭМ!$B$40:$B$783,X$367)+'СЕТ СН'!$F$16</f>
        <v>0</v>
      </c>
      <c r="Y389" s="36">
        <f>SUMIFS(СВЦЭМ!$J$40:$J$783,СВЦЭМ!$A$40:$A$783,$A389,СВЦЭМ!$B$40:$B$783,Y$367)+'СЕТ СН'!$F$16</f>
        <v>0</v>
      </c>
    </row>
    <row r="390" spans="1:26" ht="15.75" hidden="1" x14ac:dyDescent="0.2">
      <c r="A390" s="35">
        <f t="shared" si="10"/>
        <v>44584</v>
      </c>
      <c r="B390" s="36">
        <f>SUMIFS(СВЦЭМ!$J$40:$J$783,СВЦЭМ!$A$40:$A$783,$A390,СВЦЭМ!$B$40:$B$783,B$367)+'СЕТ СН'!$F$16</f>
        <v>0</v>
      </c>
      <c r="C390" s="36">
        <f>SUMIFS(СВЦЭМ!$J$40:$J$783,СВЦЭМ!$A$40:$A$783,$A390,СВЦЭМ!$B$40:$B$783,C$367)+'СЕТ СН'!$F$16</f>
        <v>0</v>
      </c>
      <c r="D390" s="36">
        <f>SUMIFS(СВЦЭМ!$J$40:$J$783,СВЦЭМ!$A$40:$A$783,$A390,СВЦЭМ!$B$40:$B$783,D$367)+'СЕТ СН'!$F$16</f>
        <v>0</v>
      </c>
      <c r="E390" s="36">
        <f>SUMIFS(СВЦЭМ!$J$40:$J$783,СВЦЭМ!$A$40:$A$783,$A390,СВЦЭМ!$B$40:$B$783,E$367)+'СЕТ СН'!$F$16</f>
        <v>0</v>
      </c>
      <c r="F390" s="36">
        <f>SUMIFS(СВЦЭМ!$J$40:$J$783,СВЦЭМ!$A$40:$A$783,$A390,СВЦЭМ!$B$40:$B$783,F$367)+'СЕТ СН'!$F$16</f>
        <v>0</v>
      </c>
      <c r="G390" s="36">
        <f>SUMIFS(СВЦЭМ!$J$40:$J$783,СВЦЭМ!$A$40:$A$783,$A390,СВЦЭМ!$B$40:$B$783,G$367)+'СЕТ СН'!$F$16</f>
        <v>0</v>
      </c>
      <c r="H390" s="36">
        <f>SUMIFS(СВЦЭМ!$J$40:$J$783,СВЦЭМ!$A$40:$A$783,$A390,СВЦЭМ!$B$40:$B$783,H$367)+'СЕТ СН'!$F$16</f>
        <v>0</v>
      </c>
      <c r="I390" s="36">
        <f>SUMIFS(СВЦЭМ!$J$40:$J$783,СВЦЭМ!$A$40:$A$783,$A390,СВЦЭМ!$B$40:$B$783,I$367)+'СЕТ СН'!$F$16</f>
        <v>0</v>
      </c>
      <c r="J390" s="36">
        <f>SUMIFS(СВЦЭМ!$J$40:$J$783,СВЦЭМ!$A$40:$A$783,$A390,СВЦЭМ!$B$40:$B$783,J$367)+'СЕТ СН'!$F$16</f>
        <v>0</v>
      </c>
      <c r="K390" s="36">
        <f>SUMIFS(СВЦЭМ!$J$40:$J$783,СВЦЭМ!$A$40:$A$783,$A390,СВЦЭМ!$B$40:$B$783,K$367)+'СЕТ СН'!$F$16</f>
        <v>0</v>
      </c>
      <c r="L390" s="36">
        <f>SUMIFS(СВЦЭМ!$J$40:$J$783,СВЦЭМ!$A$40:$A$783,$A390,СВЦЭМ!$B$40:$B$783,L$367)+'СЕТ СН'!$F$16</f>
        <v>0</v>
      </c>
      <c r="M390" s="36">
        <f>SUMIFS(СВЦЭМ!$J$40:$J$783,СВЦЭМ!$A$40:$A$783,$A390,СВЦЭМ!$B$40:$B$783,M$367)+'СЕТ СН'!$F$16</f>
        <v>0</v>
      </c>
      <c r="N390" s="36">
        <f>SUMIFS(СВЦЭМ!$J$40:$J$783,СВЦЭМ!$A$40:$A$783,$A390,СВЦЭМ!$B$40:$B$783,N$367)+'СЕТ СН'!$F$16</f>
        <v>0</v>
      </c>
      <c r="O390" s="36">
        <f>SUMIFS(СВЦЭМ!$J$40:$J$783,СВЦЭМ!$A$40:$A$783,$A390,СВЦЭМ!$B$40:$B$783,O$367)+'СЕТ СН'!$F$16</f>
        <v>0</v>
      </c>
      <c r="P390" s="36">
        <f>SUMIFS(СВЦЭМ!$J$40:$J$783,СВЦЭМ!$A$40:$A$783,$A390,СВЦЭМ!$B$40:$B$783,P$367)+'СЕТ СН'!$F$16</f>
        <v>0</v>
      </c>
      <c r="Q390" s="36">
        <f>SUMIFS(СВЦЭМ!$J$40:$J$783,СВЦЭМ!$A$40:$A$783,$A390,СВЦЭМ!$B$40:$B$783,Q$367)+'СЕТ СН'!$F$16</f>
        <v>0</v>
      </c>
      <c r="R390" s="36">
        <f>SUMIFS(СВЦЭМ!$J$40:$J$783,СВЦЭМ!$A$40:$A$783,$A390,СВЦЭМ!$B$40:$B$783,R$367)+'СЕТ СН'!$F$16</f>
        <v>0</v>
      </c>
      <c r="S390" s="36">
        <f>SUMIFS(СВЦЭМ!$J$40:$J$783,СВЦЭМ!$A$40:$A$783,$A390,СВЦЭМ!$B$40:$B$783,S$367)+'СЕТ СН'!$F$16</f>
        <v>0</v>
      </c>
      <c r="T390" s="36">
        <f>SUMIFS(СВЦЭМ!$J$40:$J$783,СВЦЭМ!$A$40:$A$783,$A390,СВЦЭМ!$B$40:$B$783,T$367)+'СЕТ СН'!$F$16</f>
        <v>0</v>
      </c>
      <c r="U390" s="36">
        <f>SUMIFS(СВЦЭМ!$J$40:$J$783,СВЦЭМ!$A$40:$A$783,$A390,СВЦЭМ!$B$40:$B$783,U$367)+'СЕТ СН'!$F$16</f>
        <v>0</v>
      </c>
      <c r="V390" s="36">
        <f>SUMIFS(СВЦЭМ!$J$40:$J$783,СВЦЭМ!$A$40:$A$783,$A390,СВЦЭМ!$B$40:$B$783,V$367)+'СЕТ СН'!$F$16</f>
        <v>0</v>
      </c>
      <c r="W390" s="36">
        <f>SUMIFS(СВЦЭМ!$J$40:$J$783,СВЦЭМ!$A$40:$A$783,$A390,СВЦЭМ!$B$40:$B$783,W$367)+'СЕТ СН'!$F$16</f>
        <v>0</v>
      </c>
      <c r="X390" s="36">
        <f>SUMIFS(СВЦЭМ!$J$40:$J$783,СВЦЭМ!$A$40:$A$783,$A390,СВЦЭМ!$B$40:$B$783,X$367)+'СЕТ СН'!$F$16</f>
        <v>0</v>
      </c>
      <c r="Y390" s="36">
        <f>SUMIFS(СВЦЭМ!$J$40:$J$783,СВЦЭМ!$A$40:$A$783,$A390,СВЦЭМ!$B$40:$B$783,Y$367)+'СЕТ СН'!$F$16</f>
        <v>0</v>
      </c>
    </row>
    <row r="391" spans="1:26" ht="15.75" hidden="1" x14ac:dyDescent="0.2">
      <c r="A391" s="35">
        <f t="shared" si="10"/>
        <v>44585</v>
      </c>
      <c r="B391" s="36">
        <f>SUMIFS(СВЦЭМ!$J$40:$J$783,СВЦЭМ!$A$40:$A$783,$A391,СВЦЭМ!$B$40:$B$783,B$367)+'СЕТ СН'!$F$16</f>
        <v>0</v>
      </c>
      <c r="C391" s="36">
        <f>SUMIFS(СВЦЭМ!$J$40:$J$783,СВЦЭМ!$A$40:$A$783,$A391,СВЦЭМ!$B$40:$B$783,C$367)+'СЕТ СН'!$F$16</f>
        <v>0</v>
      </c>
      <c r="D391" s="36">
        <f>SUMIFS(СВЦЭМ!$J$40:$J$783,СВЦЭМ!$A$40:$A$783,$A391,СВЦЭМ!$B$40:$B$783,D$367)+'СЕТ СН'!$F$16</f>
        <v>0</v>
      </c>
      <c r="E391" s="36">
        <f>SUMIFS(СВЦЭМ!$J$40:$J$783,СВЦЭМ!$A$40:$A$783,$A391,СВЦЭМ!$B$40:$B$783,E$367)+'СЕТ СН'!$F$16</f>
        <v>0</v>
      </c>
      <c r="F391" s="36">
        <f>SUMIFS(СВЦЭМ!$J$40:$J$783,СВЦЭМ!$A$40:$A$783,$A391,СВЦЭМ!$B$40:$B$783,F$367)+'СЕТ СН'!$F$16</f>
        <v>0</v>
      </c>
      <c r="G391" s="36">
        <f>SUMIFS(СВЦЭМ!$J$40:$J$783,СВЦЭМ!$A$40:$A$783,$A391,СВЦЭМ!$B$40:$B$783,G$367)+'СЕТ СН'!$F$16</f>
        <v>0</v>
      </c>
      <c r="H391" s="36">
        <f>SUMIFS(СВЦЭМ!$J$40:$J$783,СВЦЭМ!$A$40:$A$783,$A391,СВЦЭМ!$B$40:$B$783,H$367)+'СЕТ СН'!$F$16</f>
        <v>0</v>
      </c>
      <c r="I391" s="36">
        <f>SUMIFS(СВЦЭМ!$J$40:$J$783,СВЦЭМ!$A$40:$A$783,$A391,СВЦЭМ!$B$40:$B$783,I$367)+'СЕТ СН'!$F$16</f>
        <v>0</v>
      </c>
      <c r="J391" s="36">
        <f>SUMIFS(СВЦЭМ!$J$40:$J$783,СВЦЭМ!$A$40:$A$783,$A391,СВЦЭМ!$B$40:$B$783,J$367)+'СЕТ СН'!$F$16</f>
        <v>0</v>
      </c>
      <c r="K391" s="36">
        <f>SUMIFS(СВЦЭМ!$J$40:$J$783,СВЦЭМ!$A$40:$A$783,$A391,СВЦЭМ!$B$40:$B$783,K$367)+'СЕТ СН'!$F$16</f>
        <v>0</v>
      </c>
      <c r="L391" s="36">
        <f>SUMIFS(СВЦЭМ!$J$40:$J$783,СВЦЭМ!$A$40:$A$783,$A391,СВЦЭМ!$B$40:$B$783,L$367)+'СЕТ СН'!$F$16</f>
        <v>0</v>
      </c>
      <c r="M391" s="36">
        <f>SUMIFS(СВЦЭМ!$J$40:$J$783,СВЦЭМ!$A$40:$A$783,$A391,СВЦЭМ!$B$40:$B$783,M$367)+'СЕТ СН'!$F$16</f>
        <v>0</v>
      </c>
      <c r="N391" s="36">
        <f>SUMIFS(СВЦЭМ!$J$40:$J$783,СВЦЭМ!$A$40:$A$783,$A391,СВЦЭМ!$B$40:$B$783,N$367)+'СЕТ СН'!$F$16</f>
        <v>0</v>
      </c>
      <c r="O391" s="36">
        <f>SUMIFS(СВЦЭМ!$J$40:$J$783,СВЦЭМ!$A$40:$A$783,$A391,СВЦЭМ!$B$40:$B$783,O$367)+'СЕТ СН'!$F$16</f>
        <v>0</v>
      </c>
      <c r="P391" s="36">
        <f>SUMIFS(СВЦЭМ!$J$40:$J$783,СВЦЭМ!$A$40:$A$783,$A391,СВЦЭМ!$B$40:$B$783,P$367)+'СЕТ СН'!$F$16</f>
        <v>0</v>
      </c>
      <c r="Q391" s="36">
        <f>SUMIFS(СВЦЭМ!$J$40:$J$783,СВЦЭМ!$A$40:$A$783,$A391,СВЦЭМ!$B$40:$B$783,Q$367)+'СЕТ СН'!$F$16</f>
        <v>0</v>
      </c>
      <c r="R391" s="36">
        <f>SUMIFS(СВЦЭМ!$J$40:$J$783,СВЦЭМ!$A$40:$A$783,$A391,СВЦЭМ!$B$40:$B$783,R$367)+'СЕТ СН'!$F$16</f>
        <v>0</v>
      </c>
      <c r="S391" s="36">
        <f>SUMIFS(СВЦЭМ!$J$40:$J$783,СВЦЭМ!$A$40:$A$783,$A391,СВЦЭМ!$B$40:$B$783,S$367)+'СЕТ СН'!$F$16</f>
        <v>0</v>
      </c>
      <c r="T391" s="36">
        <f>SUMIFS(СВЦЭМ!$J$40:$J$783,СВЦЭМ!$A$40:$A$783,$A391,СВЦЭМ!$B$40:$B$783,T$367)+'СЕТ СН'!$F$16</f>
        <v>0</v>
      </c>
      <c r="U391" s="36">
        <f>SUMIFS(СВЦЭМ!$J$40:$J$783,СВЦЭМ!$A$40:$A$783,$A391,СВЦЭМ!$B$40:$B$783,U$367)+'СЕТ СН'!$F$16</f>
        <v>0</v>
      </c>
      <c r="V391" s="36">
        <f>SUMIFS(СВЦЭМ!$J$40:$J$783,СВЦЭМ!$A$40:$A$783,$A391,СВЦЭМ!$B$40:$B$783,V$367)+'СЕТ СН'!$F$16</f>
        <v>0</v>
      </c>
      <c r="W391" s="36">
        <f>SUMIFS(СВЦЭМ!$J$40:$J$783,СВЦЭМ!$A$40:$A$783,$A391,СВЦЭМ!$B$40:$B$783,W$367)+'СЕТ СН'!$F$16</f>
        <v>0</v>
      </c>
      <c r="X391" s="36">
        <f>SUMIFS(СВЦЭМ!$J$40:$J$783,СВЦЭМ!$A$40:$A$783,$A391,СВЦЭМ!$B$40:$B$783,X$367)+'СЕТ СН'!$F$16</f>
        <v>0</v>
      </c>
      <c r="Y391" s="36">
        <f>SUMIFS(СВЦЭМ!$J$40:$J$783,СВЦЭМ!$A$40:$A$783,$A391,СВЦЭМ!$B$40:$B$783,Y$367)+'СЕТ СН'!$F$16</f>
        <v>0</v>
      </c>
    </row>
    <row r="392" spans="1:26" ht="15.75" hidden="1" x14ac:dyDescent="0.2">
      <c r="A392" s="35">
        <f t="shared" si="10"/>
        <v>44586</v>
      </c>
      <c r="B392" s="36">
        <f>SUMIFS(СВЦЭМ!$J$40:$J$783,СВЦЭМ!$A$40:$A$783,$A392,СВЦЭМ!$B$40:$B$783,B$367)+'СЕТ СН'!$F$16</f>
        <v>0</v>
      </c>
      <c r="C392" s="36">
        <f>SUMIFS(СВЦЭМ!$J$40:$J$783,СВЦЭМ!$A$40:$A$783,$A392,СВЦЭМ!$B$40:$B$783,C$367)+'СЕТ СН'!$F$16</f>
        <v>0</v>
      </c>
      <c r="D392" s="36">
        <f>SUMIFS(СВЦЭМ!$J$40:$J$783,СВЦЭМ!$A$40:$A$783,$A392,СВЦЭМ!$B$40:$B$783,D$367)+'СЕТ СН'!$F$16</f>
        <v>0</v>
      </c>
      <c r="E392" s="36">
        <f>SUMIFS(СВЦЭМ!$J$40:$J$783,СВЦЭМ!$A$40:$A$783,$A392,СВЦЭМ!$B$40:$B$783,E$367)+'СЕТ СН'!$F$16</f>
        <v>0</v>
      </c>
      <c r="F392" s="36">
        <f>SUMIFS(СВЦЭМ!$J$40:$J$783,СВЦЭМ!$A$40:$A$783,$A392,СВЦЭМ!$B$40:$B$783,F$367)+'СЕТ СН'!$F$16</f>
        <v>0</v>
      </c>
      <c r="G392" s="36">
        <f>SUMIFS(СВЦЭМ!$J$40:$J$783,СВЦЭМ!$A$40:$A$783,$A392,СВЦЭМ!$B$40:$B$783,G$367)+'СЕТ СН'!$F$16</f>
        <v>0</v>
      </c>
      <c r="H392" s="36">
        <f>SUMIFS(СВЦЭМ!$J$40:$J$783,СВЦЭМ!$A$40:$A$783,$A392,СВЦЭМ!$B$40:$B$783,H$367)+'СЕТ СН'!$F$16</f>
        <v>0</v>
      </c>
      <c r="I392" s="36">
        <f>SUMIFS(СВЦЭМ!$J$40:$J$783,СВЦЭМ!$A$40:$A$783,$A392,СВЦЭМ!$B$40:$B$783,I$367)+'СЕТ СН'!$F$16</f>
        <v>0</v>
      </c>
      <c r="J392" s="36">
        <f>SUMIFS(СВЦЭМ!$J$40:$J$783,СВЦЭМ!$A$40:$A$783,$A392,СВЦЭМ!$B$40:$B$783,J$367)+'СЕТ СН'!$F$16</f>
        <v>0</v>
      </c>
      <c r="K392" s="36">
        <f>SUMIFS(СВЦЭМ!$J$40:$J$783,СВЦЭМ!$A$40:$A$783,$A392,СВЦЭМ!$B$40:$B$783,K$367)+'СЕТ СН'!$F$16</f>
        <v>0</v>
      </c>
      <c r="L392" s="36">
        <f>SUMIFS(СВЦЭМ!$J$40:$J$783,СВЦЭМ!$A$40:$A$783,$A392,СВЦЭМ!$B$40:$B$783,L$367)+'СЕТ СН'!$F$16</f>
        <v>0</v>
      </c>
      <c r="M392" s="36">
        <f>SUMIFS(СВЦЭМ!$J$40:$J$783,СВЦЭМ!$A$40:$A$783,$A392,СВЦЭМ!$B$40:$B$783,M$367)+'СЕТ СН'!$F$16</f>
        <v>0</v>
      </c>
      <c r="N392" s="36">
        <f>SUMIFS(СВЦЭМ!$J$40:$J$783,СВЦЭМ!$A$40:$A$783,$A392,СВЦЭМ!$B$40:$B$783,N$367)+'СЕТ СН'!$F$16</f>
        <v>0</v>
      </c>
      <c r="O392" s="36">
        <f>SUMIFS(СВЦЭМ!$J$40:$J$783,СВЦЭМ!$A$40:$A$783,$A392,СВЦЭМ!$B$40:$B$783,O$367)+'СЕТ СН'!$F$16</f>
        <v>0</v>
      </c>
      <c r="P392" s="36">
        <f>SUMIFS(СВЦЭМ!$J$40:$J$783,СВЦЭМ!$A$40:$A$783,$A392,СВЦЭМ!$B$40:$B$783,P$367)+'СЕТ СН'!$F$16</f>
        <v>0</v>
      </c>
      <c r="Q392" s="36">
        <f>SUMIFS(СВЦЭМ!$J$40:$J$783,СВЦЭМ!$A$40:$A$783,$A392,СВЦЭМ!$B$40:$B$783,Q$367)+'СЕТ СН'!$F$16</f>
        <v>0</v>
      </c>
      <c r="R392" s="36">
        <f>SUMIFS(СВЦЭМ!$J$40:$J$783,СВЦЭМ!$A$40:$A$783,$A392,СВЦЭМ!$B$40:$B$783,R$367)+'СЕТ СН'!$F$16</f>
        <v>0</v>
      </c>
      <c r="S392" s="36">
        <f>SUMIFS(СВЦЭМ!$J$40:$J$783,СВЦЭМ!$A$40:$A$783,$A392,СВЦЭМ!$B$40:$B$783,S$367)+'СЕТ СН'!$F$16</f>
        <v>0</v>
      </c>
      <c r="T392" s="36">
        <f>SUMIFS(СВЦЭМ!$J$40:$J$783,СВЦЭМ!$A$40:$A$783,$A392,СВЦЭМ!$B$40:$B$783,T$367)+'СЕТ СН'!$F$16</f>
        <v>0</v>
      </c>
      <c r="U392" s="36">
        <f>SUMIFS(СВЦЭМ!$J$40:$J$783,СВЦЭМ!$A$40:$A$783,$A392,СВЦЭМ!$B$40:$B$783,U$367)+'СЕТ СН'!$F$16</f>
        <v>0</v>
      </c>
      <c r="V392" s="36">
        <f>SUMIFS(СВЦЭМ!$J$40:$J$783,СВЦЭМ!$A$40:$A$783,$A392,СВЦЭМ!$B$40:$B$783,V$367)+'СЕТ СН'!$F$16</f>
        <v>0</v>
      </c>
      <c r="W392" s="36">
        <f>SUMIFS(СВЦЭМ!$J$40:$J$783,СВЦЭМ!$A$40:$A$783,$A392,СВЦЭМ!$B$40:$B$783,W$367)+'СЕТ СН'!$F$16</f>
        <v>0</v>
      </c>
      <c r="X392" s="36">
        <f>SUMIFS(СВЦЭМ!$J$40:$J$783,СВЦЭМ!$A$40:$A$783,$A392,СВЦЭМ!$B$40:$B$783,X$367)+'СЕТ СН'!$F$16</f>
        <v>0</v>
      </c>
      <c r="Y392" s="36">
        <f>SUMIFS(СВЦЭМ!$J$40:$J$783,СВЦЭМ!$A$40:$A$783,$A392,СВЦЭМ!$B$40:$B$783,Y$367)+'СЕТ СН'!$F$16</f>
        <v>0</v>
      </c>
    </row>
    <row r="393" spans="1:26" ht="15.75" hidden="1" x14ac:dyDescent="0.2">
      <c r="A393" s="35">
        <f t="shared" si="10"/>
        <v>44587</v>
      </c>
      <c r="B393" s="36">
        <f>SUMIFS(СВЦЭМ!$J$40:$J$783,СВЦЭМ!$A$40:$A$783,$A393,СВЦЭМ!$B$40:$B$783,B$367)+'СЕТ СН'!$F$16</f>
        <v>0</v>
      </c>
      <c r="C393" s="36">
        <f>SUMIFS(СВЦЭМ!$J$40:$J$783,СВЦЭМ!$A$40:$A$783,$A393,СВЦЭМ!$B$40:$B$783,C$367)+'СЕТ СН'!$F$16</f>
        <v>0</v>
      </c>
      <c r="D393" s="36">
        <f>SUMIFS(СВЦЭМ!$J$40:$J$783,СВЦЭМ!$A$40:$A$783,$A393,СВЦЭМ!$B$40:$B$783,D$367)+'СЕТ СН'!$F$16</f>
        <v>0</v>
      </c>
      <c r="E393" s="36">
        <f>SUMIFS(СВЦЭМ!$J$40:$J$783,СВЦЭМ!$A$40:$A$783,$A393,СВЦЭМ!$B$40:$B$783,E$367)+'СЕТ СН'!$F$16</f>
        <v>0</v>
      </c>
      <c r="F393" s="36">
        <f>SUMIFS(СВЦЭМ!$J$40:$J$783,СВЦЭМ!$A$40:$A$783,$A393,СВЦЭМ!$B$40:$B$783,F$367)+'СЕТ СН'!$F$16</f>
        <v>0</v>
      </c>
      <c r="G393" s="36">
        <f>SUMIFS(СВЦЭМ!$J$40:$J$783,СВЦЭМ!$A$40:$A$783,$A393,СВЦЭМ!$B$40:$B$783,G$367)+'СЕТ СН'!$F$16</f>
        <v>0</v>
      </c>
      <c r="H393" s="36">
        <f>SUMIFS(СВЦЭМ!$J$40:$J$783,СВЦЭМ!$A$40:$A$783,$A393,СВЦЭМ!$B$40:$B$783,H$367)+'СЕТ СН'!$F$16</f>
        <v>0</v>
      </c>
      <c r="I393" s="36">
        <f>SUMIFS(СВЦЭМ!$J$40:$J$783,СВЦЭМ!$A$40:$A$783,$A393,СВЦЭМ!$B$40:$B$783,I$367)+'СЕТ СН'!$F$16</f>
        <v>0</v>
      </c>
      <c r="J393" s="36">
        <f>SUMIFS(СВЦЭМ!$J$40:$J$783,СВЦЭМ!$A$40:$A$783,$A393,СВЦЭМ!$B$40:$B$783,J$367)+'СЕТ СН'!$F$16</f>
        <v>0</v>
      </c>
      <c r="K393" s="36">
        <f>SUMIFS(СВЦЭМ!$J$40:$J$783,СВЦЭМ!$A$40:$A$783,$A393,СВЦЭМ!$B$40:$B$783,K$367)+'СЕТ СН'!$F$16</f>
        <v>0</v>
      </c>
      <c r="L393" s="36">
        <f>SUMIFS(СВЦЭМ!$J$40:$J$783,СВЦЭМ!$A$40:$A$783,$A393,СВЦЭМ!$B$40:$B$783,L$367)+'СЕТ СН'!$F$16</f>
        <v>0</v>
      </c>
      <c r="M393" s="36">
        <f>SUMIFS(СВЦЭМ!$J$40:$J$783,СВЦЭМ!$A$40:$A$783,$A393,СВЦЭМ!$B$40:$B$783,M$367)+'СЕТ СН'!$F$16</f>
        <v>0</v>
      </c>
      <c r="N393" s="36">
        <f>SUMIFS(СВЦЭМ!$J$40:$J$783,СВЦЭМ!$A$40:$A$783,$A393,СВЦЭМ!$B$40:$B$783,N$367)+'СЕТ СН'!$F$16</f>
        <v>0</v>
      </c>
      <c r="O393" s="36">
        <f>SUMIFS(СВЦЭМ!$J$40:$J$783,СВЦЭМ!$A$40:$A$783,$A393,СВЦЭМ!$B$40:$B$783,O$367)+'СЕТ СН'!$F$16</f>
        <v>0</v>
      </c>
      <c r="P393" s="36">
        <f>SUMIFS(СВЦЭМ!$J$40:$J$783,СВЦЭМ!$A$40:$A$783,$A393,СВЦЭМ!$B$40:$B$783,P$367)+'СЕТ СН'!$F$16</f>
        <v>0</v>
      </c>
      <c r="Q393" s="36">
        <f>SUMIFS(СВЦЭМ!$J$40:$J$783,СВЦЭМ!$A$40:$A$783,$A393,СВЦЭМ!$B$40:$B$783,Q$367)+'СЕТ СН'!$F$16</f>
        <v>0</v>
      </c>
      <c r="R393" s="36">
        <f>SUMIFS(СВЦЭМ!$J$40:$J$783,СВЦЭМ!$A$40:$A$783,$A393,СВЦЭМ!$B$40:$B$783,R$367)+'СЕТ СН'!$F$16</f>
        <v>0</v>
      </c>
      <c r="S393" s="36">
        <f>SUMIFS(СВЦЭМ!$J$40:$J$783,СВЦЭМ!$A$40:$A$783,$A393,СВЦЭМ!$B$40:$B$783,S$367)+'СЕТ СН'!$F$16</f>
        <v>0</v>
      </c>
      <c r="T393" s="36">
        <f>SUMIFS(СВЦЭМ!$J$40:$J$783,СВЦЭМ!$A$40:$A$783,$A393,СВЦЭМ!$B$40:$B$783,T$367)+'СЕТ СН'!$F$16</f>
        <v>0</v>
      </c>
      <c r="U393" s="36">
        <f>SUMIFS(СВЦЭМ!$J$40:$J$783,СВЦЭМ!$A$40:$A$783,$A393,СВЦЭМ!$B$40:$B$783,U$367)+'СЕТ СН'!$F$16</f>
        <v>0</v>
      </c>
      <c r="V393" s="36">
        <f>SUMIFS(СВЦЭМ!$J$40:$J$783,СВЦЭМ!$A$40:$A$783,$A393,СВЦЭМ!$B$40:$B$783,V$367)+'СЕТ СН'!$F$16</f>
        <v>0</v>
      </c>
      <c r="W393" s="36">
        <f>SUMIFS(СВЦЭМ!$J$40:$J$783,СВЦЭМ!$A$40:$A$783,$A393,СВЦЭМ!$B$40:$B$783,W$367)+'СЕТ СН'!$F$16</f>
        <v>0</v>
      </c>
      <c r="X393" s="36">
        <f>SUMIFS(СВЦЭМ!$J$40:$J$783,СВЦЭМ!$A$40:$A$783,$A393,СВЦЭМ!$B$40:$B$783,X$367)+'СЕТ СН'!$F$16</f>
        <v>0</v>
      </c>
      <c r="Y393" s="36">
        <f>SUMIFS(СВЦЭМ!$J$40:$J$783,СВЦЭМ!$A$40:$A$783,$A393,СВЦЭМ!$B$40:$B$783,Y$367)+'СЕТ СН'!$F$16</f>
        <v>0</v>
      </c>
    </row>
    <row r="394" spans="1:26" ht="15.75" hidden="1" x14ac:dyDescent="0.2">
      <c r="A394" s="35">
        <f t="shared" si="10"/>
        <v>44588</v>
      </c>
      <c r="B394" s="36">
        <f>SUMIFS(СВЦЭМ!$J$40:$J$783,СВЦЭМ!$A$40:$A$783,$A394,СВЦЭМ!$B$40:$B$783,B$367)+'СЕТ СН'!$F$16</f>
        <v>0</v>
      </c>
      <c r="C394" s="36">
        <f>SUMIFS(СВЦЭМ!$J$40:$J$783,СВЦЭМ!$A$40:$A$783,$A394,СВЦЭМ!$B$40:$B$783,C$367)+'СЕТ СН'!$F$16</f>
        <v>0</v>
      </c>
      <c r="D394" s="36">
        <f>SUMIFS(СВЦЭМ!$J$40:$J$783,СВЦЭМ!$A$40:$A$783,$A394,СВЦЭМ!$B$40:$B$783,D$367)+'СЕТ СН'!$F$16</f>
        <v>0</v>
      </c>
      <c r="E394" s="36">
        <f>SUMIFS(СВЦЭМ!$J$40:$J$783,СВЦЭМ!$A$40:$A$783,$A394,СВЦЭМ!$B$40:$B$783,E$367)+'СЕТ СН'!$F$16</f>
        <v>0</v>
      </c>
      <c r="F394" s="36">
        <f>SUMIFS(СВЦЭМ!$J$40:$J$783,СВЦЭМ!$A$40:$A$783,$A394,СВЦЭМ!$B$40:$B$783,F$367)+'СЕТ СН'!$F$16</f>
        <v>0</v>
      </c>
      <c r="G394" s="36">
        <f>SUMIFS(СВЦЭМ!$J$40:$J$783,СВЦЭМ!$A$40:$A$783,$A394,СВЦЭМ!$B$40:$B$783,G$367)+'СЕТ СН'!$F$16</f>
        <v>0</v>
      </c>
      <c r="H394" s="36">
        <f>SUMIFS(СВЦЭМ!$J$40:$J$783,СВЦЭМ!$A$40:$A$783,$A394,СВЦЭМ!$B$40:$B$783,H$367)+'СЕТ СН'!$F$16</f>
        <v>0</v>
      </c>
      <c r="I394" s="36">
        <f>SUMIFS(СВЦЭМ!$J$40:$J$783,СВЦЭМ!$A$40:$A$783,$A394,СВЦЭМ!$B$40:$B$783,I$367)+'СЕТ СН'!$F$16</f>
        <v>0</v>
      </c>
      <c r="J394" s="36">
        <f>SUMIFS(СВЦЭМ!$J$40:$J$783,СВЦЭМ!$A$40:$A$783,$A394,СВЦЭМ!$B$40:$B$783,J$367)+'СЕТ СН'!$F$16</f>
        <v>0</v>
      </c>
      <c r="K394" s="36">
        <f>SUMIFS(СВЦЭМ!$J$40:$J$783,СВЦЭМ!$A$40:$A$783,$A394,СВЦЭМ!$B$40:$B$783,K$367)+'СЕТ СН'!$F$16</f>
        <v>0</v>
      </c>
      <c r="L394" s="36">
        <f>SUMIFS(СВЦЭМ!$J$40:$J$783,СВЦЭМ!$A$40:$A$783,$A394,СВЦЭМ!$B$40:$B$783,L$367)+'СЕТ СН'!$F$16</f>
        <v>0</v>
      </c>
      <c r="M394" s="36">
        <f>SUMIFS(СВЦЭМ!$J$40:$J$783,СВЦЭМ!$A$40:$A$783,$A394,СВЦЭМ!$B$40:$B$783,M$367)+'СЕТ СН'!$F$16</f>
        <v>0</v>
      </c>
      <c r="N394" s="36">
        <f>SUMIFS(СВЦЭМ!$J$40:$J$783,СВЦЭМ!$A$40:$A$783,$A394,СВЦЭМ!$B$40:$B$783,N$367)+'СЕТ СН'!$F$16</f>
        <v>0</v>
      </c>
      <c r="O394" s="36">
        <f>SUMIFS(СВЦЭМ!$J$40:$J$783,СВЦЭМ!$A$40:$A$783,$A394,СВЦЭМ!$B$40:$B$783,O$367)+'СЕТ СН'!$F$16</f>
        <v>0</v>
      </c>
      <c r="P394" s="36">
        <f>SUMIFS(СВЦЭМ!$J$40:$J$783,СВЦЭМ!$A$40:$A$783,$A394,СВЦЭМ!$B$40:$B$783,P$367)+'СЕТ СН'!$F$16</f>
        <v>0</v>
      </c>
      <c r="Q394" s="36">
        <f>SUMIFS(СВЦЭМ!$J$40:$J$783,СВЦЭМ!$A$40:$A$783,$A394,СВЦЭМ!$B$40:$B$783,Q$367)+'СЕТ СН'!$F$16</f>
        <v>0</v>
      </c>
      <c r="R394" s="36">
        <f>SUMIFS(СВЦЭМ!$J$40:$J$783,СВЦЭМ!$A$40:$A$783,$A394,СВЦЭМ!$B$40:$B$783,R$367)+'СЕТ СН'!$F$16</f>
        <v>0</v>
      </c>
      <c r="S394" s="36">
        <f>SUMIFS(СВЦЭМ!$J$40:$J$783,СВЦЭМ!$A$40:$A$783,$A394,СВЦЭМ!$B$40:$B$783,S$367)+'СЕТ СН'!$F$16</f>
        <v>0</v>
      </c>
      <c r="T394" s="36">
        <f>SUMIFS(СВЦЭМ!$J$40:$J$783,СВЦЭМ!$A$40:$A$783,$A394,СВЦЭМ!$B$40:$B$783,T$367)+'СЕТ СН'!$F$16</f>
        <v>0</v>
      </c>
      <c r="U394" s="36">
        <f>SUMIFS(СВЦЭМ!$J$40:$J$783,СВЦЭМ!$A$40:$A$783,$A394,СВЦЭМ!$B$40:$B$783,U$367)+'СЕТ СН'!$F$16</f>
        <v>0</v>
      </c>
      <c r="V394" s="36">
        <f>SUMIFS(СВЦЭМ!$J$40:$J$783,СВЦЭМ!$A$40:$A$783,$A394,СВЦЭМ!$B$40:$B$783,V$367)+'СЕТ СН'!$F$16</f>
        <v>0</v>
      </c>
      <c r="W394" s="36">
        <f>SUMIFS(СВЦЭМ!$J$40:$J$783,СВЦЭМ!$A$40:$A$783,$A394,СВЦЭМ!$B$40:$B$783,W$367)+'СЕТ СН'!$F$16</f>
        <v>0</v>
      </c>
      <c r="X394" s="36">
        <f>SUMIFS(СВЦЭМ!$J$40:$J$783,СВЦЭМ!$A$40:$A$783,$A394,СВЦЭМ!$B$40:$B$783,X$367)+'СЕТ СН'!$F$16</f>
        <v>0</v>
      </c>
      <c r="Y394" s="36">
        <f>SUMIFS(СВЦЭМ!$J$40:$J$783,СВЦЭМ!$A$40:$A$783,$A394,СВЦЭМ!$B$40:$B$783,Y$367)+'СЕТ СН'!$F$16</f>
        <v>0</v>
      </c>
    </row>
    <row r="395" spans="1:26" ht="15.75" hidden="1" x14ac:dyDescent="0.2">
      <c r="A395" s="35">
        <f t="shared" si="10"/>
        <v>44589</v>
      </c>
      <c r="B395" s="36">
        <f>SUMIFS(СВЦЭМ!$J$40:$J$783,СВЦЭМ!$A$40:$A$783,$A395,СВЦЭМ!$B$40:$B$783,B$367)+'СЕТ СН'!$F$16</f>
        <v>0</v>
      </c>
      <c r="C395" s="36">
        <f>SUMIFS(СВЦЭМ!$J$40:$J$783,СВЦЭМ!$A$40:$A$783,$A395,СВЦЭМ!$B$40:$B$783,C$367)+'СЕТ СН'!$F$16</f>
        <v>0</v>
      </c>
      <c r="D395" s="36">
        <f>SUMIFS(СВЦЭМ!$J$40:$J$783,СВЦЭМ!$A$40:$A$783,$A395,СВЦЭМ!$B$40:$B$783,D$367)+'СЕТ СН'!$F$16</f>
        <v>0</v>
      </c>
      <c r="E395" s="36">
        <f>SUMIFS(СВЦЭМ!$J$40:$J$783,СВЦЭМ!$A$40:$A$783,$A395,СВЦЭМ!$B$40:$B$783,E$367)+'СЕТ СН'!$F$16</f>
        <v>0</v>
      </c>
      <c r="F395" s="36">
        <f>SUMIFS(СВЦЭМ!$J$40:$J$783,СВЦЭМ!$A$40:$A$783,$A395,СВЦЭМ!$B$40:$B$783,F$367)+'СЕТ СН'!$F$16</f>
        <v>0</v>
      </c>
      <c r="G395" s="36">
        <f>SUMIFS(СВЦЭМ!$J$40:$J$783,СВЦЭМ!$A$40:$A$783,$A395,СВЦЭМ!$B$40:$B$783,G$367)+'СЕТ СН'!$F$16</f>
        <v>0</v>
      </c>
      <c r="H395" s="36">
        <f>SUMIFS(СВЦЭМ!$J$40:$J$783,СВЦЭМ!$A$40:$A$783,$A395,СВЦЭМ!$B$40:$B$783,H$367)+'СЕТ СН'!$F$16</f>
        <v>0</v>
      </c>
      <c r="I395" s="36">
        <f>SUMIFS(СВЦЭМ!$J$40:$J$783,СВЦЭМ!$A$40:$A$783,$A395,СВЦЭМ!$B$40:$B$783,I$367)+'СЕТ СН'!$F$16</f>
        <v>0</v>
      </c>
      <c r="J395" s="36">
        <f>SUMIFS(СВЦЭМ!$J$40:$J$783,СВЦЭМ!$A$40:$A$783,$A395,СВЦЭМ!$B$40:$B$783,J$367)+'СЕТ СН'!$F$16</f>
        <v>0</v>
      </c>
      <c r="K395" s="36">
        <f>SUMIFS(СВЦЭМ!$J$40:$J$783,СВЦЭМ!$A$40:$A$783,$A395,СВЦЭМ!$B$40:$B$783,K$367)+'СЕТ СН'!$F$16</f>
        <v>0</v>
      </c>
      <c r="L395" s="36">
        <f>SUMIFS(СВЦЭМ!$J$40:$J$783,СВЦЭМ!$A$40:$A$783,$A395,СВЦЭМ!$B$40:$B$783,L$367)+'СЕТ СН'!$F$16</f>
        <v>0</v>
      </c>
      <c r="M395" s="36">
        <f>SUMIFS(СВЦЭМ!$J$40:$J$783,СВЦЭМ!$A$40:$A$783,$A395,СВЦЭМ!$B$40:$B$783,M$367)+'СЕТ СН'!$F$16</f>
        <v>0</v>
      </c>
      <c r="N395" s="36">
        <f>SUMIFS(СВЦЭМ!$J$40:$J$783,СВЦЭМ!$A$40:$A$783,$A395,СВЦЭМ!$B$40:$B$783,N$367)+'СЕТ СН'!$F$16</f>
        <v>0</v>
      </c>
      <c r="O395" s="36">
        <f>SUMIFS(СВЦЭМ!$J$40:$J$783,СВЦЭМ!$A$40:$A$783,$A395,СВЦЭМ!$B$40:$B$783,O$367)+'СЕТ СН'!$F$16</f>
        <v>0</v>
      </c>
      <c r="P395" s="36">
        <f>SUMIFS(СВЦЭМ!$J$40:$J$783,СВЦЭМ!$A$40:$A$783,$A395,СВЦЭМ!$B$40:$B$783,P$367)+'СЕТ СН'!$F$16</f>
        <v>0</v>
      </c>
      <c r="Q395" s="36">
        <f>SUMIFS(СВЦЭМ!$J$40:$J$783,СВЦЭМ!$A$40:$A$783,$A395,СВЦЭМ!$B$40:$B$783,Q$367)+'СЕТ СН'!$F$16</f>
        <v>0</v>
      </c>
      <c r="R395" s="36">
        <f>SUMIFS(СВЦЭМ!$J$40:$J$783,СВЦЭМ!$A$40:$A$783,$A395,СВЦЭМ!$B$40:$B$783,R$367)+'СЕТ СН'!$F$16</f>
        <v>0</v>
      </c>
      <c r="S395" s="36">
        <f>SUMIFS(СВЦЭМ!$J$40:$J$783,СВЦЭМ!$A$40:$A$783,$A395,СВЦЭМ!$B$40:$B$783,S$367)+'СЕТ СН'!$F$16</f>
        <v>0</v>
      </c>
      <c r="T395" s="36">
        <f>SUMIFS(СВЦЭМ!$J$40:$J$783,СВЦЭМ!$A$40:$A$783,$A395,СВЦЭМ!$B$40:$B$783,T$367)+'СЕТ СН'!$F$16</f>
        <v>0</v>
      </c>
      <c r="U395" s="36">
        <f>SUMIFS(СВЦЭМ!$J$40:$J$783,СВЦЭМ!$A$40:$A$783,$A395,СВЦЭМ!$B$40:$B$783,U$367)+'СЕТ СН'!$F$16</f>
        <v>0</v>
      </c>
      <c r="V395" s="36">
        <f>SUMIFS(СВЦЭМ!$J$40:$J$783,СВЦЭМ!$A$40:$A$783,$A395,СВЦЭМ!$B$40:$B$783,V$367)+'СЕТ СН'!$F$16</f>
        <v>0</v>
      </c>
      <c r="W395" s="36">
        <f>SUMIFS(СВЦЭМ!$J$40:$J$783,СВЦЭМ!$A$40:$A$783,$A395,СВЦЭМ!$B$40:$B$783,W$367)+'СЕТ СН'!$F$16</f>
        <v>0</v>
      </c>
      <c r="X395" s="36">
        <f>SUMIFS(СВЦЭМ!$J$40:$J$783,СВЦЭМ!$A$40:$A$783,$A395,СВЦЭМ!$B$40:$B$783,X$367)+'СЕТ СН'!$F$16</f>
        <v>0</v>
      </c>
      <c r="Y395" s="36">
        <f>SUMIFS(СВЦЭМ!$J$40:$J$783,СВЦЭМ!$A$40:$A$783,$A395,СВЦЭМ!$B$40:$B$783,Y$367)+'СЕТ СН'!$F$16</f>
        <v>0</v>
      </c>
    </row>
    <row r="396" spans="1:26" ht="15.75" hidden="1" x14ac:dyDescent="0.2">
      <c r="A396" s="35">
        <f t="shared" si="10"/>
        <v>44590</v>
      </c>
      <c r="B396" s="36">
        <f>SUMIFS(СВЦЭМ!$J$40:$J$783,СВЦЭМ!$A$40:$A$783,$A396,СВЦЭМ!$B$40:$B$783,B$367)+'СЕТ СН'!$F$16</f>
        <v>0</v>
      </c>
      <c r="C396" s="36">
        <f>SUMIFS(СВЦЭМ!$J$40:$J$783,СВЦЭМ!$A$40:$A$783,$A396,СВЦЭМ!$B$40:$B$783,C$367)+'СЕТ СН'!$F$16</f>
        <v>0</v>
      </c>
      <c r="D396" s="36">
        <f>SUMIFS(СВЦЭМ!$J$40:$J$783,СВЦЭМ!$A$40:$A$783,$A396,СВЦЭМ!$B$40:$B$783,D$367)+'СЕТ СН'!$F$16</f>
        <v>0</v>
      </c>
      <c r="E396" s="36">
        <f>SUMIFS(СВЦЭМ!$J$40:$J$783,СВЦЭМ!$A$40:$A$783,$A396,СВЦЭМ!$B$40:$B$783,E$367)+'СЕТ СН'!$F$16</f>
        <v>0</v>
      </c>
      <c r="F396" s="36">
        <f>SUMIFS(СВЦЭМ!$J$40:$J$783,СВЦЭМ!$A$40:$A$783,$A396,СВЦЭМ!$B$40:$B$783,F$367)+'СЕТ СН'!$F$16</f>
        <v>0</v>
      </c>
      <c r="G396" s="36">
        <f>SUMIFS(СВЦЭМ!$J$40:$J$783,СВЦЭМ!$A$40:$A$783,$A396,СВЦЭМ!$B$40:$B$783,G$367)+'СЕТ СН'!$F$16</f>
        <v>0</v>
      </c>
      <c r="H396" s="36">
        <f>SUMIFS(СВЦЭМ!$J$40:$J$783,СВЦЭМ!$A$40:$A$783,$A396,СВЦЭМ!$B$40:$B$783,H$367)+'СЕТ СН'!$F$16</f>
        <v>0</v>
      </c>
      <c r="I396" s="36">
        <f>SUMIFS(СВЦЭМ!$J$40:$J$783,СВЦЭМ!$A$40:$A$783,$A396,СВЦЭМ!$B$40:$B$783,I$367)+'СЕТ СН'!$F$16</f>
        <v>0</v>
      </c>
      <c r="J396" s="36">
        <f>SUMIFS(СВЦЭМ!$J$40:$J$783,СВЦЭМ!$A$40:$A$783,$A396,СВЦЭМ!$B$40:$B$783,J$367)+'СЕТ СН'!$F$16</f>
        <v>0</v>
      </c>
      <c r="K396" s="36">
        <f>SUMIFS(СВЦЭМ!$J$40:$J$783,СВЦЭМ!$A$40:$A$783,$A396,СВЦЭМ!$B$40:$B$783,K$367)+'СЕТ СН'!$F$16</f>
        <v>0</v>
      </c>
      <c r="L396" s="36">
        <f>SUMIFS(СВЦЭМ!$J$40:$J$783,СВЦЭМ!$A$40:$A$783,$A396,СВЦЭМ!$B$40:$B$783,L$367)+'СЕТ СН'!$F$16</f>
        <v>0</v>
      </c>
      <c r="M396" s="36">
        <f>SUMIFS(СВЦЭМ!$J$40:$J$783,СВЦЭМ!$A$40:$A$783,$A396,СВЦЭМ!$B$40:$B$783,M$367)+'СЕТ СН'!$F$16</f>
        <v>0</v>
      </c>
      <c r="N396" s="36">
        <f>SUMIFS(СВЦЭМ!$J$40:$J$783,СВЦЭМ!$A$40:$A$783,$A396,СВЦЭМ!$B$40:$B$783,N$367)+'СЕТ СН'!$F$16</f>
        <v>0</v>
      </c>
      <c r="O396" s="36">
        <f>SUMIFS(СВЦЭМ!$J$40:$J$783,СВЦЭМ!$A$40:$A$783,$A396,СВЦЭМ!$B$40:$B$783,O$367)+'СЕТ СН'!$F$16</f>
        <v>0</v>
      </c>
      <c r="P396" s="36">
        <f>SUMIFS(СВЦЭМ!$J$40:$J$783,СВЦЭМ!$A$40:$A$783,$A396,СВЦЭМ!$B$40:$B$783,P$367)+'СЕТ СН'!$F$16</f>
        <v>0</v>
      </c>
      <c r="Q396" s="36">
        <f>SUMIFS(СВЦЭМ!$J$40:$J$783,СВЦЭМ!$A$40:$A$783,$A396,СВЦЭМ!$B$40:$B$783,Q$367)+'СЕТ СН'!$F$16</f>
        <v>0</v>
      </c>
      <c r="R396" s="36">
        <f>SUMIFS(СВЦЭМ!$J$40:$J$783,СВЦЭМ!$A$40:$A$783,$A396,СВЦЭМ!$B$40:$B$783,R$367)+'СЕТ СН'!$F$16</f>
        <v>0</v>
      </c>
      <c r="S396" s="36">
        <f>SUMIFS(СВЦЭМ!$J$40:$J$783,СВЦЭМ!$A$40:$A$783,$A396,СВЦЭМ!$B$40:$B$783,S$367)+'СЕТ СН'!$F$16</f>
        <v>0</v>
      </c>
      <c r="T396" s="36">
        <f>SUMIFS(СВЦЭМ!$J$40:$J$783,СВЦЭМ!$A$40:$A$783,$A396,СВЦЭМ!$B$40:$B$783,T$367)+'СЕТ СН'!$F$16</f>
        <v>0</v>
      </c>
      <c r="U396" s="36">
        <f>SUMIFS(СВЦЭМ!$J$40:$J$783,СВЦЭМ!$A$40:$A$783,$A396,СВЦЭМ!$B$40:$B$783,U$367)+'СЕТ СН'!$F$16</f>
        <v>0</v>
      </c>
      <c r="V396" s="36">
        <f>SUMIFS(СВЦЭМ!$J$40:$J$783,СВЦЭМ!$A$40:$A$783,$A396,СВЦЭМ!$B$40:$B$783,V$367)+'СЕТ СН'!$F$16</f>
        <v>0</v>
      </c>
      <c r="W396" s="36">
        <f>SUMIFS(СВЦЭМ!$J$40:$J$783,СВЦЭМ!$A$40:$A$783,$A396,СВЦЭМ!$B$40:$B$783,W$367)+'СЕТ СН'!$F$16</f>
        <v>0</v>
      </c>
      <c r="X396" s="36">
        <f>SUMIFS(СВЦЭМ!$J$40:$J$783,СВЦЭМ!$A$40:$A$783,$A396,СВЦЭМ!$B$40:$B$783,X$367)+'СЕТ СН'!$F$16</f>
        <v>0</v>
      </c>
      <c r="Y396" s="36">
        <f>SUMIFS(СВЦЭМ!$J$40:$J$783,СВЦЭМ!$A$40:$A$783,$A396,СВЦЭМ!$B$40:$B$783,Y$367)+'СЕТ СН'!$F$16</f>
        <v>0</v>
      </c>
    </row>
    <row r="397" spans="1:26" ht="15.75" hidden="1" x14ac:dyDescent="0.2">
      <c r="A397" s="35">
        <f t="shared" si="10"/>
        <v>44591</v>
      </c>
      <c r="B397" s="36">
        <f>SUMIFS(СВЦЭМ!$J$40:$J$783,СВЦЭМ!$A$40:$A$783,$A397,СВЦЭМ!$B$40:$B$783,B$367)+'СЕТ СН'!$F$16</f>
        <v>0</v>
      </c>
      <c r="C397" s="36">
        <f>SUMIFS(СВЦЭМ!$J$40:$J$783,СВЦЭМ!$A$40:$A$783,$A397,СВЦЭМ!$B$40:$B$783,C$367)+'СЕТ СН'!$F$16</f>
        <v>0</v>
      </c>
      <c r="D397" s="36">
        <f>SUMIFS(СВЦЭМ!$J$40:$J$783,СВЦЭМ!$A$40:$A$783,$A397,СВЦЭМ!$B$40:$B$783,D$367)+'СЕТ СН'!$F$16</f>
        <v>0</v>
      </c>
      <c r="E397" s="36">
        <f>SUMIFS(СВЦЭМ!$J$40:$J$783,СВЦЭМ!$A$40:$A$783,$A397,СВЦЭМ!$B$40:$B$783,E$367)+'СЕТ СН'!$F$16</f>
        <v>0</v>
      </c>
      <c r="F397" s="36">
        <f>SUMIFS(СВЦЭМ!$J$40:$J$783,СВЦЭМ!$A$40:$A$783,$A397,СВЦЭМ!$B$40:$B$783,F$367)+'СЕТ СН'!$F$16</f>
        <v>0</v>
      </c>
      <c r="G397" s="36">
        <f>SUMIFS(СВЦЭМ!$J$40:$J$783,СВЦЭМ!$A$40:$A$783,$A397,СВЦЭМ!$B$40:$B$783,G$367)+'СЕТ СН'!$F$16</f>
        <v>0</v>
      </c>
      <c r="H397" s="36">
        <f>SUMIFS(СВЦЭМ!$J$40:$J$783,СВЦЭМ!$A$40:$A$783,$A397,СВЦЭМ!$B$40:$B$783,H$367)+'СЕТ СН'!$F$16</f>
        <v>0</v>
      </c>
      <c r="I397" s="36">
        <f>SUMIFS(СВЦЭМ!$J$40:$J$783,СВЦЭМ!$A$40:$A$783,$A397,СВЦЭМ!$B$40:$B$783,I$367)+'СЕТ СН'!$F$16</f>
        <v>0</v>
      </c>
      <c r="J397" s="36">
        <f>SUMIFS(СВЦЭМ!$J$40:$J$783,СВЦЭМ!$A$40:$A$783,$A397,СВЦЭМ!$B$40:$B$783,J$367)+'СЕТ СН'!$F$16</f>
        <v>0</v>
      </c>
      <c r="K397" s="36">
        <f>SUMIFS(СВЦЭМ!$J$40:$J$783,СВЦЭМ!$A$40:$A$783,$A397,СВЦЭМ!$B$40:$B$783,K$367)+'СЕТ СН'!$F$16</f>
        <v>0</v>
      </c>
      <c r="L397" s="36">
        <f>SUMIFS(СВЦЭМ!$J$40:$J$783,СВЦЭМ!$A$40:$A$783,$A397,СВЦЭМ!$B$40:$B$783,L$367)+'СЕТ СН'!$F$16</f>
        <v>0</v>
      </c>
      <c r="M397" s="36">
        <f>SUMIFS(СВЦЭМ!$J$40:$J$783,СВЦЭМ!$A$40:$A$783,$A397,СВЦЭМ!$B$40:$B$783,M$367)+'СЕТ СН'!$F$16</f>
        <v>0</v>
      </c>
      <c r="N397" s="36">
        <f>SUMIFS(СВЦЭМ!$J$40:$J$783,СВЦЭМ!$A$40:$A$783,$A397,СВЦЭМ!$B$40:$B$783,N$367)+'СЕТ СН'!$F$16</f>
        <v>0</v>
      </c>
      <c r="O397" s="36">
        <f>SUMIFS(СВЦЭМ!$J$40:$J$783,СВЦЭМ!$A$40:$A$783,$A397,СВЦЭМ!$B$40:$B$783,O$367)+'СЕТ СН'!$F$16</f>
        <v>0</v>
      </c>
      <c r="P397" s="36">
        <f>SUMIFS(СВЦЭМ!$J$40:$J$783,СВЦЭМ!$A$40:$A$783,$A397,СВЦЭМ!$B$40:$B$783,P$367)+'СЕТ СН'!$F$16</f>
        <v>0</v>
      </c>
      <c r="Q397" s="36">
        <f>SUMIFS(СВЦЭМ!$J$40:$J$783,СВЦЭМ!$A$40:$A$783,$A397,СВЦЭМ!$B$40:$B$783,Q$367)+'СЕТ СН'!$F$16</f>
        <v>0</v>
      </c>
      <c r="R397" s="36">
        <f>SUMIFS(СВЦЭМ!$J$40:$J$783,СВЦЭМ!$A$40:$A$783,$A397,СВЦЭМ!$B$40:$B$783,R$367)+'СЕТ СН'!$F$16</f>
        <v>0</v>
      </c>
      <c r="S397" s="36">
        <f>SUMIFS(СВЦЭМ!$J$40:$J$783,СВЦЭМ!$A$40:$A$783,$A397,СВЦЭМ!$B$40:$B$783,S$367)+'СЕТ СН'!$F$16</f>
        <v>0</v>
      </c>
      <c r="T397" s="36">
        <f>SUMIFS(СВЦЭМ!$J$40:$J$783,СВЦЭМ!$A$40:$A$783,$A397,СВЦЭМ!$B$40:$B$783,T$367)+'СЕТ СН'!$F$16</f>
        <v>0</v>
      </c>
      <c r="U397" s="36">
        <f>SUMIFS(СВЦЭМ!$J$40:$J$783,СВЦЭМ!$A$40:$A$783,$A397,СВЦЭМ!$B$40:$B$783,U$367)+'СЕТ СН'!$F$16</f>
        <v>0</v>
      </c>
      <c r="V397" s="36">
        <f>SUMIFS(СВЦЭМ!$J$40:$J$783,СВЦЭМ!$A$40:$A$783,$A397,СВЦЭМ!$B$40:$B$783,V$367)+'СЕТ СН'!$F$16</f>
        <v>0</v>
      </c>
      <c r="W397" s="36">
        <f>SUMIFS(СВЦЭМ!$J$40:$J$783,СВЦЭМ!$A$40:$A$783,$A397,СВЦЭМ!$B$40:$B$783,W$367)+'СЕТ СН'!$F$16</f>
        <v>0</v>
      </c>
      <c r="X397" s="36">
        <f>SUMIFS(СВЦЭМ!$J$40:$J$783,СВЦЭМ!$A$40:$A$783,$A397,СВЦЭМ!$B$40:$B$783,X$367)+'СЕТ СН'!$F$16</f>
        <v>0</v>
      </c>
      <c r="Y397" s="36">
        <f>SUMIFS(СВЦЭМ!$J$40:$J$783,СВЦЭМ!$A$40:$A$783,$A397,СВЦЭМ!$B$40:$B$783,Y$367)+'СЕТ СН'!$F$16</f>
        <v>0</v>
      </c>
    </row>
    <row r="398" spans="1:26" ht="15.75" hidden="1" x14ac:dyDescent="0.2">
      <c r="A398" s="35">
        <f t="shared" si="10"/>
        <v>44592</v>
      </c>
      <c r="B398" s="36">
        <f>SUMIFS(СВЦЭМ!$J$40:$J$783,СВЦЭМ!$A$40:$A$783,$A398,СВЦЭМ!$B$40:$B$783,B$367)+'СЕТ СН'!$F$16</f>
        <v>0</v>
      </c>
      <c r="C398" s="36">
        <f>SUMIFS(СВЦЭМ!$J$40:$J$783,СВЦЭМ!$A$40:$A$783,$A398,СВЦЭМ!$B$40:$B$783,C$367)+'СЕТ СН'!$F$16</f>
        <v>0</v>
      </c>
      <c r="D398" s="36">
        <f>SUMIFS(СВЦЭМ!$J$40:$J$783,СВЦЭМ!$A$40:$A$783,$A398,СВЦЭМ!$B$40:$B$783,D$367)+'СЕТ СН'!$F$16</f>
        <v>0</v>
      </c>
      <c r="E398" s="36">
        <f>SUMIFS(СВЦЭМ!$J$40:$J$783,СВЦЭМ!$A$40:$A$783,$A398,СВЦЭМ!$B$40:$B$783,E$367)+'СЕТ СН'!$F$16</f>
        <v>0</v>
      </c>
      <c r="F398" s="36">
        <f>SUMIFS(СВЦЭМ!$J$40:$J$783,СВЦЭМ!$A$40:$A$783,$A398,СВЦЭМ!$B$40:$B$783,F$367)+'СЕТ СН'!$F$16</f>
        <v>0</v>
      </c>
      <c r="G398" s="36">
        <f>SUMIFS(СВЦЭМ!$J$40:$J$783,СВЦЭМ!$A$40:$A$783,$A398,СВЦЭМ!$B$40:$B$783,G$367)+'СЕТ СН'!$F$16</f>
        <v>0</v>
      </c>
      <c r="H398" s="36">
        <f>SUMIFS(СВЦЭМ!$J$40:$J$783,СВЦЭМ!$A$40:$A$783,$A398,СВЦЭМ!$B$40:$B$783,H$367)+'СЕТ СН'!$F$16</f>
        <v>0</v>
      </c>
      <c r="I398" s="36">
        <f>SUMIFS(СВЦЭМ!$J$40:$J$783,СВЦЭМ!$A$40:$A$783,$A398,СВЦЭМ!$B$40:$B$783,I$367)+'СЕТ СН'!$F$16</f>
        <v>0</v>
      </c>
      <c r="J398" s="36">
        <f>SUMIFS(СВЦЭМ!$J$40:$J$783,СВЦЭМ!$A$40:$A$783,$A398,СВЦЭМ!$B$40:$B$783,J$367)+'СЕТ СН'!$F$16</f>
        <v>0</v>
      </c>
      <c r="K398" s="36">
        <f>SUMIFS(СВЦЭМ!$J$40:$J$783,СВЦЭМ!$A$40:$A$783,$A398,СВЦЭМ!$B$40:$B$783,K$367)+'СЕТ СН'!$F$16</f>
        <v>0</v>
      </c>
      <c r="L398" s="36">
        <f>SUMIFS(СВЦЭМ!$J$40:$J$783,СВЦЭМ!$A$40:$A$783,$A398,СВЦЭМ!$B$40:$B$783,L$367)+'СЕТ СН'!$F$16</f>
        <v>0</v>
      </c>
      <c r="M398" s="36">
        <f>SUMIFS(СВЦЭМ!$J$40:$J$783,СВЦЭМ!$A$40:$A$783,$A398,СВЦЭМ!$B$40:$B$783,M$367)+'СЕТ СН'!$F$16</f>
        <v>0</v>
      </c>
      <c r="N398" s="36">
        <f>SUMIFS(СВЦЭМ!$J$40:$J$783,СВЦЭМ!$A$40:$A$783,$A398,СВЦЭМ!$B$40:$B$783,N$367)+'СЕТ СН'!$F$16</f>
        <v>0</v>
      </c>
      <c r="O398" s="36">
        <f>SUMIFS(СВЦЭМ!$J$40:$J$783,СВЦЭМ!$A$40:$A$783,$A398,СВЦЭМ!$B$40:$B$783,O$367)+'СЕТ СН'!$F$16</f>
        <v>0</v>
      </c>
      <c r="P398" s="36">
        <f>SUMIFS(СВЦЭМ!$J$40:$J$783,СВЦЭМ!$A$40:$A$783,$A398,СВЦЭМ!$B$40:$B$783,P$367)+'СЕТ СН'!$F$16</f>
        <v>0</v>
      </c>
      <c r="Q398" s="36">
        <f>SUMIFS(СВЦЭМ!$J$40:$J$783,СВЦЭМ!$A$40:$A$783,$A398,СВЦЭМ!$B$40:$B$783,Q$367)+'СЕТ СН'!$F$16</f>
        <v>0</v>
      </c>
      <c r="R398" s="36">
        <f>SUMIFS(СВЦЭМ!$J$40:$J$783,СВЦЭМ!$A$40:$A$783,$A398,СВЦЭМ!$B$40:$B$783,R$367)+'СЕТ СН'!$F$16</f>
        <v>0</v>
      </c>
      <c r="S398" s="36">
        <f>SUMIFS(СВЦЭМ!$J$40:$J$783,СВЦЭМ!$A$40:$A$783,$A398,СВЦЭМ!$B$40:$B$783,S$367)+'СЕТ СН'!$F$16</f>
        <v>0</v>
      </c>
      <c r="T398" s="36">
        <f>SUMIFS(СВЦЭМ!$J$40:$J$783,СВЦЭМ!$A$40:$A$783,$A398,СВЦЭМ!$B$40:$B$783,T$367)+'СЕТ СН'!$F$16</f>
        <v>0</v>
      </c>
      <c r="U398" s="36">
        <f>SUMIFS(СВЦЭМ!$J$40:$J$783,СВЦЭМ!$A$40:$A$783,$A398,СВЦЭМ!$B$40:$B$783,U$367)+'СЕТ СН'!$F$16</f>
        <v>0</v>
      </c>
      <c r="V398" s="36">
        <f>SUMIFS(СВЦЭМ!$J$40:$J$783,СВЦЭМ!$A$40:$A$783,$A398,СВЦЭМ!$B$40:$B$783,V$367)+'СЕТ СН'!$F$16</f>
        <v>0</v>
      </c>
      <c r="W398" s="36">
        <f>SUMIFS(СВЦЭМ!$J$40:$J$783,СВЦЭМ!$A$40:$A$783,$A398,СВЦЭМ!$B$40:$B$783,W$367)+'СЕТ СН'!$F$16</f>
        <v>0</v>
      </c>
      <c r="X398" s="36">
        <f>SUMIFS(СВЦЭМ!$J$40:$J$783,СВЦЭМ!$A$40:$A$783,$A398,СВЦЭМ!$B$40:$B$783,X$367)+'СЕТ СН'!$F$16</f>
        <v>0</v>
      </c>
      <c r="Y398" s="36">
        <f>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01.01.2022</v>
      </c>
      <c r="B403" s="36">
        <f>SUMIFS(СВЦЭМ!$K$40:$K$783,СВЦЭМ!$A$40:$A$783,$A403,СВЦЭМ!$B$40:$B$783,B$402)+'СЕТ СН'!$F$16</f>
        <v>0</v>
      </c>
      <c r="C403" s="36">
        <f>SUMIFS(СВЦЭМ!$K$40:$K$783,СВЦЭМ!$A$40:$A$783,$A403,СВЦЭМ!$B$40:$B$783,C$402)+'СЕТ СН'!$F$16</f>
        <v>0</v>
      </c>
      <c r="D403" s="36">
        <f>SUMIFS(СВЦЭМ!$K$40:$K$783,СВЦЭМ!$A$40:$A$783,$A403,СВЦЭМ!$B$40:$B$783,D$402)+'СЕТ СН'!$F$16</f>
        <v>0</v>
      </c>
      <c r="E403" s="36">
        <f>SUMIFS(СВЦЭМ!$K$40:$K$783,СВЦЭМ!$A$40:$A$783,$A403,СВЦЭМ!$B$40:$B$783,E$402)+'СЕТ СН'!$F$16</f>
        <v>0</v>
      </c>
      <c r="F403" s="36">
        <f>SUMIFS(СВЦЭМ!$K$40:$K$783,СВЦЭМ!$A$40:$A$783,$A403,СВЦЭМ!$B$40:$B$783,F$402)+'СЕТ СН'!$F$16</f>
        <v>0</v>
      </c>
      <c r="G403" s="36">
        <f>SUMIFS(СВЦЭМ!$K$40:$K$783,СВЦЭМ!$A$40:$A$783,$A403,СВЦЭМ!$B$40:$B$783,G$402)+'СЕТ СН'!$F$16</f>
        <v>0</v>
      </c>
      <c r="H403" s="36">
        <f>SUMIFS(СВЦЭМ!$K$40:$K$783,СВЦЭМ!$A$40:$A$783,$A403,СВЦЭМ!$B$40:$B$783,H$402)+'СЕТ СН'!$F$16</f>
        <v>0</v>
      </c>
      <c r="I403" s="36">
        <f>SUMIFS(СВЦЭМ!$K$40:$K$783,СВЦЭМ!$A$40:$A$783,$A403,СВЦЭМ!$B$40:$B$783,I$402)+'СЕТ СН'!$F$16</f>
        <v>0</v>
      </c>
      <c r="J403" s="36">
        <f>SUMIFS(СВЦЭМ!$K$40:$K$783,СВЦЭМ!$A$40:$A$783,$A403,СВЦЭМ!$B$40:$B$783,J$402)+'СЕТ СН'!$F$16</f>
        <v>0</v>
      </c>
      <c r="K403" s="36">
        <f>SUMIFS(СВЦЭМ!$K$40:$K$783,СВЦЭМ!$A$40:$A$783,$A403,СВЦЭМ!$B$40:$B$783,K$402)+'СЕТ СН'!$F$16</f>
        <v>0</v>
      </c>
      <c r="L403" s="36">
        <f>SUMIFS(СВЦЭМ!$K$40:$K$783,СВЦЭМ!$A$40:$A$783,$A403,СВЦЭМ!$B$40:$B$783,L$402)+'СЕТ СН'!$F$16</f>
        <v>0</v>
      </c>
      <c r="M403" s="36">
        <f>SUMIFS(СВЦЭМ!$K$40:$K$783,СВЦЭМ!$A$40:$A$783,$A403,СВЦЭМ!$B$40:$B$783,M$402)+'СЕТ СН'!$F$16</f>
        <v>0</v>
      </c>
      <c r="N403" s="36">
        <f>SUMIFS(СВЦЭМ!$K$40:$K$783,СВЦЭМ!$A$40:$A$783,$A403,СВЦЭМ!$B$40:$B$783,N$402)+'СЕТ СН'!$F$16</f>
        <v>0</v>
      </c>
      <c r="O403" s="36">
        <f>SUMIFS(СВЦЭМ!$K$40:$K$783,СВЦЭМ!$A$40:$A$783,$A403,СВЦЭМ!$B$40:$B$783,O$402)+'СЕТ СН'!$F$16</f>
        <v>0</v>
      </c>
      <c r="P403" s="36">
        <f>SUMIFS(СВЦЭМ!$K$40:$K$783,СВЦЭМ!$A$40:$A$783,$A403,СВЦЭМ!$B$40:$B$783,P$402)+'СЕТ СН'!$F$16</f>
        <v>0</v>
      </c>
      <c r="Q403" s="36">
        <f>SUMIFS(СВЦЭМ!$K$40:$K$783,СВЦЭМ!$A$40:$A$783,$A403,СВЦЭМ!$B$40:$B$783,Q$402)+'СЕТ СН'!$F$16</f>
        <v>0</v>
      </c>
      <c r="R403" s="36">
        <f>SUMIFS(СВЦЭМ!$K$40:$K$783,СВЦЭМ!$A$40:$A$783,$A403,СВЦЭМ!$B$40:$B$783,R$402)+'СЕТ СН'!$F$16</f>
        <v>0</v>
      </c>
      <c r="S403" s="36">
        <f>SUMIFS(СВЦЭМ!$K$40:$K$783,СВЦЭМ!$A$40:$A$783,$A403,СВЦЭМ!$B$40:$B$783,S$402)+'СЕТ СН'!$F$16</f>
        <v>0</v>
      </c>
      <c r="T403" s="36">
        <f>SUMIFS(СВЦЭМ!$K$40:$K$783,СВЦЭМ!$A$40:$A$783,$A403,СВЦЭМ!$B$40:$B$783,T$402)+'СЕТ СН'!$F$16</f>
        <v>0</v>
      </c>
      <c r="U403" s="36">
        <f>SUMIFS(СВЦЭМ!$K$40:$K$783,СВЦЭМ!$A$40:$A$783,$A403,СВЦЭМ!$B$40:$B$783,U$402)+'СЕТ СН'!$F$16</f>
        <v>0</v>
      </c>
      <c r="V403" s="36">
        <f>SUMIFS(СВЦЭМ!$K$40:$K$783,СВЦЭМ!$A$40:$A$783,$A403,СВЦЭМ!$B$40:$B$783,V$402)+'СЕТ СН'!$F$16</f>
        <v>0</v>
      </c>
      <c r="W403" s="36">
        <f>SUMIFS(СВЦЭМ!$K$40:$K$783,СВЦЭМ!$A$40:$A$783,$A403,СВЦЭМ!$B$40:$B$783,W$402)+'СЕТ СН'!$F$16</f>
        <v>0</v>
      </c>
      <c r="X403" s="36">
        <f>SUMIFS(СВЦЭМ!$K$40:$K$783,СВЦЭМ!$A$40:$A$783,$A403,СВЦЭМ!$B$40:$B$783,X$402)+'СЕТ СН'!$F$16</f>
        <v>0</v>
      </c>
      <c r="Y403" s="36">
        <f>SUMIFS(СВЦЭМ!$K$40:$K$783,СВЦЭМ!$A$40:$A$783,$A403,СВЦЭМ!$B$40:$B$783,Y$402)+'СЕТ СН'!$F$16</f>
        <v>0</v>
      </c>
      <c r="AA403" s="45"/>
    </row>
    <row r="404" spans="1:27" ht="15.75" hidden="1" x14ac:dyDescent="0.2">
      <c r="A404" s="35">
        <f>A403+1</f>
        <v>44563</v>
      </c>
      <c r="B404" s="36">
        <f>SUMIFS(СВЦЭМ!$K$40:$K$783,СВЦЭМ!$A$40:$A$783,$A404,СВЦЭМ!$B$40:$B$783,B$402)+'СЕТ СН'!$F$16</f>
        <v>0</v>
      </c>
      <c r="C404" s="36">
        <f>SUMIFS(СВЦЭМ!$K$40:$K$783,СВЦЭМ!$A$40:$A$783,$A404,СВЦЭМ!$B$40:$B$783,C$402)+'СЕТ СН'!$F$16</f>
        <v>0</v>
      </c>
      <c r="D404" s="36">
        <f>SUMIFS(СВЦЭМ!$K$40:$K$783,СВЦЭМ!$A$40:$A$783,$A404,СВЦЭМ!$B$40:$B$783,D$402)+'СЕТ СН'!$F$16</f>
        <v>0</v>
      </c>
      <c r="E404" s="36">
        <f>SUMIFS(СВЦЭМ!$K$40:$K$783,СВЦЭМ!$A$40:$A$783,$A404,СВЦЭМ!$B$40:$B$783,E$402)+'СЕТ СН'!$F$16</f>
        <v>0</v>
      </c>
      <c r="F404" s="36">
        <f>SUMIFS(СВЦЭМ!$K$40:$K$783,СВЦЭМ!$A$40:$A$783,$A404,СВЦЭМ!$B$40:$B$783,F$402)+'СЕТ СН'!$F$16</f>
        <v>0</v>
      </c>
      <c r="G404" s="36">
        <f>SUMIFS(СВЦЭМ!$K$40:$K$783,СВЦЭМ!$A$40:$A$783,$A404,СВЦЭМ!$B$40:$B$783,G$402)+'СЕТ СН'!$F$16</f>
        <v>0</v>
      </c>
      <c r="H404" s="36">
        <f>SUMIFS(СВЦЭМ!$K$40:$K$783,СВЦЭМ!$A$40:$A$783,$A404,СВЦЭМ!$B$40:$B$783,H$402)+'СЕТ СН'!$F$16</f>
        <v>0</v>
      </c>
      <c r="I404" s="36">
        <f>SUMIFS(СВЦЭМ!$K$40:$K$783,СВЦЭМ!$A$40:$A$783,$A404,СВЦЭМ!$B$40:$B$783,I$402)+'СЕТ СН'!$F$16</f>
        <v>0</v>
      </c>
      <c r="J404" s="36">
        <f>SUMIFS(СВЦЭМ!$K$40:$K$783,СВЦЭМ!$A$40:$A$783,$A404,СВЦЭМ!$B$40:$B$783,J$402)+'СЕТ СН'!$F$16</f>
        <v>0</v>
      </c>
      <c r="K404" s="36">
        <f>SUMIFS(СВЦЭМ!$K$40:$K$783,СВЦЭМ!$A$40:$A$783,$A404,СВЦЭМ!$B$40:$B$783,K$402)+'СЕТ СН'!$F$16</f>
        <v>0</v>
      </c>
      <c r="L404" s="36">
        <f>SUMIFS(СВЦЭМ!$K$40:$K$783,СВЦЭМ!$A$40:$A$783,$A404,СВЦЭМ!$B$40:$B$783,L$402)+'СЕТ СН'!$F$16</f>
        <v>0</v>
      </c>
      <c r="M404" s="36">
        <f>SUMIFS(СВЦЭМ!$K$40:$K$783,СВЦЭМ!$A$40:$A$783,$A404,СВЦЭМ!$B$40:$B$783,M$402)+'СЕТ СН'!$F$16</f>
        <v>0</v>
      </c>
      <c r="N404" s="36">
        <f>SUMIFS(СВЦЭМ!$K$40:$K$783,СВЦЭМ!$A$40:$A$783,$A404,СВЦЭМ!$B$40:$B$783,N$402)+'СЕТ СН'!$F$16</f>
        <v>0</v>
      </c>
      <c r="O404" s="36">
        <f>SUMIFS(СВЦЭМ!$K$40:$K$783,СВЦЭМ!$A$40:$A$783,$A404,СВЦЭМ!$B$40:$B$783,O$402)+'СЕТ СН'!$F$16</f>
        <v>0</v>
      </c>
      <c r="P404" s="36">
        <f>SUMIFS(СВЦЭМ!$K$40:$K$783,СВЦЭМ!$A$40:$A$783,$A404,СВЦЭМ!$B$40:$B$783,P$402)+'СЕТ СН'!$F$16</f>
        <v>0</v>
      </c>
      <c r="Q404" s="36">
        <f>SUMIFS(СВЦЭМ!$K$40:$K$783,СВЦЭМ!$A$40:$A$783,$A404,СВЦЭМ!$B$40:$B$783,Q$402)+'СЕТ СН'!$F$16</f>
        <v>0</v>
      </c>
      <c r="R404" s="36">
        <f>SUMIFS(СВЦЭМ!$K$40:$K$783,СВЦЭМ!$A$40:$A$783,$A404,СВЦЭМ!$B$40:$B$783,R$402)+'СЕТ СН'!$F$16</f>
        <v>0</v>
      </c>
      <c r="S404" s="36">
        <f>SUMIFS(СВЦЭМ!$K$40:$K$783,СВЦЭМ!$A$40:$A$783,$A404,СВЦЭМ!$B$40:$B$783,S$402)+'СЕТ СН'!$F$16</f>
        <v>0</v>
      </c>
      <c r="T404" s="36">
        <f>SUMIFS(СВЦЭМ!$K$40:$K$783,СВЦЭМ!$A$40:$A$783,$A404,СВЦЭМ!$B$40:$B$783,T$402)+'СЕТ СН'!$F$16</f>
        <v>0</v>
      </c>
      <c r="U404" s="36">
        <f>SUMIFS(СВЦЭМ!$K$40:$K$783,СВЦЭМ!$A$40:$A$783,$A404,СВЦЭМ!$B$40:$B$783,U$402)+'СЕТ СН'!$F$16</f>
        <v>0</v>
      </c>
      <c r="V404" s="36">
        <f>SUMIFS(СВЦЭМ!$K$40:$K$783,СВЦЭМ!$A$40:$A$783,$A404,СВЦЭМ!$B$40:$B$783,V$402)+'СЕТ СН'!$F$16</f>
        <v>0</v>
      </c>
      <c r="W404" s="36">
        <f>SUMIFS(СВЦЭМ!$K$40:$K$783,СВЦЭМ!$A$40:$A$783,$A404,СВЦЭМ!$B$40:$B$783,W$402)+'СЕТ СН'!$F$16</f>
        <v>0</v>
      </c>
      <c r="X404" s="36">
        <f>SUMIFS(СВЦЭМ!$K$40:$K$783,СВЦЭМ!$A$40:$A$783,$A404,СВЦЭМ!$B$40:$B$783,X$402)+'СЕТ СН'!$F$16</f>
        <v>0</v>
      </c>
      <c r="Y404" s="36">
        <f>SUMIFS(СВЦЭМ!$K$40:$K$783,СВЦЭМ!$A$40:$A$783,$A404,СВЦЭМ!$B$40:$B$783,Y$402)+'СЕТ СН'!$F$16</f>
        <v>0</v>
      </c>
    </row>
    <row r="405" spans="1:27" ht="15.75" hidden="1" x14ac:dyDescent="0.2">
      <c r="A405" s="35">
        <f t="shared" ref="A405:A433" si="11">A404+1</f>
        <v>44564</v>
      </c>
      <c r="B405" s="36">
        <f>SUMIFS(СВЦЭМ!$K$40:$K$783,СВЦЭМ!$A$40:$A$783,$A405,СВЦЭМ!$B$40:$B$783,B$402)+'СЕТ СН'!$F$16</f>
        <v>0</v>
      </c>
      <c r="C405" s="36">
        <f>SUMIFS(СВЦЭМ!$K$40:$K$783,СВЦЭМ!$A$40:$A$783,$A405,СВЦЭМ!$B$40:$B$783,C$402)+'СЕТ СН'!$F$16</f>
        <v>0</v>
      </c>
      <c r="D405" s="36">
        <f>SUMIFS(СВЦЭМ!$K$40:$K$783,СВЦЭМ!$A$40:$A$783,$A405,СВЦЭМ!$B$40:$B$783,D$402)+'СЕТ СН'!$F$16</f>
        <v>0</v>
      </c>
      <c r="E405" s="36">
        <f>SUMIFS(СВЦЭМ!$K$40:$K$783,СВЦЭМ!$A$40:$A$783,$A405,СВЦЭМ!$B$40:$B$783,E$402)+'СЕТ СН'!$F$16</f>
        <v>0</v>
      </c>
      <c r="F405" s="36">
        <f>SUMIFS(СВЦЭМ!$K$40:$K$783,СВЦЭМ!$A$40:$A$783,$A405,СВЦЭМ!$B$40:$B$783,F$402)+'СЕТ СН'!$F$16</f>
        <v>0</v>
      </c>
      <c r="G405" s="36">
        <f>SUMIFS(СВЦЭМ!$K$40:$K$783,СВЦЭМ!$A$40:$A$783,$A405,СВЦЭМ!$B$40:$B$783,G$402)+'СЕТ СН'!$F$16</f>
        <v>0</v>
      </c>
      <c r="H405" s="36">
        <f>SUMIFS(СВЦЭМ!$K$40:$K$783,СВЦЭМ!$A$40:$A$783,$A405,СВЦЭМ!$B$40:$B$783,H$402)+'СЕТ СН'!$F$16</f>
        <v>0</v>
      </c>
      <c r="I405" s="36">
        <f>SUMIFS(СВЦЭМ!$K$40:$K$783,СВЦЭМ!$A$40:$A$783,$A405,СВЦЭМ!$B$40:$B$783,I$402)+'СЕТ СН'!$F$16</f>
        <v>0</v>
      </c>
      <c r="J405" s="36">
        <f>SUMIFS(СВЦЭМ!$K$40:$K$783,СВЦЭМ!$A$40:$A$783,$A405,СВЦЭМ!$B$40:$B$783,J$402)+'СЕТ СН'!$F$16</f>
        <v>0</v>
      </c>
      <c r="K405" s="36">
        <f>SUMIFS(СВЦЭМ!$K$40:$K$783,СВЦЭМ!$A$40:$A$783,$A405,СВЦЭМ!$B$40:$B$783,K$402)+'СЕТ СН'!$F$16</f>
        <v>0</v>
      </c>
      <c r="L405" s="36">
        <f>SUMIFS(СВЦЭМ!$K$40:$K$783,СВЦЭМ!$A$40:$A$783,$A405,СВЦЭМ!$B$40:$B$783,L$402)+'СЕТ СН'!$F$16</f>
        <v>0</v>
      </c>
      <c r="M405" s="36">
        <f>SUMIFS(СВЦЭМ!$K$40:$K$783,СВЦЭМ!$A$40:$A$783,$A405,СВЦЭМ!$B$40:$B$783,M$402)+'СЕТ СН'!$F$16</f>
        <v>0</v>
      </c>
      <c r="N405" s="36">
        <f>SUMIFS(СВЦЭМ!$K$40:$K$783,СВЦЭМ!$A$40:$A$783,$A405,СВЦЭМ!$B$40:$B$783,N$402)+'СЕТ СН'!$F$16</f>
        <v>0</v>
      </c>
      <c r="O405" s="36">
        <f>SUMIFS(СВЦЭМ!$K$40:$K$783,СВЦЭМ!$A$40:$A$783,$A405,СВЦЭМ!$B$40:$B$783,O$402)+'СЕТ СН'!$F$16</f>
        <v>0</v>
      </c>
      <c r="P405" s="36">
        <f>SUMIFS(СВЦЭМ!$K$40:$K$783,СВЦЭМ!$A$40:$A$783,$A405,СВЦЭМ!$B$40:$B$783,P$402)+'СЕТ СН'!$F$16</f>
        <v>0</v>
      </c>
      <c r="Q405" s="36">
        <f>SUMIFS(СВЦЭМ!$K$40:$K$783,СВЦЭМ!$A$40:$A$783,$A405,СВЦЭМ!$B$40:$B$783,Q$402)+'СЕТ СН'!$F$16</f>
        <v>0</v>
      </c>
      <c r="R405" s="36">
        <f>SUMIFS(СВЦЭМ!$K$40:$K$783,СВЦЭМ!$A$40:$A$783,$A405,СВЦЭМ!$B$40:$B$783,R$402)+'СЕТ СН'!$F$16</f>
        <v>0</v>
      </c>
      <c r="S405" s="36">
        <f>SUMIFS(СВЦЭМ!$K$40:$K$783,СВЦЭМ!$A$40:$A$783,$A405,СВЦЭМ!$B$40:$B$783,S$402)+'СЕТ СН'!$F$16</f>
        <v>0</v>
      </c>
      <c r="T405" s="36">
        <f>SUMIFS(СВЦЭМ!$K$40:$K$783,СВЦЭМ!$A$40:$A$783,$A405,СВЦЭМ!$B$40:$B$783,T$402)+'СЕТ СН'!$F$16</f>
        <v>0</v>
      </c>
      <c r="U405" s="36">
        <f>SUMIFS(СВЦЭМ!$K$40:$K$783,СВЦЭМ!$A$40:$A$783,$A405,СВЦЭМ!$B$40:$B$783,U$402)+'СЕТ СН'!$F$16</f>
        <v>0</v>
      </c>
      <c r="V405" s="36">
        <f>SUMIFS(СВЦЭМ!$K$40:$K$783,СВЦЭМ!$A$40:$A$783,$A405,СВЦЭМ!$B$40:$B$783,V$402)+'СЕТ СН'!$F$16</f>
        <v>0</v>
      </c>
      <c r="W405" s="36">
        <f>SUMIFS(СВЦЭМ!$K$40:$K$783,СВЦЭМ!$A$40:$A$783,$A405,СВЦЭМ!$B$40:$B$783,W$402)+'СЕТ СН'!$F$16</f>
        <v>0</v>
      </c>
      <c r="X405" s="36">
        <f>SUMIFS(СВЦЭМ!$K$40:$K$783,СВЦЭМ!$A$40:$A$783,$A405,СВЦЭМ!$B$40:$B$783,X$402)+'СЕТ СН'!$F$16</f>
        <v>0</v>
      </c>
      <c r="Y405" s="36">
        <f>SUMIFS(СВЦЭМ!$K$40:$K$783,СВЦЭМ!$A$40:$A$783,$A405,СВЦЭМ!$B$40:$B$783,Y$402)+'СЕТ СН'!$F$16</f>
        <v>0</v>
      </c>
    </row>
    <row r="406" spans="1:27" ht="15.75" hidden="1" x14ac:dyDescent="0.2">
      <c r="A406" s="35">
        <f t="shared" si="11"/>
        <v>44565</v>
      </c>
      <c r="B406" s="36">
        <f>SUMIFS(СВЦЭМ!$K$40:$K$783,СВЦЭМ!$A$40:$A$783,$A406,СВЦЭМ!$B$40:$B$783,B$402)+'СЕТ СН'!$F$16</f>
        <v>0</v>
      </c>
      <c r="C406" s="36">
        <f>SUMIFS(СВЦЭМ!$K$40:$K$783,СВЦЭМ!$A$40:$A$783,$A406,СВЦЭМ!$B$40:$B$783,C$402)+'СЕТ СН'!$F$16</f>
        <v>0</v>
      </c>
      <c r="D406" s="36">
        <f>SUMIFS(СВЦЭМ!$K$40:$K$783,СВЦЭМ!$A$40:$A$783,$A406,СВЦЭМ!$B$40:$B$783,D$402)+'СЕТ СН'!$F$16</f>
        <v>0</v>
      </c>
      <c r="E406" s="36">
        <f>SUMIFS(СВЦЭМ!$K$40:$K$783,СВЦЭМ!$A$40:$A$783,$A406,СВЦЭМ!$B$40:$B$783,E$402)+'СЕТ СН'!$F$16</f>
        <v>0</v>
      </c>
      <c r="F406" s="36">
        <f>SUMIFS(СВЦЭМ!$K$40:$K$783,СВЦЭМ!$A$40:$A$783,$A406,СВЦЭМ!$B$40:$B$783,F$402)+'СЕТ СН'!$F$16</f>
        <v>0</v>
      </c>
      <c r="G406" s="36">
        <f>SUMIFS(СВЦЭМ!$K$40:$K$783,СВЦЭМ!$A$40:$A$783,$A406,СВЦЭМ!$B$40:$B$783,G$402)+'СЕТ СН'!$F$16</f>
        <v>0</v>
      </c>
      <c r="H406" s="36">
        <f>SUMIFS(СВЦЭМ!$K$40:$K$783,СВЦЭМ!$A$40:$A$783,$A406,СВЦЭМ!$B$40:$B$783,H$402)+'СЕТ СН'!$F$16</f>
        <v>0</v>
      </c>
      <c r="I406" s="36">
        <f>SUMIFS(СВЦЭМ!$K$40:$K$783,СВЦЭМ!$A$40:$A$783,$A406,СВЦЭМ!$B$40:$B$783,I$402)+'СЕТ СН'!$F$16</f>
        <v>0</v>
      </c>
      <c r="J406" s="36">
        <f>SUMIFS(СВЦЭМ!$K$40:$K$783,СВЦЭМ!$A$40:$A$783,$A406,СВЦЭМ!$B$40:$B$783,J$402)+'СЕТ СН'!$F$16</f>
        <v>0</v>
      </c>
      <c r="K406" s="36">
        <f>SUMIFS(СВЦЭМ!$K$40:$K$783,СВЦЭМ!$A$40:$A$783,$A406,СВЦЭМ!$B$40:$B$783,K$402)+'СЕТ СН'!$F$16</f>
        <v>0</v>
      </c>
      <c r="L406" s="36">
        <f>SUMIFS(СВЦЭМ!$K$40:$K$783,СВЦЭМ!$A$40:$A$783,$A406,СВЦЭМ!$B$40:$B$783,L$402)+'СЕТ СН'!$F$16</f>
        <v>0</v>
      </c>
      <c r="M406" s="36">
        <f>SUMIFS(СВЦЭМ!$K$40:$K$783,СВЦЭМ!$A$40:$A$783,$A406,СВЦЭМ!$B$40:$B$783,M$402)+'СЕТ СН'!$F$16</f>
        <v>0</v>
      </c>
      <c r="N406" s="36">
        <f>SUMIFS(СВЦЭМ!$K$40:$K$783,СВЦЭМ!$A$40:$A$783,$A406,СВЦЭМ!$B$40:$B$783,N$402)+'СЕТ СН'!$F$16</f>
        <v>0</v>
      </c>
      <c r="O406" s="36">
        <f>SUMIFS(СВЦЭМ!$K$40:$K$783,СВЦЭМ!$A$40:$A$783,$A406,СВЦЭМ!$B$40:$B$783,O$402)+'СЕТ СН'!$F$16</f>
        <v>0</v>
      </c>
      <c r="P406" s="36">
        <f>SUMIFS(СВЦЭМ!$K$40:$K$783,СВЦЭМ!$A$40:$A$783,$A406,СВЦЭМ!$B$40:$B$783,P$402)+'СЕТ СН'!$F$16</f>
        <v>0</v>
      </c>
      <c r="Q406" s="36">
        <f>SUMIFS(СВЦЭМ!$K$40:$K$783,СВЦЭМ!$A$40:$A$783,$A406,СВЦЭМ!$B$40:$B$783,Q$402)+'СЕТ СН'!$F$16</f>
        <v>0</v>
      </c>
      <c r="R406" s="36">
        <f>SUMIFS(СВЦЭМ!$K$40:$K$783,СВЦЭМ!$A$40:$A$783,$A406,СВЦЭМ!$B$40:$B$783,R$402)+'СЕТ СН'!$F$16</f>
        <v>0</v>
      </c>
      <c r="S406" s="36">
        <f>SUMIFS(СВЦЭМ!$K$40:$K$783,СВЦЭМ!$A$40:$A$783,$A406,СВЦЭМ!$B$40:$B$783,S$402)+'СЕТ СН'!$F$16</f>
        <v>0</v>
      </c>
      <c r="T406" s="36">
        <f>SUMIFS(СВЦЭМ!$K$40:$K$783,СВЦЭМ!$A$40:$A$783,$A406,СВЦЭМ!$B$40:$B$783,T$402)+'СЕТ СН'!$F$16</f>
        <v>0</v>
      </c>
      <c r="U406" s="36">
        <f>SUMIFS(СВЦЭМ!$K$40:$K$783,СВЦЭМ!$A$40:$A$783,$A406,СВЦЭМ!$B$40:$B$783,U$402)+'СЕТ СН'!$F$16</f>
        <v>0</v>
      </c>
      <c r="V406" s="36">
        <f>SUMIFS(СВЦЭМ!$K$40:$K$783,СВЦЭМ!$A$40:$A$783,$A406,СВЦЭМ!$B$40:$B$783,V$402)+'СЕТ СН'!$F$16</f>
        <v>0</v>
      </c>
      <c r="W406" s="36">
        <f>SUMIFS(СВЦЭМ!$K$40:$K$783,СВЦЭМ!$A$40:$A$783,$A406,СВЦЭМ!$B$40:$B$783,W$402)+'СЕТ СН'!$F$16</f>
        <v>0</v>
      </c>
      <c r="X406" s="36">
        <f>SUMIFS(СВЦЭМ!$K$40:$K$783,СВЦЭМ!$A$40:$A$783,$A406,СВЦЭМ!$B$40:$B$783,X$402)+'СЕТ СН'!$F$16</f>
        <v>0</v>
      </c>
      <c r="Y406" s="36">
        <f>SUMIFS(СВЦЭМ!$K$40:$K$783,СВЦЭМ!$A$40:$A$783,$A406,СВЦЭМ!$B$40:$B$783,Y$402)+'СЕТ СН'!$F$16</f>
        <v>0</v>
      </c>
    </row>
    <row r="407" spans="1:27" ht="15.75" hidden="1" x14ac:dyDescent="0.2">
      <c r="A407" s="35">
        <f t="shared" si="11"/>
        <v>44566</v>
      </c>
      <c r="B407" s="36">
        <f>SUMIFS(СВЦЭМ!$K$40:$K$783,СВЦЭМ!$A$40:$A$783,$A407,СВЦЭМ!$B$40:$B$783,B$402)+'СЕТ СН'!$F$16</f>
        <v>0</v>
      </c>
      <c r="C407" s="36">
        <f>SUMIFS(СВЦЭМ!$K$40:$K$783,СВЦЭМ!$A$40:$A$783,$A407,СВЦЭМ!$B$40:$B$783,C$402)+'СЕТ СН'!$F$16</f>
        <v>0</v>
      </c>
      <c r="D407" s="36">
        <f>SUMIFS(СВЦЭМ!$K$40:$K$783,СВЦЭМ!$A$40:$A$783,$A407,СВЦЭМ!$B$40:$B$783,D$402)+'СЕТ СН'!$F$16</f>
        <v>0</v>
      </c>
      <c r="E407" s="36">
        <f>SUMIFS(СВЦЭМ!$K$40:$K$783,СВЦЭМ!$A$40:$A$783,$A407,СВЦЭМ!$B$40:$B$783,E$402)+'СЕТ СН'!$F$16</f>
        <v>0</v>
      </c>
      <c r="F407" s="36">
        <f>SUMIFS(СВЦЭМ!$K$40:$K$783,СВЦЭМ!$A$40:$A$783,$A407,СВЦЭМ!$B$40:$B$783,F$402)+'СЕТ СН'!$F$16</f>
        <v>0</v>
      </c>
      <c r="G407" s="36">
        <f>SUMIFS(СВЦЭМ!$K$40:$K$783,СВЦЭМ!$A$40:$A$783,$A407,СВЦЭМ!$B$40:$B$783,G$402)+'СЕТ СН'!$F$16</f>
        <v>0</v>
      </c>
      <c r="H407" s="36">
        <f>SUMIFS(СВЦЭМ!$K$40:$K$783,СВЦЭМ!$A$40:$A$783,$A407,СВЦЭМ!$B$40:$B$783,H$402)+'СЕТ СН'!$F$16</f>
        <v>0</v>
      </c>
      <c r="I407" s="36">
        <f>SUMIFS(СВЦЭМ!$K$40:$K$783,СВЦЭМ!$A$40:$A$783,$A407,СВЦЭМ!$B$40:$B$783,I$402)+'СЕТ СН'!$F$16</f>
        <v>0</v>
      </c>
      <c r="J407" s="36">
        <f>SUMIFS(СВЦЭМ!$K$40:$K$783,СВЦЭМ!$A$40:$A$783,$A407,СВЦЭМ!$B$40:$B$783,J$402)+'СЕТ СН'!$F$16</f>
        <v>0</v>
      </c>
      <c r="K407" s="36">
        <f>SUMIFS(СВЦЭМ!$K$40:$K$783,СВЦЭМ!$A$40:$A$783,$A407,СВЦЭМ!$B$40:$B$783,K$402)+'СЕТ СН'!$F$16</f>
        <v>0</v>
      </c>
      <c r="L407" s="36">
        <f>SUMIFS(СВЦЭМ!$K$40:$K$783,СВЦЭМ!$A$40:$A$783,$A407,СВЦЭМ!$B$40:$B$783,L$402)+'СЕТ СН'!$F$16</f>
        <v>0</v>
      </c>
      <c r="M407" s="36">
        <f>SUMIFS(СВЦЭМ!$K$40:$K$783,СВЦЭМ!$A$40:$A$783,$A407,СВЦЭМ!$B$40:$B$783,M$402)+'СЕТ СН'!$F$16</f>
        <v>0</v>
      </c>
      <c r="N407" s="36">
        <f>SUMIFS(СВЦЭМ!$K$40:$K$783,СВЦЭМ!$A$40:$A$783,$A407,СВЦЭМ!$B$40:$B$783,N$402)+'СЕТ СН'!$F$16</f>
        <v>0</v>
      </c>
      <c r="O407" s="36">
        <f>SUMIFS(СВЦЭМ!$K$40:$K$783,СВЦЭМ!$A$40:$A$783,$A407,СВЦЭМ!$B$40:$B$783,O$402)+'СЕТ СН'!$F$16</f>
        <v>0</v>
      </c>
      <c r="P407" s="36">
        <f>SUMIFS(СВЦЭМ!$K$40:$K$783,СВЦЭМ!$A$40:$A$783,$A407,СВЦЭМ!$B$40:$B$783,P$402)+'СЕТ СН'!$F$16</f>
        <v>0</v>
      </c>
      <c r="Q407" s="36">
        <f>SUMIFS(СВЦЭМ!$K$40:$K$783,СВЦЭМ!$A$40:$A$783,$A407,СВЦЭМ!$B$40:$B$783,Q$402)+'СЕТ СН'!$F$16</f>
        <v>0</v>
      </c>
      <c r="R407" s="36">
        <f>SUMIFS(СВЦЭМ!$K$40:$K$783,СВЦЭМ!$A$40:$A$783,$A407,СВЦЭМ!$B$40:$B$783,R$402)+'СЕТ СН'!$F$16</f>
        <v>0</v>
      </c>
      <c r="S407" s="36">
        <f>SUMIFS(СВЦЭМ!$K$40:$K$783,СВЦЭМ!$A$40:$A$783,$A407,СВЦЭМ!$B$40:$B$783,S$402)+'СЕТ СН'!$F$16</f>
        <v>0</v>
      </c>
      <c r="T407" s="36">
        <f>SUMIFS(СВЦЭМ!$K$40:$K$783,СВЦЭМ!$A$40:$A$783,$A407,СВЦЭМ!$B$40:$B$783,T$402)+'СЕТ СН'!$F$16</f>
        <v>0</v>
      </c>
      <c r="U407" s="36">
        <f>SUMIFS(СВЦЭМ!$K$40:$K$783,СВЦЭМ!$A$40:$A$783,$A407,СВЦЭМ!$B$40:$B$783,U$402)+'СЕТ СН'!$F$16</f>
        <v>0</v>
      </c>
      <c r="V407" s="36">
        <f>SUMIFS(СВЦЭМ!$K$40:$K$783,СВЦЭМ!$A$40:$A$783,$A407,СВЦЭМ!$B$40:$B$783,V$402)+'СЕТ СН'!$F$16</f>
        <v>0</v>
      </c>
      <c r="W407" s="36">
        <f>SUMIFS(СВЦЭМ!$K$40:$K$783,СВЦЭМ!$A$40:$A$783,$A407,СВЦЭМ!$B$40:$B$783,W$402)+'СЕТ СН'!$F$16</f>
        <v>0</v>
      </c>
      <c r="X407" s="36">
        <f>SUMIFS(СВЦЭМ!$K$40:$K$783,СВЦЭМ!$A$40:$A$783,$A407,СВЦЭМ!$B$40:$B$783,X$402)+'СЕТ СН'!$F$16</f>
        <v>0</v>
      </c>
      <c r="Y407" s="36">
        <f>SUMIFS(СВЦЭМ!$K$40:$K$783,СВЦЭМ!$A$40:$A$783,$A407,СВЦЭМ!$B$40:$B$783,Y$402)+'СЕТ СН'!$F$16</f>
        <v>0</v>
      </c>
    </row>
    <row r="408" spans="1:27" ht="15.75" hidden="1" x14ac:dyDescent="0.2">
      <c r="A408" s="35">
        <f t="shared" si="11"/>
        <v>44567</v>
      </c>
      <c r="B408" s="36">
        <f>SUMIFS(СВЦЭМ!$K$40:$K$783,СВЦЭМ!$A$40:$A$783,$A408,СВЦЭМ!$B$40:$B$783,B$402)+'СЕТ СН'!$F$16</f>
        <v>0</v>
      </c>
      <c r="C408" s="36">
        <f>SUMIFS(СВЦЭМ!$K$40:$K$783,СВЦЭМ!$A$40:$A$783,$A408,СВЦЭМ!$B$40:$B$783,C$402)+'СЕТ СН'!$F$16</f>
        <v>0</v>
      </c>
      <c r="D408" s="36">
        <f>SUMIFS(СВЦЭМ!$K$40:$K$783,СВЦЭМ!$A$40:$A$783,$A408,СВЦЭМ!$B$40:$B$783,D$402)+'СЕТ СН'!$F$16</f>
        <v>0</v>
      </c>
      <c r="E408" s="36">
        <f>SUMIFS(СВЦЭМ!$K$40:$K$783,СВЦЭМ!$A$40:$A$783,$A408,СВЦЭМ!$B$40:$B$783,E$402)+'СЕТ СН'!$F$16</f>
        <v>0</v>
      </c>
      <c r="F408" s="36">
        <f>SUMIFS(СВЦЭМ!$K$40:$K$783,СВЦЭМ!$A$40:$A$783,$A408,СВЦЭМ!$B$40:$B$783,F$402)+'СЕТ СН'!$F$16</f>
        <v>0</v>
      </c>
      <c r="G408" s="36">
        <f>SUMIFS(СВЦЭМ!$K$40:$K$783,СВЦЭМ!$A$40:$A$783,$A408,СВЦЭМ!$B$40:$B$783,G$402)+'СЕТ СН'!$F$16</f>
        <v>0</v>
      </c>
      <c r="H408" s="36">
        <f>SUMIFS(СВЦЭМ!$K$40:$K$783,СВЦЭМ!$A$40:$A$783,$A408,СВЦЭМ!$B$40:$B$783,H$402)+'СЕТ СН'!$F$16</f>
        <v>0</v>
      </c>
      <c r="I408" s="36">
        <f>SUMIFS(СВЦЭМ!$K$40:$K$783,СВЦЭМ!$A$40:$A$783,$A408,СВЦЭМ!$B$40:$B$783,I$402)+'СЕТ СН'!$F$16</f>
        <v>0</v>
      </c>
      <c r="J408" s="36">
        <f>SUMIFS(СВЦЭМ!$K$40:$K$783,СВЦЭМ!$A$40:$A$783,$A408,СВЦЭМ!$B$40:$B$783,J$402)+'СЕТ СН'!$F$16</f>
        <v>0</v>
      </c>
      <c r="K408" s="36">
        <f>SUMIFS(СВЦЭМ!$K$40:$K$783,СВЦЭМ!$A$40:$A$783,$A408,СВЦЭМ!$B$40:$B$783,K$402)+'СЕТ СН'!$F$16</f>
        <v>0</v>
      </c>
      <c r="L408" s="36">
        <f>SUMIFS(СВЦЭМ!$K$40:$K$783,СВЦЭМ!$A$40:$A$783,$A408,СВЦЭМ!$B$40:$B$783,L$402)+'СЕТ СН'!$F$16</f>
        <v>0</v>
      </c>
      <c r="M408" s="36">
        <f>SUMIFS(СВЦЭМ!$K$40:$K$783,СВЦЭМ!$A$40:$A$783,$A408,СВЦЭМ!$B$40:$B$783,M$402)+'СЕТ СН'!$F$16</f>
        <v>0</v>
      </c>
      <c r="N408" s="36">
        <f>SUMIFS(СВЦЭМ!$K$40:$K$783,СВЦЭМ!$A$40:$A$783,$A408,СВЦЭМ!$B$40:$B$783,N$402)+'СЕТ СН'!$F$16</f>
        <v>0</v>
      </c>
      <c r="O408" s="36">
        <f>SUMIFS(СВЦЭМ!$K$40:$K$783,СВЦЭМ!$A$40:$A$783,$A408,СВЦЭМ!$B$40:$B$783,O$402)+'СЕТ СН'!$F$16</f>
        <v>0</v>
      </c>
      <c r="P408" s="36">
        <f>SUMIFS(СВЦЭМ!$K$40:$K$783,СВЦЭМ!$A$40:$A$783,$A408,СВЦЭМ!$B$40:$B$783,P$402)+'СЕТ СН'!$F$16</f>
        <v>0</v>
      </c>
      <c r="Q408" s="36">
        <f>SUMIFS(СВЦЭМ!$K$40:$K$783,СВЦЭМ!$A$40:$A$783,$A408,СВЦЭМ!$B$40:$B$783,Q$402)+'СЕТ СН'!$F$16</f>
        <v>0</v>
      </c>
      <c r="R408" s="36">
        <f>SUMIFS(СВЦЭМ!$K$40:$K$783,СВЦЭМ!$A$40:$A$783,$A408,СВЦЭМ!$B$40:$B$783,R$402)+'СЕТ СН'!$F$16</f>
        <v>0</v>
      </c>
      <c r="S408" s="36">
        <f>SUMIFS(СВЦЭМ!$K$40:$K$783,СВЦЭМ!$A$40:$A$783,$A408,СВЦЭМ!$B$40:$B$783,S$402)+'СЕТ СН'!$F$16</f>
        <v>0</v>
      </c>
      <c r="T408" s="36">
        <f>SUMIFS(СВЦЭМ!$K$40:$K$783,СВЦЭМ!$A$40:$A$783,$A408,СВЦЭМ!$B$40:$B$783,T$402)+'СЕТ СН'!$F$16</f>
        <v>0</v>
      </c>
      <c r="U408" s="36">
        <f>SUMIFS(СВЦЭМ!$K$40:$K$783,СВЦЭМ!$A$40:$A$783,$A408,СВЦЭМ!$B$40:$B$783,U$402)+'СЕТ СН'!$F$16</f>
        <v>0</v>
      </c>
      <c r="V408" s="36">
        <f>SUMIFS(СВЦЭМ!$K$40:$K$783,СВЦЭМ!$A$40:$A$783,$A408,СВЦЭМ!$B$40:$B$783,V$402)+'СЕТ СН'!$F$16</f>
        <v>0</v>
      </c>
      <c r="W408" s="36">
        <f>SUMIFS(СВЦЭМ!$K$40:$K$783,СВЦЭМ!$A$40:$A$783,$A408,СВЦЭМ!$B$40:$B$783,W$402)+'СЕТ СН'!$F$16</f>
        <v>0</v>
      </c>
      <c r="X408" s="36">
        <f>SUMIFS(СВЦЭМ!$K$40:$K$783,СВЦЭМ!$A$40:$A$783,$A408,СВЦЭМ!$B$40:$B$783,X$402)+'СЕТ СН'!$F$16</f>
        <v>0</v>
      </c>
      <c r="Y408" s="36">
        <f>SUMIFS(СВЦЭМ!$K$40:$K$783,СВЦЭМ!$A$40:$A$783,$A408,СВЦЭМ!$B$40:$B$783,Y$402)+'СЕТ СН'!$F$16</f>
        <v>0</v>
      </c>
    </row>
    <row r="409" spans="1:27" ht="15.75" hidden="1" x14ac:dyDescent="0.2">
      <c r="A409" s="35">
        <f t="shared" si="11"/>
        <v>44568</v>
      </c>
      <c r="B409" s="36">
        <f>SUMIFS(СВЦЭМ!$K$40:$K$783,СВЦЭМ!$A$40:$A$783,$A409,СВЦЭМ!$B$40:$B$783,B$402)+'СЕТ СН'!$F$16</f>
        <v>0</v>
      </c>
      <c r="C409" s="36">
        <f>SUMIFS(СВЦЭМ!$K$40:$K$783,СВЦЭМ!$A$40:$A$783,$A409,СВЦЭМ!$B$40:$B$783,C$402)+'СЕТ СН'!$F$16</f>
        <v>0</v>
      </c>
      <c r="D409" s="36">
        <f>SUMIFS(СВЦЭМ!$K$40:$K$783,СВЦЭМ!$A$40:$A$783,$A409,СВЦЭМ!$B$40:$B$783,D$402)+'СЕТ СН'!$F$16</f>
        <v>0</v>
      </c>
      <c r="E409" s="36">
        <f>SUMIFS(СВЦЭМ!$K$40:$K$783,СВЦЭМ!$A$40:$A$783,$A409,СВЦЭМ!$B$40:$B$783,E$402)+'СЕТ СН'!$F$16</f>
        <v>0</v>
      </c>
      <c r="F409" s="36">
        <f>SUMIFS(СВЦЭМ!$K$40:$K$783,СВЦЭМ!$A$40:$A$783,$A409,СВЦЭМ!$B$40:$B$783,F$402)+'СЕТ СН'!$F$16</f>
        <v>0</v>
      </c>
      <c r="G409" s="36">
        <f>SUMIFS(СВЦЭМ!$K$40:$K$783,СВЦЭМ!$A$40:$A$783,$A409,СВЦЭМ!$B$40:$B$783,G$402)+'СЕТ СН'!$F$16</f>
        <v>0</v>
      </c>
      <c r="H409" s="36">
        <f>SUMIFS(СВЦЭМ!$K$40:$K$783,СВЦЭМ!$A$40:$A$783,$A409,СВЦЭМ!$B$40:$B$783,H$402)+'СЕТ СН'!$F$16</f>
        <v>0</v>
      </c>
      <c r="I409" s="36">
        <f>SUMIFS(СВЦЭМ!$K$40:$K$783,СВЦЭМ!$A$40:$A$783,$A409,СВЦЭМ!$B$40:$B$783,I$402)+'СЕТ СН'!$F$16</f>
        <v>0</v>
      </c>
      <c r="J409" s="36">
        <f>SUMIFS(СВЦЭМ!$K$40:$K$783,СВЦЭМ!$A$40:$A$783,$A409,СВЦЭМ!$B$40:$B$783,J$402)+'СЕТ СН'!$F$16</f>
        <v>0</v>
      </c>
      <c r="K409" s="36">
        <f>SUMIFS(СВЦЭМ!$K$40:$K$783,СВЦЭМ!$A$40:$A$783,$A409,СВЦЭМ!$B$40:$B$783,K$402)+'СЕТ СН'!$F$16</f>
        <v>0</v>
      </c>
      <c r="L409" s="36">
        <f>SUMIFS(СВЦЭМ!$K$40:$K$783,СВЦЭМ!$A$40:$A$783,$A409,СВЦЭМ!$B$40:$B$783,L$402)+'СЕТ СН'!$F$16</f>
        <v>0</v>
      </c>
      <c r="M409" s="36">
        <f>SUMIFS(СВЦЭМ!$K$40:$K$783,СВЦЭМ!$A$40:$A$783,$A409,СВЦЭМ!$B$40:$B$783,M$402)+'СЕТ СН'!$F$16</f>
        <v>0</v>
      </c>
      <c r="N409" s="36">
        <f>SUMIFS(СВЦЭМ!$K$40:$K$783,СВЦЭМ!$A$40:$A$783,$A409,СВЦЭМ!$B$40:$B$783,N$402)+'СЕТ СН'!$F$16</f>
        <v>0</v>
      </c>
      <c r="O409" s="36">
        <f>SUMIFS(СВЦЭМ!$K$40:$K$783,СВЦЭМ!$A$40:$A$783,$A409,СВЦЭМ!$B$40:$B$783,O$402)+'СЕТ СН'!$F$16</f>
        <v>0</v>
      </c>
      <c r="P409" s="36">
        <f>SUMIFS(СВЦЭМ!$K$40:$K$783,СВЦЭМ!$A$40:$A$783,$A409,СВЦЭМ!$B$40:$B$783,P$402)+'СЕТ СН'!$F$16</f>
        <v>0</v>
      </c>
      <c r="Q409" s="36">
        <f>SUMIFS(СВЦЭМ!$K$40:$K$783,СВЦЭМ!$A$40:$A$783,$A409,СВЦЭМ!$B$40:$B$783,Q$402)+'СЕТ СН'!$F$16</f>
        <v>0</v>
      </c>
      <c r="R409" s="36">
        <f>SUMIFS(СВЦЭМ!$K$40:$K$783,СВЦЭМ!$A$40:$A$783,$A409,СВЦЭМ!$B$40:$B$783,R$402)+'СЕТ СН'!$F$16</f>
        <v>0</v>
      </c>
      <c r="S409" s="36">
        <f>SUMIFS(СВЦЭМ!$K$40:$K$783,СВЦЭМ!$A$40:$A$783,$A409,СВЦЭМ!$B$40:$B$783,S$402)+'СЕТ СН'!$F$16</f>
        <v>0</v>
      </c>
      <c r="T409" s="36">
        <f>SUMIFS(СВЦЭМ!$K$40:$K$783,СВЦЭМ!$A$40:$A$783,$A409,СВЦЭМ!$B$40:$B$783,T$402)+'СЕТ СН'!$F$16</f>
        <v>0</v>
      </c>
      <c r="U409" s="36">
        <f>SUMIFS(СВЦЭМ!$K$40:$K$783,СВЦЭМ!$A$40:$A$783,$A409,СВЦЭМ!$B$40:$B$783,U$402)+'СЕТ СН'!$F$16</f>
        <v>0</v>
      </c>
      <c r="V409" s="36">
        <f>SUMIFS(СВЦЭМ!$K$40:$K$783,СВЦЭМ!$A$40:$A$783,$A409,СВЦЭМ!$B$40:$B$783,V$402)+'СЕТ СН'!$F$16</f>
        <v>0</v>
      </c>
      <c r="W409" s="36">
        <f>SUMIFS(СВЦЭМ!$K$40:$K$783,СВЦЭМ!$A$40:$A$783,$A409,СВЦЭМ!$B$40:$B$783,W$402)+'СЕТ СН'!$F$16</f>
        <v>0</v>
      </c>
      <c r="X409" s="36">
        <f>SUMIFS(СВЦЭМ!$K$40:$K$783,СВЦЭМ!$A$40:$A$783,$A409,СВЦЭМ!$B$40:$B$783,X$402)+'СЕТ СН'!$F$16</f>
        <v>0</v>
      </c>
      <c r="Y409" s="36">
        <f>SUMIFS(СВЦЭМ!$K$40:$K$783,СВЦЭМ!$A$40:$A$783,$A409,СВЦЭМ!$B$40:$B$783,Y$402)+'СЕТ СН'!$F$16</f>
        <v>0</v>
      </c>
    </row>
    <row r="410" spans="1:27" ht="15.75" hidden="1" x14ac:dyDescent="0.2">
      <c r="A410" s="35">
        <f t="shared" si="11"/>
        <v>44569</v>
      </c>
      <c r="B410" s="36">
        <f>SUMIFS(СВЦЭМ!$K$40:$K$783,СВЦЭМ!$A$40:$A$783,$A410,СВЦЭМ!$B$40:$B$783,B$402)+'СЕТ СН'!$F$16</f>
        <v>0</v>
      </c>
      <c r="C410" s="36">
        <f>SUMIFS(СВЦЭМ!$K$40:$K$783,СВЦЭМ!$A$40:$A$783,$A410,СВЦЭМ!$B$40:$B$783,C$402)+'СЕТ СН'!$F$16</f>
        <v>0</v>
      </c>
      <c r="D410" s="36">
        <f>SUMIFS(СВЦЭМ!$K$40:$K$783,СВЦЭМ!$A$40:$A$783,$A410,СВЦЭМ!$B$40:$B$783,D$402)+'СЕТ СН'!$F$16</f>
        <v>0</v>
      </c>
      <c r="E410" s="36">
        <f>SUMIFS(СВЦЭМ!$K$40:$K$783,СВЦЭМ!$A$40:$A$783,$A410,СВЦЭМ!$B$40:$B$783,E$402)+'СЕТ СН'!$F$16</f>
        <v>0</v>
      </c>
      <c r="F410" s="36">
        <f>SUMIFS(СВЦЭМ!$K$40:$K$783,СВЦЭМ!$A$40:$A$783,$A410,СВЦЭМ!$B$40:$B$783,F$402)+'СЕТ СН'!$F$16</f>
        <v>0</v>
      </c>
      <c r="G410" s="36">
        <f>SUMIFS(СВЦЭМ!$K$40:$K$783,СВЦЭМ!$A$40:$A$783,$A410,СВЦЭМ!$B$40:$B$783,G$402)+'СЕТ СН'!$F$16</f>
        <v>0</v>
      </c>
      <c r="H410" s="36">
        <f>SUMIFS(СВЦЭМ!$K$40:$K$783,СВЦЭМ!$A$40:$A$783,$A410,СВЦЭМ!$B$40:$B$783,H$402)+'СЕТ СН'!$F$16</f>
        <v>0</v>
      </c>
      <c r="I410" s="36">
        <f>SUMIFS(СВЦЭМ!$K$40:$K$783,СВЦЭМ!$A$40:$A$783,$A410,СВЦЭМ!$B$40:$B$783,I$402)+'СЕТ СН'!$F$16</f>
        <v>0</v>
      </c>
      <c r="J410" s="36">
        <f>SUMIFS(СВЦЭМ!$K$40:$K$783,СВЦЭМ!$A$40:$A$783,$A410,СВЦЭМ!$B$40:$B$783,J$402)+'СЕТ СН'!$F$16</f>
        <v>0</v>
      </c>
      <c r="K410" s="36">
        <f>SUMIFS(СВЦЭМ!$K$40:$K$783,СВЦЭМ!$A$40:$A$783,$A410,СВЦЭМ!$B$40:$B$783,K$402)+'СЕТ СН'!$F$16</f>
        <v>0</v>
      </c>
      <c r="L410" s="36">
        <f>SUMIFS(СВЦЭМ!$K$40:$K$783,СВЦЭМ!$A$40:$A$783,$A410,СВЦЭМ!$B$40:$B$783,L$402)+'СЕТ СН'!$F$16</f>
        <v>0</v>
      </c>
      <c r="M410" s="36">
        <f>SUMIFS(СВЦЭМ!$K$40:$K$783,СВЦЭМ!$A$40:$A$783,$A410,СВЦЭМ!$B$40:$B$783,M$402)+'СЕТ СН'!$F$16</f>
        <v>0</v>
      </c>
      <c r="N410" s="36">
        <f>SUMIFS(СВЦЭМ!$K$40:$K$783,СВЦЭМ!$A$40:$A$783,$A410,СВЦЭМ!$B$40:$B$783,N$402)+'СЕТ СН'!$F$16</f>
        <v>0</v>
      </c>
      <c r="O410" s="36">
        <f>SUMIFS(СВЦЭМ!$K$40:$K$783,СВЦЭМ!$A$40:$A$783,$A410,СВЦЭМ!$B$40:$B$783,O$402)+'СЕТ СН'!$F$16</f>
        <v>0</v>
      </c>
      <c r="P410" s="36">
        <f>SUMIFS(СВЦЭМ!$K$40:$K$783,СВЦЭМ!$A$40:$A$783,$A410,СВЦЭМ!$B$40:$B$783,P$402)+'СЕТ СН'!$F$16</f>
        <v>0</v>
      </c>
      <c r="Q410" s="36">
        <f>SUMIFS(СВЦЭМ!$K$40:$K$783,СВЦЭМ!$A$40:$A$783,$A410,СВЦЭМ!$B$40:$B$783,Q$402)+'СЕТ СН'!$F$16</f>
        <v>0</v>
      </c>
      <c r="R410" s="36">
        <f>SUMIFS(СВЦЭМ!$K$40:$K$783,СВЦЭМ!$A$40:$A$783,$A410,СВЦЭМ!$B$40:$B$783,R$402)+'СЕТ СН'!$F$16</f>
        <v>0</v>
      </c>
      <c r="S410" s="36">
        <f>SUMIFS(СВЦЭМ!$K$40:$K$783,СВЦЭМ!$A$40:$A$783,$A410,СВЦЭМ!$B$40:$B$783,S$402)+'СЕТ СН'!$F$16</f>
        <v>0</v>
      </c>
      <c r="T410" s="36">
        <f>SUMIFS(СВЦЭМ!$K$40:$K$783,СВЦЭМ!$A$40:$A$783,$A410,СВЦЭМ!$B$40:$B$783,T$402)+'СЕТ СН'!$F$16</f>
        <v>0</v>
      </c>
      <c r="U410" s="36">
        <f>SUMIFS(СВЦЭМ!$K$40:$K$783,СВЦЭМ!$A$40:$A$783,$A410,СВЦЭМ!$B$40:$B$783,U$402)+'СЕТ СН'!$F$16</f>
        <v>0</v>
      </c>
      <c r="V410" s="36">
        <f>SUMIFS(СВЦЭМ!$K$40:$K$783,СВЦЭМ!$A$40:$A$783,$A410,СВЦЭМ!$B$40:$B$783,V$402)+'СЕТ СН'!$F$16</f>
        <v>0</v>
      </c>
      <c r="W410" s="36">
        <f>SUMIFS(СВЦЭМ!$K$40:$K$783,СВЦЭМ!$A$40:$A$783,$A410,СВЦЭМ!$B$40:$B$783,W$402)+'СЕТ СН'!$F$16</f>
        <v>0</v>
      </c>
      <c r="X410" s="36">
        <f>SUMIFS(СВЦЭМ!$K$40:$K$783,СВЦЭМ!$A$40:$A$783,$A410,СВЦЭМ!$B$40:$B$783,X$402)+'СЕТ СН'!$F$16</f>
        <v>0</v>
      </c>
      <c r="Y410" s="36">
        <f>SUMIFS(СВЦЭМ!$K$40:$K$783,СВЦЭМ!$A$40:$A$783,$A410,СВЦЭМ!$B$40:$B$783,Y$402)+'СЕТ СН'!$F$16</f>
        <v>0</v>
      </c>
    </row>
    <row r="411" spans="1:27" ht="15.75" hidden="1" x14ac:dyDescent="0.2">
      <c r="A411" s="35">
        <f t="shared" si="11"/>
        <v>44570</v>
      </c>
      <c r="B411" s="36">
        <f>SUMIFS(СВЦЭМ!$K$40:$K$783,СВЦЭМ!$A$40:$A$783,$A411,СВЦЭМ!$B$40:$B$783,B$402)+'СЕТ СН'!$F$16</f>
        <v>0</v>
      </c>
      <c r="C411" s="36">
        <f>SUMIFS(СВЦЭМ!$K$40:$K$783,СВЦЭМ!$A$40:$A$783,$A411,СВЦЭМ!$B$40:$B$783,C$402)+'СЕТ СН'!$F$16</f>
        <v>0</v>
      </c>
      <c r="D411" s="36">
        <f>SUMIFS(СВЦЭМ!$K$40:$K$783,СВЦЭМ!$A$40:$A$783,$A411,СВЦЭМ!$B$40:$B$783,D$402)+'СЕТ СН'!$F$16</f>
        <v>0</v>
      </c>
      <c r="E411" s="36">
        <f>SUMIFS(СВЦЭМ!$K$40:$K$783,СВЦЭМ!$A$40:$A$783,$A411,СВЦЭМ!$B$40:$B$783,E$402)+'СЕТ СН'!$F$16</f>
        <v>0</v>
      </c>
      <c r="F411" s="36">
        <f>SUMIFS(СВЦЭМ!$K$40:$K$783,СВЦЭМ!$A$40:$A$783,$A411,СВЦЭМ!$B$40:$B$783,F$402)+'СЕТ СН'!$F$16</f>
        <v>0</v>
      </c>
      <c r="G411" s="36">
        <f>SUMIFS(СВЦЭМ!$K$40:$K$783,СВЦЭМ!$A$40:$A$783,$A411,СВЦЭМ!$B$40:$B$783,G$402)+'СЕТ СН'!$F$16</f>
        <v>0</v>
      </c>
      <c r="H411" s="36">
        <f>SUMIFS(СВЦЭМ!$K$40:$K$783,СВЦЭМ!$A$40:$A$783,$A411,СВЦЭМ!$B$40:$B$783,H$402)+'СЕТ СН'!$F$16</f>
        <v>0</v>
      </c>
      <c r="I411" s="36">
        <f>SUMIFS(СВЦЭМ!$K$40:$K$783,СВЦЭМ!$A$40:$A$783,$A411,СВЦЭМ!$B$40:$B$783,I$402)+'СЕТ СН'!$F$16</f>
        <v>0</v>
      </c>
      <c r="J411" s="36">
        <f>SUMIFS(СВЦЭМ!$K$40:$K$783,СВЦЭМ!$A$40:$A$783,$A411,СВЦЭМ!$B$40:$B$783,J$402)+'СЕТ СН'!$F$16</f>
        <v>0</v>
      </c>
      <c r="K411" s="36">
        <f>SUMIFS(СВЦЭМ!$K$40:$K$783,СВЦЭМ!$A$40:$A$783,$A411,СВЦЭМ!$B$40:$B$783,K$402)+'СЕТ СН'!$F$16</f>
        <v>0</v>
      </c>
      <c r="L411" s="36">
        <f>SUMIFS(СВЦЭМ!$K$40:$K$783,СВЦЭМ!$A$40:$A$783,$A411,СВЦЭМ!$B$40:$B$783,L$402)+'СЕТ СН'!$F$16</f>
        <v>0</v>
      </c>
      <c r="M411" s="36">
        <f>SUMIFS(СВЦЭМ!$K$40:$K$783,СВЦЭМ!$A$40:$A$783,$A411,СВЦЭМ!$B$40:$B$783,M$402)+'СЕТ СН'!$F$16</f>
        <v>0</v>
      </c>
      <c r="N411" s="36">
        <f>SUMIFS(СВЦЭМ!$K$40:$K$783,СВЦЭМ!$A$40:$A$783,$A411,СВЦЭМ!$B$40:$B$783,N$402)+'СЕТ СН'!$F$16</f>
        <v>0</v>
      </c>
      <c r="O411" s="36">
        <f>SUMIFS(СВЦЭМ!$K$40:$K$783,СВЦЭМ!$A$40:$A$783,$A411,СВЦЭМ!$B$40:$B$783,O$402)+'СЕТ СН'!$F$16</f>
        <v>0</v>
      </c>
      <c r="P411" s="36">
        <f>SUMIFS(СВЦЭМ!$K$40:$K$783,СВЦЭМ!$A$40:$A$783,$A411,СВЦЭМ!$B$40:$B$783,P$402)+'СЕТ СН'!$F$16</f>
        <v>0</v>
      </c>
      <c r="Q411" s="36">
        <f>SUMIFS(СВЦЭМ!$K$40:$K$783,СВЦЭМ!$A$40:$A$783,$A411,СВЦЭМ!$B$40:$B$783,Q$402)+'СЕТ СН'!$F$16</f>
        <v>0</v>
      </c>
      <c r="R411" s="36">
        <f>SUMIFS(СВЦЭМ!$K$40:$K$783,СВЦЭМ!$A$40:$A$783,$A411,СВЦЭМ!$B$40:$B$783,R$402)+'СЕТ СН'!$F$16</f>
        <v>0</v>
      </c>
      <c r="S411" s="36">
        <f>SUMIFS(СВЦЭМ!$K$40:$K$783,СВЦЭМ!$A$40:$A$783,$A411,СВЦЭМ!$B$40:$B$783,S$402)+'СЕТ СН'!$F$16</f>
        <v>0</v>
      </c>
      <c r="T411" s="36">
        <f>SUMIFS(СВЦЭМ!$K$40:$K$783,СВЦЭМ!$A$40:$A$783,$A411,СВЦЭМ!$B$40:$B$783,T$402)+'СЕТ СН'!$F$16</f>
        <v>0</v>
      </c>
      <c r="U411" s="36">
        <f>SUMIFS(СВЦЭМ!$K$40:$K$783,СВЦЭМ!$A$40:$A$783,$A411,СВЦЭМ!$B$40:$B$783,U$402)+'СЕТ СН'!$F$16</f>
        <v>0</v>
      </c>
      <c r="V411" s="36">
        <f>SUMIFS(СВЦЭМ!$K$40:$K$783,СВЦЭМ!$A$40:$A$783,$A411,СВЦЭМ!$B$40:$B$783,V$402)+'СЕТ СН'!$F$16</f>
        <v>0</v>
      </c>
      <c r="W411" s="36">
        <f>SUMIFS(СВЦЭМ!$K$40:$K$783,СВЦЭМ!$A$40:$A$783,$A411,СВЦЭМ!$B$40:$B$783,W$402)+'СЕТ СН'!$F$16</f>
        <v>0</v>
      </c>
      <c r="X411" s="36">
        <f>SUMIFS(СВЦЭМ!$K$40:$K$783,СВЦЭМ!$A$40:$A$783,$A411,СВЦЭМ!$B$40:$B$783,X$402)+'СЕТ СН'!$F$16</f>
        <v>0</v>
      </c>
      <c r="Y411" s="36">
        <f>SUMIFS(СВЦЭМ!$K$40:$K$783,СВЦЭМ!$A$40:$A$783,$A411,СВЦЭМ!$B$40:$B$783,Y$402)+'СЕТ СН'!$F$16</f>
        <v>0</v>
      </c>
    </row>
    <row r="412" spans="1:27" ht="15.75" hidden="1" x14ac:dyDescent="0.2">
      <c r="A412" s="35">
        <f t="shared" si="11"/>
        <v>44571</v>
      </c>
      <c r="B412" s="36">
        <f>SUMIFS(СВЦЭМ!$K$40:$K$783,СВЦЭМ!$A$40:$A$783,$A412,СВЦЭМ!$B$40:$B$783,B$402)+'СЕТ СН'!$F$16</f>
        <v>0</v>
      </c>
      <c r="C412" s="36">
        <f>SUMIFS(СВЦЭМ!$K$40:$K$783,СВЦЭМ!$A$40:$A$783,$A412,СВЦЭМ!$B$40:$B$783,C$402)+'СЕТ СН'!$F$16</f>
        <v>0</v>
      </c>
      <c r="D412" s="36">
        <f>SUMIFS(СВЦЭМ!$K$40:$K$783,СВЦЭМ!$A$40:$A$783,$A412,СВЦЭМ!$B$40:$B$783,D$402)+'СЕТ СН'!$F$16</f>
        <v>0</v>
      </c>
      <c r="E412" s="36">
        <f>SUMIFS(СВЦЭМ!$K$40:$K$783,СВЦЭМ!$A$40:$A$783,$A412,СВЦЭМ!$B$40:$B$783,E$402)+'СЕТ СН'!$F$16</f>
        <v>0</v>
      </c>
      <c r="F412" s="36">
        <f>SUMIFS(СВЦЭМ!$K$40:$K$783,СВЦЭМ!$A$40:$A$783,$A412,СВЦЭМ!$B$40:$B$783,F$402)+'СЕТ СН'!$F$16</f>
        <v>0</v>
      </c>
      <c r="G412" s="36">
        <f>SUMIFS(СВЦЭМ!$K$40:$K$783,СВЦЭМ!$A$40:$A$783,$A412,СВЦЭМ!$B$40:$B$783,G$402)+'СЕТ СН'!$F$16</f>
        <v>0</v>
      </c>
      <c r="H412" s="36">
        <f>SUMIFS(СВЦЭМ!$K$40:$K$783,СВЦЭМ!$A$40:$A$783,$A412,СВЦЭМ!$B$40:$B$783,H$402)+'СЕТ СН'!$F$16</f>
        <v>0</v>
      </c>
      <c r="I412" s="36">
        <f>SUMIFS(СВЦЭМ!$K$40:$K$783,СВЦЭМ!$A$40:$A$783,$A412,СВЦЭМ!$B$40:$B$783,I$402)+'СЕТ СН'!$F$16</f>
        <v>0</v>
      </c>
      <c r="J412" s="36">
        <f>SUMIFS(СВЦЭМ!$K$40:$K$783,СВЦЭМ!$A$40:$A$783,$A412,СВЦЭМ!$B$40:$B$783,J$402)+'СЕТ СН'!$F$16</f>
        <v>0</v>
      </c>
      <c r="K412" s="36">
        <f>SUMIFS(СВЦЭМ!$K$40:$K$783,СВЦЭМ!$A$40:$A$783,$A412,СВЦЭМ!$B$40:$B$783,K$402)+'СЕТ СН'!$F$16</f>
        <v>0</v>
      </c>
      <c r="L412" s="36">
        <f>SUMIFS(СВЦЭМ!$K$40:$K$783,СВЦЭМ!$A$40:$A$783,$A412,СВЦЭМ!$B$40:$B$783,L$402)+'СЕТ СН'!$F$16</f>
        <v>0</v>
      </c>
      <c r="M412" s="36">
        <f>SUMIFS(СВЦЭМ!$K$40:$K$783,СВЦЭМ!$A$40:$A$783,$A412,СВЦЭМ!$B$40:$B$783,M$402)+'СЕТ СН'!$F$16</f>
        <v>0</v>
      </c>
      <c r="N412" s="36">
        <f>SUMIFS(СВЦЭМ!$K$40:$K$783,СВЦЭМ!$A$40:$A$783,$A412,СВЦЭМ!$B$40:$B$783,N$402)+'СЕТ СН'!$F$16</f>
        <v>0</v>
      </c>
      <c r="O412" s="36">
        <f>SUMIFS(СВЦЭМ!$K$40:$K$783,СВЦЭМ!$A$40:$A$783,$A412,СВЦЭМ!$B$40:$B$783,O$402)+'СЕТ СН'!$F$16</f>
        <v>0</v>
      </c>
      <c r="P412" s="36">
        <f>SUMIFS(СВЦЭМ!$K$40:$K$783,СВЦЭМ!$A$40:$A$783,$A412,СВЦЭМ!$B$40:$B$783,P$402)+'СЕТ СН'!$F$16</f>
        <v>0</v>
      </c>
      <c r="Q412" s="36">
        <f>SUMIFS(СВЦЭМ!$K$40:$K$783,СВЦЭМ!$A$40:$A$783,$A412,СВЦЭМ!$B$40:$B$783,Q$402)+'СЕТ СН'!$F$16</f>
        <v>0</v>
      </c>
      <c r="R412" s="36">
        <f>SUMIFS(СВЦЭМ!$K$40:$K$783,СВЦЭМ!$A$40:$A$783,$A412,СВЦЭМ!$B$40:$B$783,R$402)+'СЕТ СН'!$F$16</f>
        <v>0</v>
      </c>
      <c r="S412" s="36">
        <f>SUMIFS(СВЦЭМ!$K$40:$K$783,СВЦЭМ!$A$40:$A$783,$A412,СВЦЭМ!$B$40:$B$783,S$402)+'СЕТ СН'!$F$16</f>
        <v>0</v>
      </c>
      <c r="T412" s="36">
        <f>SUMIFS(СВЦЭМ!$K$40:$K$783,СВЦЭМ!$A$40:$A$783,$A412,СВЦЭМ!$B$40:$B$783,T$402)+'СЕТ СН'!$F$16</f>
        <v>0</v>
      </c>
      <c r="U412" s="36">
        <f>SUMIFS(СВЦЭМ!$K$40:$K$783,СВЦЭМ!$A$40:$A$783,$A412,СВЦЭМ!$B$40:$B$783,U$402)+'СЕТ СН'!$F$16</f>
        <v>0</v>
      </c>
      <c r="V412" s="36">
        <f>SUMIFS(СВЦЭМ!$K$40:$K$783,СВЦЭМ!$A$40:$A$783,$A412,СВЦЭМ!$B$40:$B$783,V$402)+'СЕТ СН'!$F$16</f>
        <v>0</v>
      </c>
      <c r="W412" s="36">
        <f>SUMIFS(СВЦЭМ!$K$40:$K$783,СВЦЭМ!$A$40:$A$783,$A412,СВЦЭМ!$B$40:$B$783,W$402)+'СЕТ СН'!$F$16</f>
        <v>0</v>
      </c>
      <c r="X412" s="36">
        <f>SUMIFS(СВЦЭМ!$K$40:$K$783,СВЦЭМ!$A$40:$A$783,$A412,СВЦЭМ!$B$40:$B$783,X$402)+'СЕТ СН'!$F$16</f>
        <v>0</v>
      </c>
      <c r="Y412" s="36">
        <f>SUMIFS(СВЦЭМ!$K$40:$K$783,СВЦЭМ!$A$40:$A$783,$A412,СВЦЭМ!$B$40:$B$783,Y$402)+'СЕТ СН'!$F$16</f>
        <v>0</v>
      </c>
    </row>
    <row r="413" spans="1:27" ht="15.75" hidden="1" x14ac:dyDescent="0.2">
      <c r="A413" s="35">
        <f t="shared" si="11"/>
        <v>44572</v>
      </c>
      <c r="B413" s="36">
        <f>SUMIFS(СВЦЭМ!$K$40:$K$783,СВЦЭМ!$A$40:$A$783,$A413,СВЦЭМ!$B$40:$B$783,B$402)+'СЕТ СН'!$F$16</f>
        <v>0</v>
      </c>
      <c r="C413" s="36">
        <f>SUMIFS(СВЦЭМ!$K$40:$K$783,СВЦЭМ!$A$40:$A$783,$A413,СВЦЭМ!$B$40:$B$783,C$402)+'СЕТ СН'!$F$16</f>
        <v>0</v>
      </c>
      <c r="D413" s="36">
        <f>SUMIFS(СВЦЭМ!$K$40:$K$783,СВЦЭМ!$A$40:$A$783,$A413,СВЦЭМ!$B$40:$B$783,D$402)+'СЕТ СН'!$F$16</f>
        <v>0</v>
      </c>
      <c r="E413" s="36">
        <f>SUMIFS(СВЦЭМ!$K$40:$K$783,СВЦЭМ!$A$40:$A$783,$A413,СВЦЭМ!$B$40:$B$783,E$402)+'СЕТ СН'!$F$16</f>
        <v>0</v>
      </c>
      <c r="F413" s="36">
        <f>SUMIFS(СВЦЭМ!$K$40:$K$783,СВЦЭМ!$A$40:$A$783,$A413,СВЦЭМ!$B$40:$B$783,F$402)+'СЕТ СН'!$F$16</f>
        <v>0</v>
      </c>
      <c r="G413" s="36">
        <f>SUMIFS(СВЦЭМ!$K$40:$K$783,СВЦЭМ!$A$40:$A$783,$A413,СВЦЭМ!$B$40:$B$783,G$402)+'СЕТ СН'!$F$16</f>
        <v>0</v>
      </c>
      <c r="H413" s="36">
        <f>SUMIFS(СВЦЭМ!$K$40:$K$783,СВЦЭМ!$A$40:$A$783,$A413,СВЦЭМ!$B$40:$B$783,H$402)+'СЕТ СН'!$F$16</f>
        <v>0</v>
      </c>
      <c r="I413" s="36">
        <f>SUMIFS(СВЦЭМ!$K$40:$K$783,СВЦЭМ!$A$40:$A$783,$A413,СВЦЭМ!$B$40:$B$783,I$402)+'СЕТ СН'!$F$16</f>
        <v>0</v>
      </c>
      <c r="J413" s="36">
        <f>SUMIFS(СВЦЭМ!$K$40:$K$783,СВЦЭМ!$A$40:$A$783,$A413,СВЦЭМ!$B$40:$B$783,J$402)+'СЕТ СН'!$F$16</f>
        <v>0</v>
      </c>
      <c r="K413" s="36">
        <f>SUMIFS(СВЦЭМ!$K$40:$K$783,СВЦЭМ!$A$40:$A$783,$A413,СВЦЭМ!$B$40:$B$783,K$402)+'СЕТ СН'!$F$16</f>
        <v>0</v>
      </c>
      <c r="L413" s="36">
        <f>SUMIFS(СВЦЭМ!$K$40:$K$783,СВЦЭМ!$A$40:$A$783,$A413,СВЦЭМ!$B$40:$B$783,L$402)+'СЕТ СН'!$F$16</f>
        <v>0</v>
      </c>
      <c r="M413" s="36">
        <f>SUMIFS(СВЦЭМ!$K$40:$K$783,СВЦЭМ!$A$40:$A$783,$A413,СВЦЭМ!$B$40:$B$783,M$402)+'СЕТ СН'!$F$16</f>
        <v>0</v>
      </c>
      <c r="N413" s="36">
        <f>SUMIFS(СВЦЭМ!$K$40:$K$783,СВЦЭМ!$A$40:$A$783,$A413,СВЦЭМ!$B$40:$B$783,N$402)+'СЕТ СН'!$F$16</f>
        <v>0</v>
      </c>
      <c r="O413" s="36">
        <f>SUMIFS(СВЦЭМ!$K$40:$K$783,СВЦЭМ!$A$40:$A$783,$A413,СВЦЭМ!$B$40:$B$783,O$402)+'СЕТ СН'!$F$16</f>
        <v>0</v>
      </c>
      <c r="P413" s="36">
        <f>SUMIFS(СВЦЭМ!$K$40:$K$783,СВЦЭМ!$A$40:$A$783,$A413,СВЦЭМ!$B$40:$B$783,P$402)+'СЕТ СН'!$F$16</f>
        <v>0</v>
      </c>
      <c r="Q413" s="36">
        <f>SUMIFS(СВЦЭМ!$K$40:$K$783,СВЦЭМ!$A$40:$A$783,$A413,СВЦЭМ!$B$40:$B$783,Q$402)+'СЕТ СН'!$F$16</f>
        <v>0</v>
      </c>
      <c r="R413" s="36">
        <f>SUMIFS(СВЦЭМ!$K$40:$K$783,СВЦЭМ!$A$40:$A$783,$A413,СВЦЭМ!$B$40:$B$783,R$402)+'СЕТ СН'!$F$16</f>
        <v>0</v>
      </c>
      <c r="S413" s="36">
        <f>SUMIFS(СВЦЭМ!$K$40:$K$783,СВЦЭМ!$A$40:$A$783,$A413,СВЦЭМ!$B$40:$B$783,S$402)+'СЕТ СН'!$F$16</f>
        <v>0</v>
      </c>
      <c r="T413" s="36">
        <f>SUMIFS(СВЦЭМ!$K$40:$K$783,СВЦЭМ!$A$40:$A$783,$A413,СВЦЭМ!$B$40:$B$783,T$402)+'СЕТ СН'!$F$16</f>
        <v>0</v>
      </c>
      <c r="U413" s="36">
        <f>SUMIFS(СВЦЭМ!$K$40:$K$783,СВЦЭМ!$A$40:$A$783,$A413,СВЦЭМ!$B$40:$B$783,U$402)+'СЕТ СН'!$F$16</f>
        <v>0</v>
      </c>
      <c r="V413" s="36">
        <f>SUMIFS(СВЦЭМ!$K$40:$K$783,СВЦЭМ!$A$40:$A$783,$A413,СВЦЭМ!$B$40:$B$783,V$402)+'СЕТ СН'!$F$16</f>
        <v>0</v>
      </c>
      <c r="W413" s="36">
        <f>SUMIFS(СВЦЭМ!$K$40:$K$783,СВЦЭМ!$A$40:$A$783,$A413,СВЦЭМ!$B$40:$B$783,W$402)+'СЕТ СН'!$F$16</f>
        <v>0</v>
      </c>
      <c r="X413" s="36">
        <f>SUMIFS(СВЦЭМ!$K$40:$K$783,СВЦЭМ!$A$40:$A$783,$A413,СВЦЭМ!$B$40:$B$783,X$402)+'СЕТ СН'!$F$16</f>
        <v>0</v>
      </c>
      <c r="Y413" s="36">
        <f>SUMIFS(СВЦЭМ!$K$40:$K$783,СВЦЭМ!$A$40:$A$783,$A413,СВЦЭМ!$B$40:$B$783,Y$402)+'СЕТ СН'!$F$16</f>
        <v>0</v>
      </c>
    </row>
    <row r="414" spans="1:27" ht="15.75" hidden="1" x14ac:dyDescent="0.2">
      <c r="A414" s="35">
        <f t="shared" si="11"/>
        <v>44573</v>
      </c>
      <c r="B414" s="36">
        <f>SUMIFS(СВЦЭМ!$K$40:$K$783,СВЦЭМ!$A$40:$A$783,$A414,СВЦЭМ!$B$40:$B$783,B$402)+'СЕТ СН'!$F$16</f>
        <v>0</v>
      </c>
      <c r="C414" s="36">
        <f>SUMIFS(СВЦЭМ!$K$40:$K$783,СВЦЭМ!$A$40:$A$783,$A414,СВЦЭМ!$B$40:$B$783,C$402)+'СЕТ СН'!$F$16</f>
        <v>0</v>
      </c>
      <c r="D414" s="36">
        <f>SUMIFS(СВЦЭМ!$K$40:$K$783,СВЦЭМ!$A$40:$A$783,$A414,СВЦЭМ!$B$40:$B$783,D$402)+'СЕТ СН'!$F$16</f>
        <v>0</v>
      </c>
      <c r="E414" s="36">
        <f>SUMIFS(СВЦЭМ!$K$40:$K$783,СВЦЭМ!$A$40:$A$783,$A414,СВЦЭМ!$B$40:$B$783,E$402)+'СЕТ СН'!$F$16</f>
        <v>0</v>
      </c>
      <c r="F414" s="36">
        <f>SUMIFS(СВЦЭМ!$K$40:$K$783,СВЦЭМ!$A$40:$A$783,$A414,СВЦЭМ!$B$40:$B$783,F$402)+'СЕТ СН'!$F$16</f>
        <v>0</v>
      </c>
      <c r="G414" s="36">
        <f>SUMIFS(СВЦЭМ!$K$40:$K$783,СВЦЭМ!$A$40:$A$783,$A414,СВЦЭМ!$B$40:$B$783,G$402)+'СЕТ СН'!$F$16</f>
        <v>0</v>
      </c>
      <c r="H414" s="36">
        <f>SUMIFS(СВЦЭМ!$K$40:$K$783,СВЦЭМ!$A$40:$A$783,$A414,СВЦЭМ!$B$40:$B$783,H$402)+'СЕТ СН'!$F$16</f>
        <v>0</v>
      </c>
      <c r="I414" s="36">
        <f>SUMIFS(СВЦЭМ!$K$40:$K$783,СВЦЭМ!$A$40:$A$783,$A414,СВЦЭМ!$B$40:$B$783,I$402)+'СЕТ СН'!$F$16</f>
        <v>0</v>
      </c>
      <c r="J414" s="36">
        <f>SUMIFS(СВЦЭМ!$K$40:$K$783,СВЦЭМ!$A$40:$A$783,$A414,СВЦЭМ!$B$40:$B$783,J$402)+'СЕТ СН'!$F$16</f>
        <v>0</v>
      </c>
      <c r="K414" s="36">
        <f>SUMIFS(СВЦЭМ!$K$40:$K$783,СВЦЭМ!$A$40:$A$783,$A414,СВЦЭМ!$B$40:$B$783,K$402)+'СЕТ СН'!$F$16</f>
        <v>0</v>
      </c>
      <c r="L414" s="36">
        <f>SUMIFS(СВЦЭМ!$K$40:$K$783,СВЦЭМ!$A$40:$A$783,$A414,СВЦЭМ!$B$40:$B$783,L$402)+'СЕТ СН'!$F$16</f>
        <v>0</v>
      </c>
      <c r="M414" s="36">
        <f>SUMIFS(СВЦЭМ!$K$40:$K$783,СВЦЭМ!$A$40:$A$783,$A414,СВЦЭМ!$B$40:$B$783,M$402)+'СЕТ СН'!$F$16</f>
        <v>0</v>
      </c>
      <c r="N414" s="36">
        <f>SUMIFS(СВЦЭМ!$K$40:$K$783,СВЦЭМ!$A$40:$A$783,$A414,СВЦЭМ!$B$40:$B$783,N$402)+'СЕТ СН'!$F$16</f>
        <v>0</v>
      </c>
      <c r="O414" s="36">
        <f>SUMIFS(СВЦЭМ!$K$40:$K$783,СВЦЭМ!$A$40:$A$783,$A414,СВЦЭМ!$B$40:$B$783,O$402)+'СЕТ СН'!$F$16</f>
        <v>0</v>
      </c>
      <c r="P414" s="36">
        <f>SUMIFS(СВЦЭМ!$K$40:$K$783,СВЦЭМ!$A$40:$A$783,$A414,СВЦЭМ!$B$40:$B$783,P$402)+'СЕТ СН'!$F$16</f>
        <v>0</v>
      </c>
      <c r="Q414" s="36">
        <f>SUMIFS(СВЦЭМ!$K$40:$K$783,СВЦЭМ!$A$40:$A$783,$A414,СВЦЭМ!$B$40:$B$783,Q$402)+'СЕТ СН'!$F$16</f>
        <v>0</v>
      </c>
      <c r="R414" s="36">
        <f>SUMIFS(СВЦЭМ!$K$40:$K$783,СВЦЭМ!$A$40:$A$783,$A414,СВЦЭМ!$B$40:$B$783,R$402)+'СЕТ СН'!$F$16</f>
        <v>0</v>
      </c>
      <c r="S414" s="36">
        <f>SUMIFS(СВЦЭМ!$K$40:$K$783,СВЦЭМ!$A$40:$A$783,$A414,СВЦЭМ!$B$40:$B$783,S$402)+'СЕТ СН'!$F$16</f>
        <v>0</v>
      </c>
      <c r="T414" s="36">
        <f>SUMIFS(СВЦЭМ!$K$40:$K$783,СВЦЭМ!$A$40:$A$783,$A414,СВЦЭМ!$B$40:$B$783,T$402)+'СЕТ СН'!$F$16</f>
        <v>0</v>
      </c>
      <c r="U414" s="36">
        <f>SUMIFS(СВЦЭМ!$K$40:$K$783,СВЦЭМ!$A$40:$A$783,$A414,СВЦЭМ!$B$40:$B$783,U$402)+'СЕТ СН'!$F$16</f>
        <v>0</v>
      </c>
      <c r="V414" s="36">
        <f>SUMIFS(СВЦЭМ!$K$40:$K$783,СВЦЭМ!$A$40:$A$783,$A414,СВЦЭМ!$B$40:$B$783,V$402)+'СЕТ СН'!$F$16</f>
        <v>0</v>
      </c>
      <c r="W414" s="36">
        <f>SUMIFS(СВЦЭМ!$K$40:$K$783,СВЦЭМ!$A$40:$A$783,$A414,СВЦЭМ!$B$40:$B$783,W$402)+'СЕТ СН'!$F$16</f>
        <v>0</v>
      </c>
      <c r="X414" s="36">
        <f>SUMIFS(СВЦЭМ!$K$40:$K$783,СВЦЭМ!$A$40:$A$783,$A414,СВЦЭМ!$B$40:$B$783,X$402)+'СЕТ СН'!$F$16</f>
        <v>0</v>
      </c>
      <c r="Y414" s="36">
        <f>SUMIFS(СВЦЭМ!$K$40:$K$783,СВЦЭМ!$A$40:$A$783,$A414,СВЦЭМ!$B$40:$B$783,Y$402)+'СЕТ СН'!$F$16</f>
        <v>0</v>
      </c>
    </row>
    <row r="415" spans="1:27" ht="15.75" hidden="1" x14ac:dyDescent="0.2">
      <c r="A415" s="35">
        <f t="shared" si="11"/>
        <v>44574</v>
      </c>
      <c r="B415" s="36">
        <f>SUMIFS(СВЦЭМ!$K$40:$K$783,СВЦЭМ!$A$40:$A$783,$A415,СВЦЭМ!$B$40:$B$783,B$402)+'СЕТ СН'!$F$16</f>
        <v>0</v>
      </c>
      <c r="C415" s="36">
        <f>SUMIFS(СВЦЭМ!$K$40:$K$783,СВЦЭМ!$A$40:$A$783,$A415,СВЦЭМ!$B$40:$B$783,C$402)+'СЕТ СН'!$F$16</f>
        <v>0</v>
      </c>
      <c r="D415" s="36">
        <f>SUMIFS(СВЦЭМ!$K$40:$K$783,СВЦЭМ!$A$40:$A$783,$A415,СВЦЭМ!$B$40:$B$783,D$402)+'СЕТ СН'!$F$16</f>
        <v>0</v>
      </c>
      <c r="E415" s="36">
        <f>SUMIFS(СВЦЭМ!$K$40:$K$783,СВЦЭМ!$A$40:$A$783,$A415,СВЦЭМ!$B$40:$B$783,E$402)+'СЕТ СН'!$F$16</f>
        <v>0</v>
      </c>
      <c r="F415" s="36">
        <f>SUMIFS(СВЦЭМ!$K$40:$K$783,СВЦЭМ!$A$40:$A$783,$A415,СВЦЭМ!$B$40:$B$783,F$402)+'СЕТ СН'!$F$16</f>
        <v>0</v>
      </c>
      <c r="G415" s="36">
        <f>SUMIFS(СВЦЭМ!$K$40:$K$783,СВЦЭМ!$A$40:$A$783,$A415,СВЦЭМ!$B$40:$B$783,G$402)+'СЕТ СН'!$F$16</f>
        <v>0</v>
      </c>
      <c r="H415" s="36">
        <f>SUMIFS(СВЦЭМ!$K$40:$K$783,СВЦЭМ!$A$40:$A$783,$A415,СВЦЭМ!$B$40:$B$783,H$402)+'СЕТ СН'!$F$16</f>
        <v>0</v>
      </c>
      <c r="I415" s="36">
        <f>SUMIFS(СВЦЭМ!$K$40:$K$783,СВЦЭМ!$A$40:$A$783,$A415,СВЦЭМ!$B$40:$B$783,I$402)+'СЕТ СН'!$F$16</f>
        <v>0</v>
      </c>
      <c r="J415" s="36">
        <f>SUMIFS(СВЦЭМ!$K$40:$K$783,СВЦЭМ!$A$40:$A$783,$A415,СВЦЭМ!$B$40:$B$783,J$402)+'СЕТ СН'!$F$16</f>
        <v>0</v>
      </c>
      <c r="K415" s="36">
        <f>SUMIFS(СВЦЭМ!$K$40:$K$783,СВЦЭМ!$A$40:$A$783,$A415,СВЦЭМ!$B$40:$B$783,K$402)+'СЕТ СН'!$F$16</f>
        <v>0</v>
      </c>
      <c r="L415" s="36">
        <f>SUMIFS(СВЦЭМ!$K$40:$K$783,СВЦЭМ!$A$40:$A$783,$A415,СВЦЭМ!$B$40:$B$783,L$402)+'СЕТ СН'!$F$16</f>
        <v>0</v>
      </c>
      <c r="M415" s="36">
        <f>SUMIFS(СВЦЭМ!$K$40:$K$783,СВЦЭМ!$A$40:$A$783,$A415,СВЦЭМ!$B$40:$B$783,M$402)+'СЕТ СН'!$F$16</f>
        <v>0</v>
      </c>
      <c r="N415" s="36">
        <f>SUMIFS(СВЦЭМ!$K$40:$K$783,СВЦЭМ!$A$40:$A$783,$A415,СВЦЭМ!$B$40:$B$783,N$402)+'СЕТ СН'!$F$16</f>
        <v>0</v>
      </c>
      <c r="O415" s="36">
        <f>SUMIFS(СВЦЭМ!$K$40:$K$783,СВЦЭМ!$A$40:$A$783,$A415,СВЦЭМ!$B$40:$B$783,O$402)+'СЕТ СН'!$F$16</f>
        <v>0</v>
      </c>
      <c r="P415" s="36">
        <f>SUMIFS(СВЦЭМ!$K$40:$K$783,СВЦЭМ!$A$40:$A$783,$A415,СВЦЭМ!$B$40:$B$783,P$402)+'СЕТ СН'!$F$16</f>
        <v>0</v>
      </c>
      <c r="Q415" s="36">
        <f>SUMIFS(СВЦЭМ!$K$40:$K$783,СВЦЭМ!$A$40:$A$783,$A415,СВЦЭМ!$B$40:$B$783,Q$402)+'СЕТ СН'!$F$16</f>
        <v>0</v>
      </c>
      <c r="R415" s="36">
        <f>SUMIFS(СВЦЭМ!$K$40:$K$783,СВЦЭМ!$A$40:$A$783,$A415,СВЦЭМ!$B$40:$B$783,R$402)+'СЕТ СН'!$F$16</f>
        <v>0</v>
      </c>
      <c r="S415" s="36">
        <f>SUMIFS(СВЦЭМ!$K$40:$K$783,СВЦЭМ!$A$40:$A$783,$A415,СВЦЭМ!$B$40:$B$783,S$402)+'СЕТ СН'!$F$16</f>
        <v>0</v>
      </c>
      <c r="T415" s="36">
        <f>SUMIFS(СВЦЭМ!$K$40:$K$783,СВЦЭМ!$A$40:$A$783,$A415,СВЦЭМ!$B$40:$B$783,T$402)+'СЕТ СН'!$F$16</f>
        <v>0</v>
      </c>
      <c r="U415" s="36">
        <f>SUMIFS(СВЦЭМ!$K$40:$K$783,СВЦЭМ!$A$40:$A$783,$A415,СВЦЭМ!$B$40:$B$783,U$402)+'СЕТ СН'!$F$16</f>
        <v>0</v>
      </c>
      <c r="V415" s="36">
        <f>SUMIFS(СВЦЭМ!$K$40:$K$783,СВЦЭМ!$A$40:$A$783,$A415,СВЦЭМ!$B$40:$B$783,V$402)+'СЕТ СН'!$F$16</f>
        <v>0</v>
      </c>
      <c r="W415" s="36">
        <f>SUMIFS(СВЦЭМ!$K$40:$K$783,СВЦЭМ!$A$40:$A$783,$A415,СВЦЭМ!$B$40:$B$783,W$402)+'СЕТ СН'!$F$16</f>
        <v>0</v>
      </c>
      <c r="X415" s="36">
        <f>SUMIFS(СВЦЭМ!$K$40:$K$783,СВЦЭМ!$A$40:$A$783,$A415,СВЦЭМ!$B$40:$B$783,X$402)+'СЕТ СН'!$F$16</f>
        <v>0</v>
      </c>
      <c r="Y415" s="36">
        <f>SUMIFS(СВЦЭМ!$K$40:$K$783,СВЦЭМ!$A$40:$A$783,$A415,СВЦЭМ!$B$40:$B$783,Y$402)+'СЕТ СН'!$F$16</f>
        <v>0</v>
      </c>
    </row>
    <row r="416" spans="1:27" ht="15.75" hidden="1" x14ac:dyDescent="0.2">
      <c r="A416" s="35">
        <f t="shared" si="11"/>
        <v>44575</v>
      </c>
      <c r="B416" s="36">
        <f>SUMIFS(СВЦЭМ!$K$40:$K$783,СВЦЭМ!$A$40:$A$783,$A416,СВЦЭМ!$B$40:$B$783,B$402)+'СЕТ СН'!$F$16</f>
        <v>0</v>
      </c>
      <c r="C416" s="36">
        <f>SUMIFS(СВЦЭМ!$K$40:$K$783,СВЦЭМ!$A$40:$A$783,$A416,СВЦЭМ!$B$40:$B$783,C$402)+'СЕТ СН'!$F$16</f>
        <v>0</v>
      </c>
      <c r="D416" s="36">
        <f>SUMIFS(СВЦЭМ!$K$40:$K$783,СВЦЭМ!$A$40:$A$783,$A416,СВЦЭМ!$B$40:$B$783,D$402)+'СЕТ СН'!$F$16</f>
        <v>0</v>
      </c>
      <c r="E416" s="36">
        <f>SUMIFS(СВЦЭМ!$K$40:$K$783,СВЦЭМ!$A$40:$A$783,$A416,СВЦЭМ!$B$40:$B$783,E$402)+'СЕТ СН'!$F$16</f>
        <v>0</v>
      </c>
      <c r="F416" s="36">
        <f>SUMIFS(СВЦЭМ!$K$40:$K$783,СВЦЭМ!$A$40:$A$783,$A416,СВЦЭМ!$B$40:$B$783,F$402)+'СЕТ СН'!$F$16</f>
        <v>0</v>
      </c>
      <c r="G416" s="36">
        <f>SUMIFS(СВЦЭМ!$K$40:$K$783,СВЦЭМ!$A$40:$A$783,$A416,СВЦЭМ!$B$40:$B$783,G$402)+'СЕТ СН'!$F$16</f>
        <v>0</v>
      </c>
      <c r="H416" s="36">
        <f>SUMIFS(СВЦЭМ!$K$40:$K$783,СВЦЭМ!$A$40:$A$783,$A416,СВЦЭМ!$B$40:$B$783,H$402)+'СЕТ СН'!$F$16</f>
        <v>0</v>
      </c>
      <c r="I416" s="36">
        <f>SUMIFS(СВЦЭМ!$K$40:$K$783,СВЦЭМ!$A$40:$A$783,$A416,СВЦЭМ!$B$40:$B$783,I$402)+'СЕТ СН'!$F$16</f>
        <v>0</v>
      </c>
      <c r="J416" s="36">
        <f>SUMIFS(СВЦЭМ!$K$40:$K$783,СВЦЭМ!$A$40:$A$783,$A416,СВЦЭМ!$B$40:$B$783,J$402)+'СЕТ СН'!$F$16</f>
        <v>0</v>
      </c>
      <c r="K416" s="36">
        <f>SUMIFS(СВЦЭМ!$K$40:$K$783,СВЦЭМ!$A$40:$A$783,$A416,СВЦЭМ!$B$40:$B$783,K$402)+'СЕТ СН'!$F$16</f>
        <v>0</v>
      </c>
      <c r="L416" s="36">
        <f>SUMIFS(СВЦЭМ!$K$40:$K$783,СВЦЭМ!$A$40:$A$783,$A416,СВЦЭМ!$B$40:$B$783,L$402)+'СЕТ СН'!$F$16</f>
        <v>0</v>
      </c>
      <c r="M416" s="36">
        <f>SUMIFS(СВЦЭМ!$K$40:$K$783,СВЦЭМ!$A$40:$A$783,$A416,СВЦЭМ!$B$40:$B$783,M$402)+'СЕТ СН'!$F$16</f>
        <v>0</v>
      </c>
      <c r="N416" s="36">
        <f>SUMIFS(СВЦЭМ!$K$40:$K$783,СВЦЭМ!$A$40:$A$783,$A416,СВЦЭМ!$B$40:$B$783,N$402)+'СЕТ СН'!$F$16</f>
        <v>0</v>
      </c>
      <c r="O416" s="36">
        <f>SUMIFS(СВЦЭМ!$K$40:$K$783,СВЦЭМ!$A$40:$A$783,$A416,СВЦЭМ!$B$40:$B$783,O$402)+'СЕТ СН'!$F$16</f>
        <v>0</v>
      </c>
      <c r="P416" s="36">
        <f>SUMIFS(СВЦЭМ!$K$40:$K$783,СВЦЭМ!$A$40:$A$783,$A416,СВЦЭМ!$B$40:$B$783,P$402)+'СЕТ СН'!$F$16</f>
        <v>0</v>
      </c>
      <c r="Q416" s="36">
        <f>SUMIFS(СВЦЭМ!$K$40:$K$783,СВЦЭМ!$A$40:$A$783,$A416,СВЦЭМ!$B$40:$B$783,Q$402)+'СЕТ СН'!$F$16</f>
        <v>0</v>
      </c>
      <c r="R416" s="36">
        <f>SUMIFS(СВЦЭМ!$K$40:$K$783,СВЦЭМ!$A$40:$A$783,$A416,СВЦЭМ!$B$40:$B$783,R$402)+'СЕТ СН'!$F$16</f>
        <v>0</v>
      </c>
      <c r="S416" s="36">
        <f>SUMIFS(СВЦЭМ!$K$40:$K$783,СВЦЭМ!$A$40:$A$783,$A416,СВЦЭМ!$B$40:$B$783,S$402)+'СЕТ СН'!$F$16</f>
        <v>0</v>
      </c>
      <c r="T416" s="36">
        <f>SUMIFS(СВЦЭМ!$K$40:$K$783,СВЦЭМ!$A$40:$A$783,$A416,СВЦЭМ!$B$40:$B$783,T$402)+'СЕТ СН'!$F$16</f>
        <v>0</v>
      </c>
      <c r="U416" s="36">
        <f>SUMIFS(СВЦЭМ!$K$40:$K$783,СВЦЭМ!$A$40:$A$783,$A416,СВЦЭМ!$B$40:$B$783,U$402)+'СЕТ СН'!$F$16</f>
        <v>0</v>
      </c>
      <c r="V416" s="36">
        <f>SUMIFS(СВЦЭМ!$K$40:$K$783,СВЦЭМ!$A$40:$A$783,$A416,СВЦЭМ!$B$40:$B$783,V$402)+'СЕТ СН'!$F$16</f>
        <v>0</v>
      </c>
      <c r="W416" s="36">
        <f>SUMIFS(СВЦЭМ!$K$40:$K$783,СВЦЭМ!$A$40:$A$783,$A416,СВЦЭМ!$B$40:$B$783,W$402)+'СЕТ СН'!$F$16</f>
        <v>0</v>
      </c>
      <c r="X416" s="36">
        <f>SUMIFS(СВЦЭМ!$K$40:$K$783,СВЦЭМ!$A$40:$A$783,$A416,СВЦЭМ!$B$40:$B$783,X$402)+'СЕТ СН'!$F$16</f>
        <v>0</v>
      </c>
      <c r="Y416" s="36">
        <f>SUMIFS(СВЦЭМ!$K$40:$K$783,СВЦЭМ!$A$40:$A$783,$A416,СВЦЭМ!$B$40:$B$783,Y$402)+'СЕТ СН'!$F$16</f>
        <v>0</v>
      </c>
    </row>
    <row r="417" spans="1:25" ht="15.75" hidden="1" x14ac:dyDescent="0.2">
      <c r="A417" s="35">
        <f t="shared" si="11"/>
        <v>44576</v>
      </c>
      <c r="B417" s="36">
        <f>SUMIFS(СВЦЭМ!$K$40:$K$783,СВЦЭМ!$A$40:$A$783,$A417,СВЦЭМ!$B$40:$B$783,B$402)+'СЕТ СН'!$F$16</f>
        <v>0</v>
      </c>
      <c r="C417" s="36">
        <f>SUMIFS(СВЦЭМ!$K$40:$K$783,СВЦЭМ!$A$40:$A$783,$A417,СВЦЭМ!$B$40:$B$783,C$402)+'СЕТ СН'!$F$16</f>
        <v>0</v>
      </c>
      <c r="D417" s="36">
        <f>SUMIFS(СВЦЭМ!$K$40:$K$783,СВЦЭМ!$A$40:$A$783,$A417,СВЦЭМ!$B$40:$B$783,D$402)+'СЕТ СН'!$F$16</f>
        <v>0</v>
      </c>
      <c r="E417" s="36">
        <f>SUMIFS(СВЦЭМ!$K$40:$K$783,СВЦЭМ!$A$40:$A$783,$A417,СВЦЭМ!$B$40:$B$783,E$402)+'СЕТ СН'!$F$16</f>
        <v>0</v>
      </c>
      <c r="F417" s="36">
        <f>SUMIFS(СВЦЭМ!$K$40:$K$783,СВЦЭМ!$A$40:$A$783,$A417,СВЦЭМ!$B$40:$B$783,F$402)+'СЕТ СН'!$F$16</f>
        <v>0</v>
      </c>
      <c r="G417" s="36">
        <f>SUMIFS(СВЦЭМ!$K$40:$K$783,СВЦЭМ!$A$40:$A$783,$A417,СВЦЭМ!$B$40:$B$783,G$402)+'СЕТ СН'!$F$16</f>
        <v>0</v>
      </c>
      <c r="H417" s="36">
        <f>SUMIFS(СВЦЭМ!$K$40:$K$783,СВЦЭМ!$A$40:$A$783,$A417,СВЦЭМ!$B$40:$B$783,H$402)+'СЕТ СН'!$F$16</f>
        <v>0</v>
      </c>
      <c r="I417" s="36">
        <f>SUMIFS(СВЦЭМ!$K$40:$K$783,СВЦЭМ!$A$40:$A$783,$A417,СВЦЭМ!$B$40:$B$783,I$402)+'СЕТ СН'!$F$16</f>
        <v>0</v>
      </c>
      <c r="J417" s="36">
        <f>SUMIFS(СВЦЭМ!$K$40:$K$783,СВЦЭМ!$A$40:$A$783,$A417,СВЦЭМ!$B$40:$B$783,J$402)+'СЕТ СН'!$F$16</f>
        <v>0</v>
      </c>
      <c r="K417" s="36">
        <f>SUMIFS(СВЦЭМ!$K$40:$K$783,СВЦЭМ!$A$40:$A$783,$A417,СВЦЭМ!$B$40:$B$783,K$402)+'СЕТ СН'!$F$16</f>
        <v>0</v>
      </c>
      <c r="L417" s="36">
        <f>SUMIFS(СВЦЭМ!$K$40:$K$783,СВЦЭМ!$A$40:$A$783,$A417,СВЦЭМ!$B$40:$B$783,L$402)+'СЕТ СН'!$F$16</f>
        <v>0</v>
      </c>
      <c r="M417" s="36">
        <f>SUMIFS(СВЦЭМ!$K$40:$K$783,СВЦЭМ!$A$40:$A$783,$A417,СВЦЭМ!$B$40:$B$783,M$402)+'СЕТ СН'!$F$16</f>
        <v>0</v>
      </c>
      <c r="N417" s="36">
        <f>SUMIFS(СВЦЭМ!$K$40:$K$783,СВЦЭМ!$A$40:$A$783,$A417,СВЦЭМ!$B$40:$B$783,N$402)+'СЕТ СН'!$F$16</f>
        <v>0</v>
      </c>
      <c r="O417" s="36">
        <f>SUMIFS(СВЦЭМ!$K$40:$K$783,СВЦЭМ!$A$40:$A$783,$A417,СВЦЭМ!$B$40:$B$783,O$402)+'СЕТ СН'!$F$16</f>
        <v>0</v>
      </c>
      <c r="P417" s="36">
        <f>SUMIFS(СВЦЭМ!$K$40:$K$783,СВЦЭМ!$A$40:$A$783,$A417,СВЦЭМ!$B$40:$B$783,P$402)+'СЕТ СН'!$F$16</f>
        <v>0</v>
      </c>
      <c r="Q417" s="36">
        <f>SUMIFS(СВЦЭМ!$K$40:$K$783,СВЦЭМ!$A$40:$A$783,$A417,СВЦЭМ!$B$40:$B$783,Q$402)+'СЕТ СН'!$F$16</f>
        <v>0</v>
      </c>
      <c r="R417" s="36">
        <f>SUMIFS(СВЦЭМ!$K$40:$K$783,СВЦЭМ!$A$40:$A$783,$A417,СВЦЭМ!$B$40:$B$783,R$402)+'СЕТ СН'!$F$16</f>
        <v>0</v>
      </c>
      <c r="S417" s="36">
        <f>SUMIFS(СВЦЭМ!$K$40:$K$783,СВЦЭМ!$A$40:$A$783,$A417,СВЦЭМ!$B$40:$B$783,S$402)+'СЕТ СН'!$F$16</f>
        <v>0</v>
      </c>
      <c r="T417" s="36">
        <f>SUMIFS(СВЦЭМ!$K$40:$K$783,СВЦЭМ!$A$40:$A$783,$A417,СВЦЭМ!$B$40:$B$783,T$402)+'СЕТ СН'!$F$16</f>
        <v>0</v>
      </c>
      <c r="U417" s="36">
        <f>SUMIFS(СВЦЭМ!$K$40:$K$783,СВЦЭМ!$A$40:$A$783,$A417,СВЦЭМ!$B$40:$B$783,U$402)+'СЕТ СН'!$F$16</f>
        <v>0</v>
      </c>
      <c r="V417" s="36">
        <f>SUMIFS(СВЦЭМ!$K$40:$K$783,СВЦЭМ!$A$40:$A$783,$A417,СВЦЭМ!$B$40:$B$783,V$402)+'СЕТ СН'!$F$16</f>
        <v>0</v>
      </c>
      <c r="W417" s="36">
        <f>SUMIFS(СВЦЭМ!$K$40:$K$783,СВЦЭМ!$A$40:$A$783,$A417,СВЦЭМ!$B$40:$B$783,W$402)+'СЕТ СН'!$F$16</f>
        <v>0</v>
      </c>
      <c r="X417" s="36">
        <f>SUMIFS(СВЦЭМ!$K$40:$K$783,СВЦЭМ!$A$40:$A$783,$A417,СВЦЭМ!$B$40:$B$783,X$402)+'СЕТ СН'!$F$16</f>
        <v>0</v>
      </c>
      <c r="Y417" s="36">
        <f>SUMIFS(СВЦЭМ!$K$40:$K$783,СВЦЭМ!$A$40:$A$783,$A417,СВЦЭМ!$B$40:$B$783,Y$402)+'СЕТ СН'!$F$16</f>
        <v>0</v>
      </c>
    </row>
    <row r="418" spans="1:25" ht="15.75" hidden="1" x14ac:dyDescent="0.2">
      <c r="A418" s="35">
        <f t="shared" si="11"/>
        <v>44577</v>
      </c>
      <c r="B418" s="36">
        <f>SUMIFS(СВЦЭМ!$K$40:$K$783,СВЦЭМ!$A$40:$A$783,$A418,СВЦЭМ!$B$40:$B$783,B$402)+'СЕТ СН'!$F$16</f>
        <v>0</v>
      </c>
      <c r="C418" s="36">
        <f>SUMIFS(СВЦЭМ!$K$40:$K$783,СВЦЭМ!$A$40:$A$783,$A418,СВЦЭМ!$B$40:$B$783,C$402)+'СЕТ СН'!$F$16</f>
        <v>0</v>
      </c>
      <c r="D418" s="36">
        <f>SUMIFS(СВЦЭМ!$K$40:$K$783,СВЦЭМ!$A$40:$A$783,$A418,СВЦЭМ!$B$40:$B$783,D$402)+'СЕТ СН'!$F$16</f>
        <v>0</v>
      </c>
      <c r="E418" s="36">
        <f>SUMIFS(СВЦЭМ!$K$40:$K$783,СВЦЭМ!$A$40:$A$783,$A418,СВЦЭМ!$B$40:$B$783,E$402)+'СЕТ СН'!$F$16</f>
        <v>0</v>
      </c>
      <c r="F418" s="36">
        <f>SUMIFS(СВЦЭМ!$K$40:$K$783,СВЦЭМ!$A$40:$A$783,$A418,СВЦЭМ!$B$40:$B$783,F$402)+'СЕТ СН'!$F$16</f>
        <v>0</v>
      </c>
      <c r="G418" s="36">
        <f>SUMIFS(СВЦЭМ!$K$40:$K$783,СВЦЭМ!$A$40:$A$783,$A418,СВЦЭМ!$B$40:$B$783,G$402)+'СЕТ СН'!$F$16</f>
        <v>0</v>
      </c>
      <c r="H418" s="36">
        <f>SUMIFS(СВЦЭМ!$K$40:$K$783,СВЦЭМ!$A$40:$A$783,$A418,СВЦЭМ!$B$40:$B$783,H$402)+'СЕТ СН'!$F$16</f>
        <v>0</v>
      </c>
      <c r="I418" s="36">
        <f>SUMIFS(СВЦЭМ!$K$40:$K$783,СВЦЭМ!$A$40:$A$783,$A418,СВЦЭМ!$B$40:$B$783,I$402)+'СЕТ СН'!$F$16</f>
        <v>0</v>
      </c>
      <c r="J418" s="36">
        <f>SUMIFS(СВЦЭМ!$K$40:$K$783,СВЦЭМ!$A$40:$A$783,$A418,СВЦЭМ!$B$40:$B$783,J$402)+'СЕТ СН'!$F$16</f>
        <v>0</v>
      </c>
      <c r="K418" s="36">
        <f>SUMIFS(СВЦЭМ!$K$40:$K$783,СВЦЭМ!$A$40:$A$783,$A418,СВЦЭМ!$B$40:$B$783,K$402)+'СЕТ СН'!$F$16</f>
        <v>0</v>
      </c>
      <c r="L418" s="36">
        <f>SUMIFS(СВЦЭМ!$K$40:$K$783,СВЦЭМ!$A$40:$A$783,$A418,СВЦЭМ!$B$40:$B$783,L$402)+'СЕТ СН'!$F$16</f>
        <v>0</v>
      </c>
      <c r="M418" s="36">
        <f>SUMIFS(СВЦЭМ!$K$40:$K$783,СВЦЭМ!$A$40:$A$783,$A418,СВЦЭМ!$B$40:$B$783,M$402)+'СЕТ СН'!$F$16</f>
        <v>0</v>
      </c>
      <c r="N418" s="36">
        <f>SUMIFS(СВЦЭМ!$K$40:$K$783,СВЦЭМ!$A$40:$A$783,$A418,СВЦЭМ!$B$40:$B$783,N$402)+'СЕТ СН'!$F$16</f>
        <v>0</v>
      </c>
      <c r="O418" s="36">
        <f>SUMIFS(СВЦЭМ!$K$40:$K$783,СВЦЭМ!$A$40:$A$783,$A418,СВЦЭМ!$B$40:$B$783,O$402)+'СЕТ СН'!$F$16</f>
        <v>0</v>
      </c>
      <c r="P418" s="36">
        <f>SUMIFS(СВЦЭМ!$K$40:$K$783,СВЦЭМ!$A$40:$A$783,$A418,СВЦЭМ!$B$40:$B$783,P$402)+'СЕТ СН'!$F$16</f>
        <v>0</v>
      </c>
      <c r="Q418" s="36">
        <f>SUMIFS(СВЦЭМ!$K$40:$K$783,СВЦЭМ!$A$40:$A$783,$A418,СВЦЭМ!$B$40:$B$783,Q$402)+'СЕТ СН'!$F$16</f>
        <v>0</v>
      </c>
      <c r="R418" s="36">
        <f>SUMIFS(СВЦЭМ!$K$40:$K$783,СВЦЭМ!$A$40:$A$783,$A418,СВЦЭМ!$B$40:$B$783,R$402)+'СЕТ СН'!$F$16</f>
        <v>0</v>
      </c>
      <c r="S418" s="36">
        <f>SUMIFS(СВЦЭМ!$K$40:$K$783,СВЦЭМ!$A$40:$A$783,$A418,СВЦЭМ!$B$40:$B$783,S$402)+'СЕТ СН'!$F$16</f>
        <v>0</v>
      </c>
      <c r="T418" s="36">
        <f>SUMIFS(СВЦЭМ!$K$40:$K$783,СВЦЭМ!$A$40:$A$783,$A418,СВЦЭМ!$B$40:$B$783,T$402)+'СЕТ СН'!$F$16</f>
        <v>0</v>
      </c>
      <c r="U418" s="36">
        <f>SUMIFS(СВЦЭМ!$K$40:$K$783,СВЦЭМ!$A$40:$A$783,$A418,СВЦЭМ!$B$40:$B$783,U$402)+'СЕТ СН'!$F$16</f>
        <v>0</v>
      </c>
      <c r="V418" s="36">
        <f>SUMIFS(СВЦЭМ!$K$40:$K$783,СВЦЭМ!$A$40:$A$783,$A418,СВЦЭМ!$B$40:$B$783,V$402)+'СЕТ СН'!$F$16</f>
        <v>0</v>
      </c>
      <c r="W418" s="36">
        <f>SUMIFS(СВЦЭМ!$K$40:$K$783,СВЦЭМ!$A$40:$A$783,$A418,СВЦЭМ!$B$40:$B$783,W$402)+'СЕТ СН'!$F$16</f>
        <v>0</v>
      </c>
      <c r="X418" s="36">
        <f>SUMIFS(СВЦЭМ!$K$40:$K$783,СВЦЭМ!$A$40:$A$783,$A418,СВЦЭМ!$B$40:$B$783,X$402)+'СЕТ СН'!$F$16</f>
        <v>0</v>
      </c>
      <c r="Y418" s="36">
        <f>SUMIFS(СВЦЭМ!$K$40:$K$783,СВЦЭМ!$A$40:$A$783,$A418,СВЦЭМ!$B$40:$B$783,Y$402)+'СЕТ СН'!$F$16</f>
        <v>0</v>
      </c>
    </row>
    <row r="419" spans="1:25" ht="15.75" hidden="1" x14ac:dyDescent="0.2">
      <c r="A419" s="35">
        <f t="shared" si="11"/>
        <v>44578</v>
      </c>
      <c r="B419" s="36">
        <f>SUMIFS(СВЦЭМ!$K$40:$K$783,СВЦЭМ!$A$40:$A$783,$A419,СВЦЭМ!$B$40:$B$783,B$402)+'СЕТ СН'!$F$16</f>
        <v>0</v>
      </c>
      <c r="C419" s="36">
        <f>SUMIFS(СВЦЭМ!$K$40:$K$783,СВЦЭМ!$A$40:$A$783,$A419,СВЦЭМ!$B$40:$B$783,C$402)+'СЕТ СН'!$F$16</f>
        <v>0</v>
      </c>
      <c r="D419" s="36">
        <f>SUMIFS(СВЦЭМ!$K$40:$K$783,СВЦЭМ!$A$40:$A$783,$A419,СВЦЭМ!$B$40:$B$783,D$402)+'СЕТ СН'!$F$16</f>
        <v>0</v>
      </c>
      <c r="E419" s="36">
        <f>SUMIFS(СВЦЭМ!$K$40:$K$783,СВЦЭМ!$A$40:$A$783,$A419,СВЦЭМ!$B$40:$B$783,E$402)+'СЕТ СН'!$F$16</f>
        <v>0</v>
      </c>
      <c r="F419" s="36">
        <f>SUMIFS(СВЦЭМ!$K$40:$K$783,СВЦЭМ!$A$40:$A$783,$A419,СВЦЭМ!$B$40:$B$783,F$402)+'СЕТ СН'!$F$16</f>
        <v>0</v>
      </c>
      <c r="G419" s="36">
        <f>SUMIFS(СВЦЭМ!$K$40:$K$783,СВЦЭМ!$A$40:$A$783,$A419,СВЦЭМ!$B$40:$B$783,G$402)+'СЕТ СН'!$F$16</f>
        <v>0</v>
      </c>
      <c r="H419" s="36">
        <f>SUMIFS(СВЦЭМ!$K$40:$K$783,СВЦЭМ!$A$40:$A$783,$A419,СВЦЭМ!$B$40:$B$783,H$402)+'СЕТ СН'!$F$16</f>
        <v>0</v>
      </c>
      <c r="I419" s="36">
        <f>SUMIFS(СВЦЭМ!$K$40:$K$783,СВЦЭМ!$A$40:$A$783,$A419,СВЦЭМ!$B$40:$B$783,I$402)+'СЕТ СН'!$F$16</f>
        <v>0</v>
      </c>
      <c r="J419" s="36">
        <f>SUMIFS(СВЦЭМ!$K$40:$K$783,СВЦЭМ!$A$40:$A$783,$A419,СВЦЭМ!$B$40:$B$783,J$402)+'СЕТ СН'!$F$16</f>
        <v>0</v>
      </c>
      <c r="K419" s="36">
        <f>SUMIFS(СВЦЭМ!$K$40:$K$783,СВЦЭМ!$A$40:$A$783,$A419,СВЦЭМ!$B$40:$B$783,K$402)+'СЕТ СН'!$F$16</f>
        <v>0</v>
      </c>
      <c r="L419" s="36">
        <f>SUMIFS(СВЦЭМ!$K$40:$K$783,СВЦЭМ!$A$40:$A$783,$A419,СВЦЭМ!$B$40:$B$783,L$402)+'СЕТ СН'!$F$16</f>
        <v>0</v>
      </c>
      <c r="M419" s="36">
        <f>SUMIFS(СВЦЭМ!$K$40:$K$783,СВЦЭМ!$A$40:$A$783,$A419,СВЦЭМ!$B$40:$B$783,M$402)+'СЕТ СН'!$F$16</f>
        <v>0</v>
      </c>
      <c r="N419" s="36">
        <f>SUMIFS(СВЦЭМ!$K$40:$K$783,СВЦЭМ!$A$40:$A$783,$A419,СВЦЭМ!$B$40:$B$783,N$402)+'СЕТ СН'!$F$16</f>
        <v>0</v>
      </c>
      <c r="O419" s="36">
        <f>SUMIFS(СВЦЭМ!$K$40:$K$783,СВЦЭМ!$A$40:$A$783,$A419,СВЦЭМ!$B$40:$B$783,O$402)+'СЕТ СН'!$F$16</f>
        <v>0</v>
      </c>
      <c r="P419" s="36">
        <f>SUMIFS(СВЦЭМ!$K$40:$K$783,СВЦЭМ!$A$40:$A$783,$A419,СВЦЭМ!$B$40:$B$783,P$402)+'СЕТ СН'!$F$16</f>
        <v>0</v>
      </c>
      <c r="Q419" s="36">
        <f>SUMIFS(СВЦЭМ!$K$40:$K$783,СВЦЭМ!$A$40:$A$783,$A419,СВЦЭМ!$B$40:$B$783,Q$402)+'СЕТ СН'!$F$16</f>
        <v>0</v>
      </c>
      <c r="R419" s="36">
        <f>SUMIFS(СВЦЭМ!$K$40:$K$783,СВЦЭМ!$A$40:$A$783,$A419,СВЦЭМ!$B$40:$B$783,R$402)+'СЕТ СН'!$F$16</f>
        <v>0</v>
      </c>
      <c r="S419" s="36">
        <f>SUMIFS(СВЦЭМ!$K$40:$K$783,СВЦЭМ!$A$40:$A$783,$A419,СВЦЭМ!$B$40:$B$783,S$402)+'СЕТ СН'!$F$16</f>
        <v>0</v>
      </c>
      <c r="T419" s="36">
        <f>SUMIFS(СВЦЭМ!$K$40:$K$783,СВЦЭМ!$A$40:$A$783,$A419,СВЦЭМ!$B$40:$B$783,T$402)+'СЕТ СН'!$F$16</f>
        <v>0</v>
      </c>
      <c r="U419" s="36">
        <f>SUMIFS(СВЦЭМ!$K$40:$K$783,СВЦЭМ!$A$40:$A$783,$A419,СВЦЭМ!$B$40:$B$783,U$402)+'СЕТ СН'!$F$16</f>
        <v>0</v>
      </c>
      <c r="V419" s="36">
        <f>SUMIFS(СВЦЭМ!$K$40:$K$783,СВЦЭМ!$A$40:$A$783,$A419,СВЦЭМ!$B$40:$B$783,V$402)+'СЕТ СН'!$F$16</f>
        <v>0</v>
      </c>
      <c r="W419" s="36">
        <f>SUMIFS(СВЦЭМ!$K$40:$K$783,СВЦЭМ!$A$40:$A$783,$A419,СВЦЭМ!$B$40:$B$783,W$402)+'СЕТ СН'!$F$16</f>
        <v>0</v>
      </c>
      <c r="X419" s="36">
        <f>SUMIFS(СВЦЭМ!$K$40:$K$783,СВЦЭМ!$A$40:$A$783,$A419,СВЦЭМ!$B$40:$B$783,X$402)+'СЕТ СН'!$F$16</f>
        <v>0</v>
      </c>
      <c r="Y419" s="36">
        <f>SUMIFS(СВЦЭМ!$K$40:$K$783,СВЦЭМ!$A$40:$A$783,$A419,СВЦЭМ!$B$40:$B$783,Y$402)+'СЕТ СН'!$F$16</f>
        <v>0</v>
      </c>
    </row>
    <row r="420" spans="1:25" ht="15.75" hidden="1" x14ac:dyDescent="0.2">
      <c r="A420" s="35">
        <f t="shared" si="11"/>
        <v>44579</v>
      </c>
      <c r="B420" s="36">
        <f>SUMIFS(СВЦЭМ!$K$40:$K$783,СВЦЭМ!$A$40:$A$783,$A420,СВЦЭМ!$B$40:$B$783,B$402)+'СЕТ СН'!$F$16</f>
        <v>0</v>
      </c>
      <c r="C420" s="36">
        <f>SUMIFS(СВЦЭМ!$K$40:$K$783,СВЦЭМ!$A$40:$A$783,$A420,СВЦЭМ!$B$40:$B$783,C$402)+'СЕТ СН'!$F$16</f>
        <v>0</v>
      </c>
      <c r="D420" s="36">
        <f>SUMIFS(СВЦЭМ!$K$40:$K$783,СВЦЭМ!$A$40:$A$783,$A420,СВЦЭМ!$B$40:$B$783,D$402)+'СЕТ СН'!$F$16</f>
        <v>0</v>
      </c>
      <c r="E420" s="36">
        <f>SUMIFS(СВЦЭМ!$K$40:$K$783,СВЦЭМ!$A$40:$A$783,$A420,СВЦЭМ!$B$40:$B$783,E$402)+'СЕТ СН'!$F$16</f>
        <v>0</v>
      </c>
      <c r="F420" s="36">
        <f>SUMIFS(СВЦЭМ!$K$40:$K$783,СВЦЭМ!$A$40:$A$783,$A420,СВЦЭМ!$B$40:$B$783,F$402)+'СЕТ СН'!$F$16</f>
        <v>0</v>
      </c>
      <c r="G420" s="36">
        <f>SUMIFS(СВЦЭМ!$K$40:$K$783,СВЦЭМ!$A$40:$A$783,$A420,СВЦЭМ!$B$40:$B$783,G$402)+'СЕТ СН'!$F$16</f>
        <v>0</v>
      </c>
      <c r="H420" s="36">
        <f>SUMIFS(СВЦЭМ!$K$40:$K$783,СВЦЭМ!$A$40:$A$783,$A420,СВЦЭМ!$B$40:$B$783,H$402)+'СЕТ СН'!$F$16</f>
        <v>0</v>
      </c>
      <c r="I420" s="36">
        <f>SUMIFS(СВЦЭМ!$K$40:$K$783,СВЦЭМ!$A$40:$A$783,$A420,СВЦЭМ!$B$40:$B$783,I$402)+'СЕТ СН'!$F$16</f>
        <v>0</v>
      </c>
      <c r="J420" s="36">
        <f>SUMIFS(СВЦЭМ!$K$40:$K$783,СВЦЭМ!$A$40:$A$783,$A420,СВЦЭМ!$B$40:$B$783,J$402)+'СЕТ СН'!$F$16</f>
        <v>0</v>
      </c>
      <c r="K420" s="36">
        <f>SUMIFS(СВЦЭМ!$K$40:$K$783,СВЦЭМ!$A$40:$A$783,$A420,СВЦЭМ!$B$40:$B$783,K$402)+'СЕТ СН'!$F$16</f>
        <v>0</v>
      </c>
      <c r="L420" s="36">
        <f>SUMIFS(СВЦЭМ!$K$40:$K$783,СВЦЭМ!$A$40:$A$783,$A420,СВЦЭМ!$B$40:$B$783,L$402)+'СЕТ СН'!$F$16</f>
        <v>0</v>
      </c>
      <c r="M420" s="36">
        <f>SUMIFS(СВЦЭМ!$K$40:$K$783,СВЦЭМ!$A$40:$A$783,$A420,СВЦЭМ!$B$40:$B$783,M$402)+'СЕТ СН'!$F$16</f>
        <v>0</v>
      </c>
      <c r="N420" s="36">
        <f>SUMIFS(СВЦЭМ!$K$40:$K$783,СВЦЭМ!$A$40:$A$783,$A420,СВЦЭМ!$B$40:$B$783,N$402)+'СЕТ СН'!$F$16</f>
        <v>0</v>
      </c>
      <c r="O420" s="36">
        <f>SUMIFS(СВЦЭМ!$K$40:$K$783,СВЦЭМ!$A$40:$A$783,$A420,СВЦЭМ!$B$40:$B$783,O$402)+'СЕТ СН'!$F$16</f>
        <v>0</v>
      </c>
      <c r="P420" s="36">
        <f>SUMIFS(СВЦЭМ!$K$40:$K$783,СВЦЭМ!$A$40:$A$783,$A420,СВЦЭМ!$B$40:$B$783,P$402)+'СЕТ СН'!$F$16</f>
        <v>0</v>
      </c>
      <c r="Q420" s="36">
        <f>SUMIFS(СВЦЭМ!$K$40:$K$783,СВЦЭМ!$A$40:$A$783,$A420,СВЦЭМ!$B$40:$B$783,Q$402)+'СЕТ СН'!$F$16</f>
        <v>0</v>
      </c>
      <c r="R420" s="36">
        <f>SUMIFS(СВЦЭМ!$K$40:$K$783,СВЦЭМ!$A$40:$A$783,$A420,СВЦЭМ!$B$40:$B$783,R$402)+'СЕТ СН'!$F$16</f>
        <v>0</v>
      </c>
      <c r="S420" s="36">
        <f>SUMIFS(СВЦЭМ!$K$40:$K$783,СВЦЭМ!$A$40:$A$783,$A420,СВЦЭМ!$B$40:$B$783,S$402)+'СЕТ СН'!$F$16</f>
        <v>0</v>
      </c>
      <c r="T420" s="36">
        <f>SUMIFS(СВЦЭМ!$K$40:$K$783,СВЦЭМ!$A$40:$A$783,$A420,СВЦЭМ!$B$40:$B$783,T$402)+'СЕТ СН'!$F$16</f>
        <v>0</v>
      </c>
      <c r="U420" s="36">
        <f>SUMIFS(СВЦЭМ!$K$40:$K$783,СВЦЭМ!$A$40:$A$783,$A420,СВЦЭМ!$B$40:$B$783,U$402)+'СЕТ СН'!$F$16</f>
        <v>0</v>
      </c>
      <c r="V420" s="36">
        <f>SUMIFS(СВЦЭМ!$K$40:$K$783,СВЦЭМ!$A$40:$A$783,$A420,СВЦЭМ!$B$40:$B$783,V$402)+'СЕТ СН'!$F$16</f>
        <v>0</v>
      </c>
      <c r="W420" s="36">
        <f>SUMIFS(СВЦЭМ!$K$40:$K$783,СВЦЭМ!$A$40:$A$783,$A420,СВЦЭМ!$B$40:$B$783,W$402)+'СЕТ СН'!$F$16</f>
        <v>0</v>
      </c>
      <c r="X420" s="36">
        <f>SUMIFS(СВЦЭМ!$K$40:$K$783,СВЦЭМ!$A$40:$A$783,$A420,СВЦЭМ!$B$40:$B$783,X$402)+'СЕТ СН'!$F$16</f>
        <v>0</v>
      </c>
      <c r="Y420" s="36">
        <f>SUMIFS(СВЦЭМ!$K$40:$K$783,СВЦЭМ!$A$40:$A$783,$A420,СВЦЭМ!$B$40:$B$783,Y$402)+'СЕТ СН'!$F$16</f>
        <v>0</v>
      </c>
    </row>
    <row r="421" spans="1:25" ht="15.75" hidden="1" x14ac:dyDescent="0.2">
      <c r="A421" s="35">
        <f t="shared" si="11"/>
        <v>44580</v>
      </c>
      <c r="B421" s="36">
        <f>SUMIFS(СВЦЭМ!$K$40:$K$783,СВЦЭМ!$A$40:$A$783,$A421,СВЦЭМ!$B$40:$B$783,B$402)+'СЕТ СН'!$F$16</f>
        <v>0</v>
      </c>
      <c r="C421" s="36">
        <f>SUMIFS(СВЦЭМ!$K$40:$K$783,СВЦЭМ!$A$40:$A$783,$A421,СВЦЭМ!$B$40:$B$783,C$402)+'СЕТ СН'!$F$16</f>
        <v>0</v>
      </c>
      <c r="D421" s="36">
        <f>SUMIFS(СВЦЭМ!$K$40:$K$783,СВЦЭМ!$A$40:$A$783,$A421,СВЦЭМ!$B$40:$B$783,D$402)+'СЕТ СН'!$F$16</f>
        <v>0</v>
      </c>
      <c r="E421" s="36">
        <f>SUMIFS(СВЦЭМ!$K$40:$K$783,СВЦЭМ!$A$40:$A$783,$A421,СВЦЭМ!$B$40:$B$783,E$402)+'СЕТ СН'!$F$16</f>
        <v>0</v>
      </c>
      <c r="F421" s="36">
        <f>SUMIFS(СВЦЭМ!$K$40:$K$783,СВЦЭМ!$A$40:$A$783,$A421,СВЦЭМ!$B$40:$B$783,F$402)+'СЕТ СН'!$F$16</f>
        <v>0</v>
      </c>
      <c r="G421" s="36">
        <f>SUMIFS(СВЦЭМ!$K$40:$K$783,СВЦЭМ!$A$40:$A$783,$A421,СВЦЭМ!$B$40:$B$783,G$402)+'СЕТ СН'!$F$16</f>
        <v>0</v>
      </c>
      <c r="H421" s="36">
        <f>SUMIFS(СВЦЭМ!$K$40:$K$783,СВЦЭМ!$A$40:$A$783,$A421,СВЦЭМ!$B$40:$B$783,H$402)+'СЕТ СН'!$F$16</f>
        <v>0</v>
      </c>
      <c r="I421" s="36">
        <f>SUMIFS(СВЦЭМ!$K$40:$K$783,СВЦЭМ!$A$40:$A$783,$A421,СВЦЭМ!$B$40:$B$783,I$402)+'СЕТ СН'!$F$16</f>
        <v>0</v>
      </c>
      <c r="J421" s="36">
        <f>SUMIFS(СВЦЭМ!$K$40:$K$783,СВЦЭМ!$A$40:$A$783,$A421,СВЦЭМ!$B$40:$B$783,J$402)+'СЕТ СН'!$F$16</f>
        <v>0</v>
      </c>
      <c r="K421" s="36">
        <f>SUMIFS(СВЦЭМ!$K$40:$K$783,СВЦЭМ!$A$40:$A$783,$A421,СВЦЭМ!$B$40:$B$783,K$402)+'СЕТ СН'!$F$16</f>
        <v>0</v>
      </c>
      <c r="L421" s="36">
        <f>SUMIFS(СВЦЭМ!$K$40:$K$783,СВЦЭМ!$A$40:$A$783,$A421,СВЦЭМ!$B$40:$B$783,L$402)+'СЕТ СН'!$F$16</f>
        <v>0</v>
      </c>
      <c r="M421" s="36">
        <f>SUMIFS(СВЦЭМ!$K$40:$K$783,СВЦЭМ!$A$40:$A$783,$A421,СВЦЭМ!$B$40:$B$783,M$402)+'СЕТ СН'!$F$16</f>
        <v>0</v>
      </c>
      <c r="N421" s="36">
        <f>SUMIFS(СВЦЭМ!$K$40:$K$783,СВЦЭМ!$A$40:$A$783,$A421,СВЦЭМ!$B$40:$B$783,N$402)+'СЕТ СН'!$F$16</f>
        <v>0</v>
      </c>
      <c r="O421" s="36">
        <f>SUMIFS(СВЦЭМ!$K$40:$K$783,СВЦЭМ!$A$40:$A$783,$A421,СВЦЭМ!$B$40:$B$783,O$402)+'СЕТ СН'!$F$16</f>
        <v>0</v>
      </c>
      <c r="P421" s="36">
        <f>SUMIFS(СВЦЭМ!$K$40:$K$783,СВЦЭМ!$A$40:$A$783,$A421,СВЦЭМ!$B$40:$B$783,P$402)+'СЕТ СН'!$F$16</f>
        <v>0</v>
      </c>
      <c r="Q421" s="36">
        <f>SUMIFS(СВЦЭМ!$K$40:$K$783,СВЦЭМ!$A$40:$A$783,$A421,СВЦЭМ!$B$40:$B$783,Q$402)+'СЕТ СН'!$F$16</f>
        <v>0</v>
      </c>
      <c r="R421" s="36">
        <f>SUMIFS(СВЦЭМ!$K$40:$K$783,СВЦЭМ!$A$40:$A$783,$A421,СВЦЭМ!$B$40:$B$783,R$402)+'СЕТ СН'!$F$16</f>
        <v>0</v>
      </c>
      <c r="S421" s="36">
        <f>SUMIFS(СВЦЭМ!$K$40:$K$783,СВЦЭМ!$A$40:$A$783,$A421,СВЦЭМ!$B$40:$B$783,S$402)+'СЕТ СН'!$F$16</f>
        <v>0</v>
      </c>
      <c r="T421" s="36">
        <f>SUMIFS(СВЦЭМ!$K$40:$K$783,СВЦЭМ!$A$40:$A$783,$A421,СВЦЭМ!$B$40:$B$783,T$402)+'СЕТ СН'!$F$16</f>
        <v>0</v>
      </c>
      <c r="U421" s="36">
        <f>SUMIFS(СВЦЭМ!$K$40:$K$783,СВЦЭМ!$A$40:$A$783,$A421,СВЦЭМ!$B$40:$B$783,U$402)+'СЕТ СН'!$F$16</f>
        <v>0</v>
      </c>
      <c r="V421" s="36">
        <f>SUMIFS(СВЦЭМ!$K$40:$K$783,СВЦЭМ!$A$40:$A$783,$A421,СВЦЭМ!$B$40:$B$783,V$402)+'СЕТ СН'!$F$16</f>
        <v>0</v>
      </c>
      <c r="W421" s="36">
        <f>SUMIFS(СВЦЭМ!$K$40:$K$783,СВЦЭМ!$A$40:$A$783,$A421,СВЦЭМ!$B$40:$B$783,W$402)+'СЕТ СН'!$F$16</f>
        <v>0</v>
      </c>
      <c r="X421" s="36">
        <f>SUMIFS(СВЦЭМ!$K$40:$K$783,СВЦЭМ!$A$40:$A$783,$A421,СВЦЭМ!$B$40:$B$783,X$402)+'СЕТ СН'!$F$16</f>
        <v>0</v>
      </c>
      <c r="Y421" s="36">
        <f>SUMIFS(СВЦЭМ!$K$40:$K$783,СВЦЭМ!$A$40:$A$783,$A421,СВЦЭМ!$B$40:$B$783,Y$402)+'СЕТ СН'!$F$16</f>
        <v>0</v>
      </c>
    </row>
    <row r="422" spans="1:25" ht="15.75" hidden="1" x14ac:dyDescent="0.2">
      <c r="A422" s="35">
        <f t="shared" si="11"/>
        <v>44581</v>
      </c>
      <c r="B422" s="36">
        <f>SUMIFS(СВЦЭМ!$K$40:$K$783,СВЦЭМ!$A$40:$A$783,$A422,СВЦЭМ!$B$40:$B$783,B$402)+'СЕТ СН'!$F$16</f>
        <v>0</v>
      </c>
      <c r="C422" s="36">
        <f>SUMIFS(СВЦЭМ!$K$40:$K$783,СВЦЭМ!$A$40:$A$783,$A422,СВЦЭМ!$B$40:$B$783,C$402)+'СЕТ СН'!$F$16</f>
        <v>0</v>
      </c>
      <c r="D422" s="36">
        <f>SUMIFS(СВЦЭМ!$K$40:$K$783,СВЦЭМ!$A$40:$A$783,$A422,СВЦЭМ!$B$40:$B$783,D$402)+'СЕТ СН'!$F$16</f>
        <v>0</v>
      </c>
      <c r="E422" s="36">
        <f>SUMIFS(СВЦЭМ!$K$40:$K$783,СВЦЭМ!$A$40:$A$783,$A422,СВЦЭМ!$B$40:$B$783,E$402)+'СЕТ СН'!$F$16</f>
        <v>0</v>
      </c>
      <c r="F422" s="36">
        <f>SUMIFS(СВЦЭМ!$K$40:$K$783,СВЦЭМ!$A$40:$A$783,$A422,СВЦЭМ!$B$40:$B$783,F$402)+'СЕТ СН'!$F$16</f>
        <v>0</v>
      </c>
      <c r="G422" s="36">
        <f>SUMIFS(СВЦЭМ!$K$40:$K$783,СВЦЭМ!$A$40:$A$783,$A422,СВЦЭМ!$B$40:$B$783,G$402)+'СЕТ СН'!$F$16</f>
        <v>0</v>
      </c>
      <c r="H422" s="36">
        <f>SUMIFS(СВЦЭМ!$K$40:$K$783,СВЦЭМ!$A$40:$A$783,$A422,СВЦЭМ!$B$40:$B$783,H$402)+'СЕТ СН'!$F$16</f>
        <v>0</v>
      </c>
      <c r="I422" s="36">
        <f>SUMIFS(СВЦЭМ!$K$40:$K$783,СВЦЭМ!$A$40:$A$783,$A422,СВЦЭМ!$B$40:$B$783,I$402)+'СЕТ СН'!$F$16</f>
        <v>0</v>
      </c>
      <c r="J422" s="36">
        <f>SUMIFS(СВЦЭМ!$K$40:$K$783,СВЦЭМ!$A$40:$A$783,$A422,СВЦЭМ!$B$40:$B$783,J$402)+'СЕТ СН'!$F$16</f>
        <v>0</v>
      </c>
      <c r="K422" s="36">
        <f>SUMIFS(СВЦЭМ!$K$40:$K$783,СВЦЭМ!$A$40:$A$783,$A422,СВЦЭМ!$B$40:$B$783,K$402)+'СЕТ СН'!$F$16</f>
        <v>0</v>
      </c>
      <c r="L422" s="36">
        <f>SUMIFS(СВЦЭМ!$K$40:$K$783,СВЦЭМ!$A$40:$A$783,$A422,СВЦЭМ!$B$40:$B$783,L$402)+'СЕТ СН'!$F$16</f>
        <v>0</v>
      </c>
      <c r="M422" s="36">
        <f>SUMIFS(СВЦЭМ!$K$40:$K$783,СВЦЭМ!$A$40:$A$783,$A422,СВЦЭМ!$B$40:$B$783,M$402)+'СЕТ СН'!$F$16</f>
        <v>0</v>
      </c>
      <c r="N422" s="36">
        <f>SUMIFS(СВЦЭМ!$K$40:$K$783,СВЦЭМ!$A$40:$A$783,$A422,СВЦЭМ!$B$40:$B$783,N$402)+'СЕТ СН'!$F$16</f>
        <v>0</v>
      </c>
      <c r="O422" s="36">
        <f>SUMIFS(СВЦЭМ!$K$40:$K$783,СВЦЭМ!$A$40:$A$783,$A422,СВЦЭМ!$B$40:$B$783,O$402)+'СЕТ СН'!$F$16</f>
        <v>0</v>
      </c>
      <c r="P422" s="36">
        <f>SUMIFS(СВЦЭМ!$K$40:$K$783,СВЦЭМ!$A$40:$A$783,$A422,СВЦЭМ!$B$40:$B$783,P$402)+'СЕТ СН'!$F$16</f>
        <v>0</v>
      </c>
      <c r="Q422" s="36">
        <f>SUMIFS(СВЦЭМ!$K$40:$K$783,СВЦЭМ!$A$40:$A$783,$A422,СВЦЭМ!$B$40:$B$783,Q$402)+'СЕТ СН'!$F$16</f>
        <v>0</v>
      </c>
      <c r="R422" s="36">
        <f>SUMIFS(СВЦЭМ!$K$40:$K$783,СВЦЭМ!$A$40:$A$783,$A422,СВЦЭМ!$B$40:$B$783,R$402)+'СЕТ СН'!$F$16</f>
        <v>0</v>
      </c>
      <c r="S422" s="36">
        <f>SUMIFS(СВЦЭМ!$K$40:$K$783,СВЦЭМ!$A$40:$A$783,$A422,СВЦЭМ!$B$40:$B$783,S$402)+'СЕТ СН'!$F$16</f>
        <v>0</v>
      </c>
      <c r="T422" s="36">
        <f>SUMIFS(СВЦЭМ!$K$40:$K$783,СВЦЭМ!$A$40:$A$783,$A422,СВЦЭМ!$B$40:$B$783,T$402)+'СЕТ СН'!$F$16</f>
        <v>0</v>
      </c>
      <c r="U422" s="36">
        <f>SUMIFS(СВЦЭМ!$K$40:$K$783,СВЦЭМ!$A$40:$A$783,$A422,СВЦЭМ!$B$40:$B$783,U$402)+'СЕТ СН'!$F$16</f>
        <v>0</v>
      </c>
      <c r="V422" s="36">
        <f>SUMIFS(СВЦЭМ!$K$40:$K$783,СВЦЭМ!$A$40:$A$783,$A422,СВЦЭМ!$B$40:$B$783,V$402)+'СЕТ СН'!$F$16</f>
        <v>0</v>
      </c>
      <c r="W422" s="36">
        <f>SUMIFS(СВЦЭМ!$K$40:$K$783,СВЦЭМ!$A$40:$A$783,$A422,СВЦЭМ!$B$40:$B$783,W$402)+'СЕТ СН'!$F$16</f>
        <v>0</v>
      </c>
      <c r="X422" s="36">
        <f>SUMIFS(СВЦЭМ!$K$40:$K$783,СВЦЭМ!$A$40:$A$783,$A422,СВЦЭМ!$B$40:$B$783,X$402)+'СЕТ СН'!$F$16</f>
        <v>0</v>
      </c>
      <c r="Y422" s="36">
        <f>SUMIFS(СВЦЭМ!$K$40:$K$783,СВЦЭМ!$A$40:$A$783,$A422,СВЦЭМ!$B$40:$B$783,Y$402)+'СЕТ СН'!$F$16</f>
        <v>0</v>
      </c>
    </row>
    <row r="423" spans="1:25" ht="15.75" hidden="1" x14ac:dyDescent="0.2">
      <c r="A423" s="35">
        <f t="shared" si="11"/>
        <v>44582</v>
      </c>
      <c r="B423" s="36">
        <f>SUMIFS(СВЦЭМ!$K$40:$K$783,СВЦЭМ!$A$40:$A$783,$A423,СВЦЭМ!$B$40:$B$783,B$402)+'СЕТ СН'!$F$16</f>
        <v>0</v>
      </c>
      <c r="C423" s="36">
        <f>SUMIFS(СВЦЭМ!$K$40:$K$783,СВЦЭМ!$A$40:$A$783,$A423,СВЦЭМ!$B$40:$B$783,C$402)+'СЕТ СН'!$F$16</f>
        <v>0</v>
      </c>
      <c r="D423" s="36">
        <f>SUMIFS(СВЦЭМ!$K$40:$K$783,СВЦЭМ!$A$40:$A$783,$A423,СВЦЭМ!$B$40:$B$783,D$402)+'СЕТ СН'!$F$16</f>
        <v>0</v>
      </c>
      <c r="E423" s="36">
        <f>SUMIFS(СВЦЭМ!$K$40:$K$783,СВЦЭМ!$A$40:$A$783,$A423,СВЦЭМ!$B$40:$B$783,E$402)+'СЕТ СН'!$F$16</f>
        <v>0</v>
      </c>
      <c r="F423" s="36">
        <f>SUMIFS(СВЦЭМ!$K$40:$K$783,СВЦЭМ!$A$40:$A$783,$A423,СВЦЭМ!$B$40:$B$783,F$402)+'СЕТ СН'!$F$16</f>
        <v>0</v>
      </c>
      <c r="G423" s="36">
        <f>SUMIFS(СВЦЭМ!$K$40:$K$783,СВЦЭМ!$A$40:$A$783,$A423,СВЦЭМ!$B$40:$B$783,G$402)+'СЕТ СН'!$F$16</f>
        <v>0</v>
      </c>
      <c r="H423" s="36">
        <f>SUMIFS(СВЦЭМ!$K$40:$K$783,СВЦЭМ!$A$40:$A$783,$A423,СВЦЭМ!$B$40:$B$783,H$402)+'СЕТ СН'!$F$16</f>
        <v>0</v>
      </c>
      <c r="I423" s="36">
        <f>SUMIFS(СВЦЭМ!$K$40:$K$783,СВЦЭМ!$A$40:$A$783,$A423,СВЦЭМ!$B$40:$B$783,I$402)+'СЕТ СН'!$F$16</f>
        <v>0</v>
      </c>
      <c r="J423" s="36">
        <f>SUMIFS(СВЦЭМ!$K$40:$K$783,СВЦЭМ!$A$40:$A$783,$A423,СВЦЭМ!$B$40:$B$783,J$402)+'СЕТ СН'!$F$16</f>
        <v>0</v>
      </c>
      <c r="K423" s="36">
        <f>SUMIFS(СВЦЭМ!$K$40:$K$783,СВЦЭМ!$A$40:$A$783,$A423,СВЦЭМ!$B$40:$B$783,K$402)+'СЕТ СН'!$F$16</f>
        <v>0</v>
      </c>
      <c r="L423" s="36">
        <f>SUMIFS(СВЦЭМ!$K$40:$K$783,СВЦЭМ!$A$40:$A$783,$A423,СВЦЭМ!$B$40:$B$783,L$402)+'СЕТ СН'!$F$16</f>
        <v>0</v>
      </c>
      <c r="M423" s="36">
        <f>SUMIFS(СВЦЭМ!$K$40:$K$783,СВЦЭМ!$A$40:$A$783,$A423,СВЦЭМ!$B$40:$B$783,M$402)+'СЕТ СН'!$F$16</f>
        <v>0</v>
      </c>
      <c r="N423" s="36">
        <f>SUMIFS(СВЦЭМ!$K$40:$K$783,СВЦЭМ!$A$40:$A$783,$A423,СВЦЭМ!$B$40:$B$783,N$402)+'СЕТ СН'!$F$16</f>
        <v>0</v>
      </c>
      <c r="O423" s="36">
        <f>SUMIFS(СВЦЭМ!$K$40:$K$783,СВЦЭМ!$A$40:$A$783,$A423,СВЦЭМ!$B$40:$B$783,O$402)+'СЕТ СН'!$F$16</f>
        <v>0</v>
      </c>
      <c r="P423" s="36">
        <f>SUMIFS(СВЦЭМ!$K$40:$K$783,СВЦЭМ!$A$40:$A$783,$A423,СВЦЭМ!$B$40:$B$783,P$402)+'СЕТ СН'!$F$16</f>
        <v>0</v>
      </c>
      <c r="Q423" s="36">
        <f>SUMIFS(СВЦЭМ!$K$40:$K$783,СВЦЭМ!$A$40:$A$783,$A423,СВЦЭМ!$B$40:$B$783,Q$402)+'СЕТ СН'!$F$16</f>
        <v>0</v>
      </c>
      <c r="R423" s="36">
        <f>SUMIFS(СВЦЭМ!$K$40:$K$783,СВЦЭМ!$A$40:$A$783,$A423,СВЦЭМ!$B$40:$B$783,R$402)+'СЕТ СН'!$F$16</f>
        <v>0</v>
      </c>
      <c r="S423" s="36">
        <f>SUMIFS(СВЦЭМ!$K$40:$K$783,СВЦЭМ!$A$40:$A$783,$A423,СВЦЭМ!$B$40:$B$783,S$402)+'СЕТ СН'!$F$16</f>
        <v>0</v>
      </c>
      <c r="T423" s="36">
        <f>SUMIFS(СВЦЭМ!$K$40:$K$783,СВЦЭМ!$A$40:$A$783,$A423,СВЦЭМ!$B$40:$B$783,T$402)+'СЕТ СН'!$F$16</f>
        <v>0</v>
      </c>
      <c r="U423" s="36">
        <f>SUMIFS(СВЦЭМ!$K$40:$K$783,СВЦЭМ!$A$40:$A$783,$A423,СВЦЭМ!$B$40:$B$783,U$402)+'СЕТ СН'!$F$16</f>
        <v>0</v>
      </c>
      <c r="V423" s="36">
        <f>SUMIFS(СВЦЭМ!$K$40:$K$783,СВЦЭМ!$A$40:$A$783,$A423,СВЦЭМ!$B$40:$B$783,V$402)+'СЕТ СН'!$F$16</f>
        <v>0</v>
      </c>
      <c r="W423" s="36">
        <f>SUMIFS(СВЦЭМ!$K$40:$K$783,СВЦЭМ!$A$40:$A$783,$A423,СВЦЭМ!$B$40:$B$783,W$402)+'СЕТ СН'!$F$16</f>
        <v>0</v>
      </c>
      <c r="X423" s="36">
        <f>SUMIFS(СВЦЭМ!$K$40:$K$783,СВЦЭМ!$A$40:$A$783,$A423,СВЦЭМ!$B$40:$B$783,X$402)+'СЕТ СН'!$F$16</f>
        <v>0</v>
      </c>
      <c r="Y423" s="36">
        <f>SUMIFS(СВЦЭМ!$K$40:$K$783,СВЦЭМ!$A$40:$A$783,$A423,СВЦЭМ!$B$40:$B$783,Y$402)+'СЕТ СН'!$F$16</f>
        <v>0</v>
      </c>
    </row>
    <row r="424" spans="1:25" ht="15.75" hidden="1" x14ac:dyDescent="0.2">
      <c r="A424" s="35">
        <f t="shared" si="11"/>
        <v>44583</v>
      </c>
      <c r="B424" s="36">
        <f>SUMIFS(СВЦЭМ!$K$40:$K$783,СВЦЭМ!$A$40:$A$783,$A424,СВЦЭМ!$B$40:$B$783,B$402)+'СЕТ СН'!$F$16</f>
        <v>0</v>
      </c>
      <c r="C424" s="36">
        <f>SUMIFS(СВЦЭМ!$K$40:$K$783,СВЦЭМ!$A$40:$A$783,$A424,СВЦЭМ!$B$40:$B$783,C$402)+'СЕТ СН'!$F$16</f>
        <v>0</v>
      </c>
      <c r="D424" s="36">
        <f>SUMIFS(СВЦЭМ!$K$40:$K$783,СВЦЭМ!$A$40:$A$783,$A424,СВЦЭМ!$B$40:$B$783,D$402)+'СЕТ СН'!$F$16</f>
        <v>0</v>
      </c>
      <c r="E424" s="36">
        <f>SUMIFS(СВЦЭМ!$K$40:$K$783,СВЦЭМ!$A$40:$A$783,$A424,СВЦЭМ!$B$40:$B$783,E$402)+'СЕТ СН'!$F$16</f>
        <v>0</v>
      </c>
      <c r="F424" s="36">
        <f>SUMIFS(СВЦЭМ!$K$40:$K$783,СВЦЭМ!$A$40:$A$783,$A424,СВЦЭМ!$B$40:$B$783,F$402)+'СЕТ СН'!$F$16</f>
        <v>0</v>
      </c>
      <c r="G424" s="36">
        <f>SUMIFS(СВЦЭМ!$K$40:$K$783,СВЦЭМ!$A$40:$A$783,$A424,СВЦЭМ!$B$40:$B$783,G$402)+'СЕТ СН'!$F$16</f>
        <v>0</v>
      </c>
      <c r="H424" s="36">
        <f>SUMIFS(СВЦЭМ!$K$40:$K$783,СВЦЭМ!$A$40:$A$783,$A424,СВЦЭМ!$B$40:$B$783,H$402)+'СЕТ СН'!$F$16</f>
        <v>0</v>
      </c>
      <c r="I424" s="36">
        <f>SUMIFS(СВЦЭМ!$K$40:$K$783,СВЦЭМ!$A$40:$A$783,$A424,СВЦЭМ!$B$40:$B$783,I$402)+'СЕТ СН'!$F$16</f>
        <v>0</v>
      </c>
      <c r="J424" s="36">
        <f>SUMIFS(СВЦЭМ!$K$40:$K$783,СВЦЭМ!$A$40:$A$783,$A424,СВЦЭМ!$B$40:$B$783,J$402)+'СЕТ СН'!$F$16</f>
        <v>0</v>
      </c>
      <c r="K424" s="36">
        <f>SUMIFS(СВЦЭМ!$K$40:$K$783,СВЦЭМ!$A$40:$A$783,$A424,СВЦЭМ!$B$40:$B$783,K$402)+'СЕТ СН'!$F$16</f>
        <v>0</v>
      </c>
      <c r="L424" s="36">
        <f>SUMIFS(СВЦЭМ!$K$40:$K$783,СВЦЭМ!$A$40:$A$783,$A424,СВЦЭМ!$B$40:$B$783,L$402)+'СЕТ СН'!$F$16</f>
        <v>0</v>
      </c>
      <c r="M424" s="36">
        <f>SUMIFS(СВЦЭМ!$K$40:$K$783,СВЦЭМ!$A$40:$A$783,$A424,СВЦЭМ!$B$40:$B$783,M$402)+'СЕТ СН'!$F$16</f>
        <v>0</v>
      </c>
      <c r="N424" s="36">
        <f>SUMIFS(СВЦЭМ!$K$40:$K$783,СВЦЭМ!$A$40:$A$783,$A424,СВЦЭМ!$B$40:$B$783,N$402)+'СЕТ СН'!$F$16</f>
        <v>0</v>
      </c>
      <c r="O424" s="36">
        <f>SUMIFS(СВЦЭМ!$K$40:$K$783,СВЦЭМ!$A$40:$A$783,$A424,СВЦЭМ!$B$40:$B$783,O$402)+'СЕТ СН'!$F$16</f>
        <v>0</v>
      </c>
      <c r="P424" s="36">
        <f>SUMIFS(СВЦЭМ!$K$40:$K$783,СВЦЭМ!$A$40:$A$783,$A424,СВЦЭМ!$B$40:$B$783,P$402)+'СЕТ СН'!$F$16</f>
        <v>0</v>
      </c>
      <c r="Q424" s="36">
        <f>SUMIFS(СВЦЭМ!$K$40:$K$783,СВЦЭМ!$A$40:$A$783,$A424,СВЦЭМ!$B$40:$B$783,Q$402)+'СЕТ СН'!$F$16</f>
        <v>0</v>
      </c>
      <c r="R424" s="36">
        <f>SUMIFS(СВЦЭМ!$K$40:$K$783,СВЦЭМ!$A$40:$A$783,$A424,СВЦЭМ!$B$40:$B$783,R$402)+'СЕТ СН'!$F$16</f>
        <v>0</v>
      </c>
      <c r="S424" s="36">
        <f>SUMIFS(СВЦЭМ!$K$40:$K$783,СВЦЭМ!$A$40:$A$783,$A424,СВЦЭМ!$B$40:$B$783,S$402)+'СЕТ СН'!$F$16</f>
        <v>0</v>
      </c>
      <c r="T424" s="36">
        <f>SUMIFS(СВЦЭМ!$K$40:$K$783,СВЦЭМ!$A$40:$A$783,$A424,СВЦЭМ!$B$40:$B$783,T$402)+'СЕТ СН'!$F$16</f>
        <v>0</v>
      </c>
      <c r="U424" s="36">
        <f>SUMIFS(СВЦЭМ!$K$40:$K$783,СВЦЭМ!$A$40:$A$783,$A424,СВЦЭМ!$B$40:$B$783,U$402)+'СЕТ СН'!$F$16</f>
        <v>0</v>
      </c>
      <c r="V424" s="36">
        <f>SUMIFS(СВЦЭМ!$K$40:$K$783,СВЦЭМ!$A$40:$A$783,$A424,СВЦЭМ!$B$40:$B$783,V$402)+'СЕТ СН'!$F$16</f>
        <v>0</v>
      </c>
      <c r="W424" s="36">
        <f>SUMIFS(СВЦЭМ!$K$40:$K$783,СВЦЭМ!$A$40:$A$783,$A424,СВЦЭМ!$B$40:$B$783,W$402)+'СЕТ СН'!$F$16</f>
        <v>0</v>
      </c>
      <c r="X424" s="36">
        <f>SUMIFS(СВЦЭМ!$K$40:$K$783,СВЦЭМ!$A$40:$A$783,$A424,СВЦЭМ!$B$40:$B$783,X$402)+'СЕТ СН'!$F$16</f>
        <v>0</v>
      </c>
      <c r="Y424" s="36">
        <f>SUMIFS(СВЦЭМ!$K$40:$K$783,СВЦЭМ!$A$40:$A$783,$A424,СВЦЭМ!$B$40:$B$783,Y$402)+'СЕТ СН'!$F$16</f>
        <v>0</v>
      </c>
    </row>
    <row r="425" spans="1:25" ht="15.75" hidden="1" x14ac:dyDescent="0.2">
      <c r="A425" s="35">
        <f t="shared" si="11"/>
        <v>44584</v>
      </c>
      <c r="B425" s="36">
        <f>SUMIFS(СВЦЭМ!$K$40:$K$783,СВЦЭМ!$A$40:$A$783,$A425,СВЦЭМ!$B$40:$B$783,B$402)+'СЕТ СН'!$F$16</f>
        <v>0</v>
      </c>
      <c r="C425" s="36">
        <f>SUMIFS(СВЦЭМ!$K$40:$K$783,СВЦЭМ!$A$40:$A$783,$A425,СВЦЭМ!$B$40:$B$783,C$402)+'СЕТ СН'!$F$16</f>
        <v>0</v>
      </c>
      <c r="D425" s="36">
        <f>SUMIFS(СВЦЭМ!$K$40:$K$783,СВЦЭМ!$A$40:$A$783,$A425,СВЦЭМ!$B$40:$B$783,D$402)+'СЕТ СН'!$F$16</f>
        <v>0</v>
      </c>
      <c r="E425" s="36">
        <f>SUMIFS(СВЦЭМ!$K$40:$K$783,СВЦЭМ!$A$40:$A$783,$A425,СВЦЭМ!$B$40:$B$783,E$402)+'СЕТ СН'!$F$16</f>
        <v>0</v>
      </c>
      <c r="F425" s="36">
        <f>SUMIFS(СВЦЭМ!$K$40:$K$783,СВЦЭМ!$A$40:$A$783,$A425,СВЦЭМ!$B$40:$B$783,F$402)+'СЕТ СН'!$F$16</f>
        <v>0</v>
      </c>
      <c r="G425" s="36">
        <f>SUMIFS(СВЦЭМ!$K$40:$K$783,СВЦЭМ!$A$40:$A$783,$A425,СВЦЭМ!$B$40:$B$783,G$402)+'СЕТ СН'!$F$16</f>
        <v>0</v>
      </c>
      <c r="H425" s="36">
        <f>SUMIFS(СВЦЭМ!$K$40:$K$783,СВЦЭМ!$A$40:$A$783,$A425,СВЦЭМ!$B$40:$B$783,H$402)+'СЕТ СН'!$F$16</f>
        <v>0</v>
      </c>
      <c r="I425" s="36">
        <f>SUMIFS(СВЦЭМ!$K$40:$K$783,СВЦЭМ!$A$40:$A$783,$A425,СВЦЭМ!$B$40:$B$783,I$402)+'СЕТ СН'!$F$16</f>
        <v>0</v>
      </c>
      <c r="J425" s="36">
        <f>SUMIFS(СВЦЭМ!$K$40:$K$783,СВЦЭМ!$A$40:$A$783,$A425,СВЦЭМ!$B$40:$B$783,J$402)+'СЕТ СН'!$F$16</f>
        <v>0</v>
      </c>
      <c r="K425" s="36">
        <f>SUMIFS(СВЦЭМ!$K$40:$K$783,СВЦЭМ!$A$40:$A$783,$A425,СВЦЭМ!$B$40:$B$783,K$402)+'СЕТ СН'!$F$16</f>
        <v>0</v>
      </c>
      <c r="L425" s="36">
        <f>SUMIFS(СВЦЭМ!$K$40:$K$783,СВЦЭМ!$A$40:$A$783,$A425,СВЦЭМ!$B$40:$B$783,L$402)+'СЕТ СН'!$F$16</f>
        <v>0</v>
      </c>
      <c r="M425" s="36">
        <f>SUMIFS(СВЦЭМ!$K$40:$K$783,СВЦЭМ!$A$40:$A$783,$A425,СВЦЭМ!$B$40:$B$783,M$402)+'СЕТ СН'!$F$16</f>
        <v>0</v>
      </c>
      <c r="N425" s="36">
        <f>SUMIFS(СВЦЭМ!$K$40:$K$783,СВЦЭМ!$A$40:$A$783,$A425,СВЦЭМ!$B$40:$B$783,N$402)+'СЕТ СН'!$F$16</f>
        <v>0</v>
      </c>
      <c r="O425" s="36">
        <f>SUMIFS(СВЦЭМ!$K$40:$K$783,СВЦЭМ!$A$40:$A$783,$A425,СВЦЭМ!$B$40:$B$783,O$402)+'СЕТ СН'!$F$16</f>
        <v>0</v>
      </c>
      <c r="P425" s="36">
        <f>SUMIFS(СВЦЭМ!$K$40:$K$783,СВЦЭМ!$A$40:$A$783,$A425,СВЦЭМ!$B$40:$B$783,P$402)+'СЕТ СН'!$F$16</f>
        <v>0</v>
      </c>
      <c r="Q425" s="36">
        <f>SUMIFS(СВЦЭМ!$K$40:$K$783,СВЦЭМ!$A$40:$A$783,$A425,СВЦЭМ!$B$40:$B$783,Q$402)+'СЕТ СН'!$F$16</f>
        <v>0</v>
      </c>
      <c r="R425" s="36">
        <f>SUMIFS(СВЦЭМ!$K$40:$K$783,СВЦЭМ!$A$40:$A$783,$A425,СВЦЭМ!$B$40:$B$783,R$402)+'СЕТ СН'!$F$16</f>
        <v>0</v>
      </c>
      <c r="S425" s="36">
        <f>SUMIFS(СВЦЭМ!$K$40:$K$783,СВЦЭМ!$A$40:$A$783,$A425,СВЦЭМ!$B$40:$B$783,S$402)+'СЕТ СН'!$F$16</f>
        <v>0</v>
      </c>
      <c r="T425" s="36">
        <f>SUMIFS(СВЦЭМ!$K$40:$K$783,СВЦЭМ!$A$40:$A$783,$A425,СВЦЭМ!$B$40:$B$783,T$402)+'СЕТ СН'!$F$16</f>
        <v>0</v>
      </c>
      <c r="U425" s="36">
        <f>SUMIFS(СВЦЭМ!$K$40:$K$783,СВЦЭМ!$A$40:$A$783,$A425,СВЦЭМ!$B$40:$B$783,U$402)+'СЕТ СН'!$F$16</f>
        <v>0</v>
      </c>
      <c r="V425" s="36">
        <f>SUMIFS(СВЦЭМ!$K$40:$K$783,СВЦЭМ!$A$40:$A$783,$A425,СВЦЭМ!$B$40:$B$783,V$402)+'СЕТ СН'!$F$16</f>
        <v>0</v>
      </c>
      <c r="W425" s="36">
        <f>SUMIFS(СВЦЭМ!$K$40:$K$783,СВЦЭМ!$A$40:$A$783,$A425,СВЦЭМ!$B$40:$B$783,W$402)+'СЕТ СН'!$F$16</f>
        <v>0</v>
      </c>
      <c r="X425" s="36">
        <f>SUMIFS(СВЦЭМ!$K$40:$K$783,СВЦЭМ!$A$40:$A$783,$A425,СВЦЭМ!$B$40:$B$783,X$402)+'СЕТ СН'!$F$16</f>
        <v>0</v>
      </c>
      <c r="Y425" s="36">
        <f>SUMIFS(СВЦЭМ!$K$40:$K$783,СВЦЭМ!$A$40:$A$783,$A425,СВЦЭМ!$B$40:$B$783,Y$402)+'СЕТ СН'!$F$16</f>
        <v>0</v>
      </c>
    </row>
    <row r="426" spans="1:25" ht="15.75" hidden="1" x14ac:dyDescent="0.2">
      <c r="A426" s="35">
        <f t="shared" si="11"/>
        <v>44585</v>
      </c>
      <c r="B426" s="36">
        <f>SUMIFS(СВЦЭМ!$K$40:$K$783,СВЦЭМ!$A$40:$A$783,$A426,СВЦЭМ!$B$40:$B$783,B$402)+'СЕТ СН'!$F$16</f>
        <v>0</v>
      </c>
      <c r="C426" s="36">
        <f>SUMIFS(СВЦЭМ!$K$40:$K$783,СВЦЭМ!$A$40:$A$783,$A426,СВЦЭМ!$B$40:$B$783,C$402)+'СЕТ СН'!$F$16</f>
        <v>0</v>
      </c>
      <c r="D426" s="36">
        <f>SUMIFS(СВЦЭМ!$K$40:$K$783,СВЦЭМ!$A$40:$A$783,$A426,СВЦЭМ!$B$40:$B$783,D$402)+'СЕТ СН'!$F$16</f>
        <v>0</v>
      </c>
      <c r="E426" s="36">
        <f>SUMIFS(СВЦЭМ!$K$40:$K$783,СВЦЭМ!$A$40:$A$783,$A426,СВЦЭМ!$B$40:$B$783,E$402)+'СЕТ СН'!$F$16</f>
        <v>0</v>
      </c>
      <c r="F426" s="36">
        <f>SUMIFS(СВЦЭМ!$K$40:$K$783,СВЦЭМ!$A$40:$A$783,$A426,СВЦЭМ!$B$40:$B$783,F$402)+'СЕТ СН'!$F$16</f>
        <v>0</v>
      </c>
      <c r="G426" s="36">
        <f>SUMIFS(СВЦЭМ!$K$40:$K$783,СВЦЭМ!$A$40:$A$783,$A426,СВЦЭМ!$B$40:$B$783,G$402)+'СЕТ СН'!$F$16</f>
        <v>0</v>
      </c>
      <c r="H426" s="36">
        <f>SUMIFS(СВЦЭМ!$K$40:$K$783,СВЦЭМ!$A$40:$A$783,$A426,СВЦЭМ!$B$40:$B$783,H$402)+'СЕТ СН'!$F$16</f>
        <v>0</v>
      </c>
      <c r="I426" s="36">
        <f>SUMIFS(СВЦЭМ!$K$40:$K$783,СВЦЭМ!$A$40:$A$783,$A426,СВЦЭМ!$B$40:$B$783,I$402)+'СЕТ СН'!$F$16</f>
        <v>0</v>
      </c>
      <c r="J426" s="36">
        <f>SUMIFS(СВЦЭМ!$K$40:$K$783,СВЦЭМ!$A$40:$A$783,$A426,СВЦЭМ!$B$40:$B$783,J$402)+'СЕТ СН'!$F$16</f>
        <v>0</v>
      </c>
      <c r="K426" s="36">
        <f>SUMIFS(СВЦЭМ!$K$40:$K$783,СВЦЭМ!$A$40:$A$783,$A426,СВЦЭМ!$B$40:$B$783,K$402)+'СЕТ СН'!$F$16</f>
        <v>0</v>
      </c>
      <c r="L426" s="36">
        <f>SUMIFS(СВЦЭМ!$K$40:$K$783,СВЦЭМ!$A$40:$A$783,$A426,СВЦЭМ!$B$40:$B$783,L$402)+'СЕТ СН'!$F$16</f>
        <v>0</v>
      </c>
      <c r="M426" s="36">
        <f>SUMIFS(СВЦЭМ!$K$40:$K$783,СВЦЭМ!$A$40:$A$783,$A426,СВЦЭМ!$B$40:$B$783,M$402)+'СЕТ СН'!$F$16</f>
        <v>0</v>
      </c>
      <c r="N426" s="36">
        <f>SUMIFS(СВЦЭМ!$K$40:$K$783,СВЦЭМ!$A$40:$A$783,$A426,СВЦЭМ!$B$40:$B$783,N$402)+'СЕТ СН'!$F$16</f>
        <v>0</v>
      </c>
      <c r="O426" s="36">
        <f>SUMIFS(СВЦЭМ!$K$40:$K$783,СВЦЭМ!$A$40:$A$783,$A426,СВЦЭМ!$B$40:$B$783,O$402)+'СЕТ СН'!$F$16</f>
        <v>0</v>
      </c>
      <c r="P426" s="36">
        <f>SUMIFS(СВЦЭМ!$K$40:$K$783,СВЦЭМ!$A$40:$A$783,$A426,СВЦЭМ!$B$40:$B$783,P$402)+'СЕТ СН'!$F$16</f>
        <v>0</v>
      </c>
      <c r="Q426" s="36">
        <f>SUMIFS(СВЦЭМ!$K$40:$K$783,СВЦЭМ!$A$40:$A$783,$A426,СВЦЭМ!$B$40:$B$783,Q$402)+'СЕТ СН'!$F$16</f>
        <v>0</v>
      </c>
      <c r="R426" s="36">
        <f>SUMIFS(СВЦЭМ!$K$40:$K$783,СВЦЭМ!$A$40:$A$783,$A426,СВЦЭМ!$B$40:$B$783,R$402)+'СЕТ СН'!$F$16</f>
        <v>0</v>
      </c>
      <c r="S426" s="36">
        <f>SUMIFS(СВЦЭМ!$K$40:$K$783,СВЦЭМ!$A$40:$A$783,$A426,СВЦЭМ!$B$40:$B$783,S$402)+'СЕТ СН'!$F$16</f>
        <v>0</v>
      </c>
      <c r="T426" s="36">
        <f>SUMIFS(СВЦЭМ!$K$40:$K$783,СВЦЭМ!$A$40:$A$783,$A426,СВЦЭМ!$B$40:$B$783,T$402)+'СЕТ СН'!$F$16</f>
        <v>0</v>
      </c>
      <c r="U426" s="36">
        <f>SUMIFS(СВЦЭМ!$K$40:$K$783,СВЦЭМ!$A$40:$A$783,$A426,СВЦЭМ!$B$40:$B$783,U$402)+'СЕТ СН'!$F$16</f>
        <v>0</v>
      </c>
      <c r="V426" s="36">
        <f>SUMIFS(СВЦЭМ!$K$40:$K$783,СВЦЭМ!$A$40:$A$783,$A426,СВЦЭМ!$B$40:$B$783,V$402)+'СЕТ СН'!$F$16</f>
        <v>0</v>
      </c>
      <c r="W426" s="36">
        <f>SUMIFS(СВЦЭМ!$K$40:$K$783,СВЦЭМ!$A$40:$A$783,$A426,СВЦЭМ!$B$40:$B$783,W$402)+'СЕТ СН'!$F$16</f>
        <v>0</v>
      </c>
      <c r="X426" s="36">
        <f>SUMIFS(СВЦЭМ!$K$40:$K$783,СВЦЭМ!$A$40:$A$783,$A426,СВЦЭМ!$B$40:$B$783,X$402)+'СЕТ СН'!$F$16</f>
        <v>0</v>
      </c>
      <c r="Y426" s="36">
        <f>SUMIFS(СВЦЭМ!$K$40:$K$783,СВЦЭМ!$A$40:$A$783,$A426,СВЦЭМ!$B$40:$B$783,Y$402)+'СЕТ СН'!$F$16</f>
        <v>0</v>
      </c>
    </row>
    <row r="427" spans="1:25" ht="15.75" hidden="1" x14ac:dyDescent="0.2">
      <c r="A427" s="35">
        <f t="shared" si="11"/>
        <v>44586</v>
      </c>
      <c r="B427" s="36">
        <f>SUMIFS(СВЦЭМ!$K$40:$K$783,СВЦЭМ!$A$40:$A$783,$A427,СВЦЭМ!$B$40:$B$783,B$402)+'СЕТ СН'!$F$16</f>
        <v>0</v>
      </c>
      <c r="C427" s="36">
        <f>SUMIFS(СВЦЭМ!$K$40:$K$783,СВЦЭМ!$A$40:$A$783,$A427,СВЦЭМ!$B$40:$B$783,C$402)+'СЕТ СН'!$F$16</f>
        <v>0</v>
      </c>
      <c r="D427" s="36">
        <f>SUMIFS(СВЦЭМ!$K$40:$K$783,СВЦЭМ!$A$40:$A$783,$A427,СВЦЭМ!$B$40:$B$783,D$402)+'СЕТ СН'!$F$16</f>
        <v>0</v>
      </c>
      <c r="E427" s="36">
        <f>SUMIFS(СВЦЭМ!$K$40:$K$783,СВЦЭМ!$A$40:$A$783,$A427,СВЦЭМ!$B$40:$B$783,E$402)+'СЕТ СН'!$F$16</f>
        <v>0</v>
      </c>
      <c r="F427" s="36">
        <f>SUMIFS(СВЦЭМ!$K$40:$K$783,СВЦЭМ!$A$40:$A$783,$A427,СВЦЭМ!$B$40:$B$783,F$402)+'СЕТ СН'!$F$16</f>
        <v>0</v>
      </c>
      <c r="G427" s="36">
        <f>SUMIFS(СВЦЭМ!$K$40:$K$783,СВЦЭМ!$A$40:$A$783,$A427,СВЦЭМ!$B$40:$B$783,G$402)+'СЕТ СН'!$F$16</f>
        <v>0</v>
      </c>
      <c r="H427" s="36">
        <f>SUMIFS(СВЦЭМ!$K$40:$K$783,СВЦЭМ!$A$40:$A$783,$A427,СВЦЭМ!$B$40:$B$783,H$402)+'СЕТ СН'!$F$16</f>
        <v>0</v>
      </c>
      <c r="I427" s="36">
        <f>SUMIFS(СВЦЭМ!$K$40:$K$783,СВЦЭМ!$A$40:$A$783,$A427,СВЦЭМ!$B$40:$B$783,I$402)+'СЕТ СН'!$F$16</f>
        <v>0</v>
      </c>
      <c r="J427" s="36">
        <f>SUMIFS(СВЦЭМ!$K$40:$K$783,СВЦЭМ!$A$40:$A$783,$A427,СВЦЭМ!$B$40:$B$783,J$402)+'СЕТ СН'!$F$16</f>
        <v>0</v>
      </c>
      <c r="K427" s="36">
        <f>SUMIFS(СВЦЭМ!$K$40:$K$783,СВЦЭМ!$A$40:$A$783,$A427,СВЦЭМ!$B$40:$B$783,K$402)+'СЕТ СН'!$F$16</f>
        <v>0</v>
      </c>
      <c r="L427" s="36">
        <f>SUMIFS(СВЦЭМ!$K$40:$K$783,СВЦЭМ!$A$40:$A$783,$A427,СВЦЭМ!$B$40:$B$783,L$402)+'СЕТ СН'!$F$16</f>
        <v>0</v>
      </c>
      <c r="M427" s="36">
        <f>SUMIFS(СВЦЭМ!$K$40:$K$783,СВЦЭМ!$A$40:$A$783,$A427,СВЦЭМ!$B$40:$B$783,M$402)+'СЕТ СН'!$F$16</f>
        <v>0</v>
      </c>
      <c r="N427" s="36">
        <f>SUMIFS(СВЦЭМ!$K$40:$K$783,СВЦЭМ!$A$40:$A$783,$A427,СВЦЭМ!$B$40:$B$783,N$402)+'СЕТ СН'!$F$16</f>
        <v>0</v>
      </c>
      <c r="O427" s="36">
        <f>SUMIFS(СВЦЭМ!$K$40:$K$783,СВЦЭМ!$A$40:$A$783,$A427,СВЦЭМ!$B$40:$B$783,O$402)+'СЕТ СН'!$F$16</f>
        <v>0</v>
      </c>
      <c r="P427" s="36">
        <f>SUMIFS(СВЦЭМ!$K$40:$K$783,СВЦЭМ!$A$40:$A$783,$A427,СВЦЭМ!$B$40:$B$783,P$402)+'СЕТ СН'!$F$16</f>
        <v>0</v>
      </c>
      <c r="Q427" s="36">
        <f>SUMIFS(СВЦЭМ!$K$40:$K$783,СВЦЭМ!$A$40:$A$783,$A427,СВЦЭМ!$B$40:$B$783,Q$402)+'СЕТ СН'!$F$16</f>
        <v>0</v>
      </c>
      <c r="R427" s="36">
        <f>SUMIFS(СВЦЭМ!$K$40:$K$783,СВЦЭМ!$A$40:$A$783,$A427,СВЦЭМ!$B$40:$B$783,R$402)+'СЕТ СН'!$F$16</f>
        <v>0</v>
      </c>
      <c r="S427" s="36">
        <f>SUMIFS(СВЦЭМ!$K$40:$K$783,СВЦЭМ!$A$40:$A$783,$A427,СВЦЭМ!$B$40:$B$783,S$402)+'СЕТ СН'!$F$16</f>
        <v>0</v>
      </c>
      <c r="T427" s="36">
        <f>SUMIFS(СВЦЭМ!$K$40:$K$783,СВЦЭМ!$A$40:$A$783,$A427,СВЦЭМ!$B$40:$B$783,T$402)+'СЕТ СН'!$F$16</f>
        <v>0</v>
      </c>
      <c r="U427" s="36">
        <f>SUMIFS(СВЦЭМ!$K$40:$K$783,СВЦЭМ!$A$40:$A$783,$A427,СВЦЭМ!$B$40:$B$783,U$402)+'СЕТ СН'!$F$16</f>
        <v>0</v>
      </c>
      <c r="V427" s="36">
        <f>SUMIFS(СВЦЭМ!$K$40:$K$783,СВЦЭМ!$A$40:$A$783,$A427,СВЦЭМ!$B$40:$B$783,V$402)+'СЕТ СН'!$F$16</f>
        <v>0</v>
      </c>
      <c r="W427" s="36">
        <f>SUMIFS(СВЦЭМ!$K$40:$K$783,СВЦЭМ!$A$40:$A$783,$A427,СВЦЭМ!$B$40:$B$783,W$402)+'СЕТ СН'!$F$16</f>
        <v>0</v>
      </c>
      <c r="X427" s="36">
        <f>SUMIFS(СВЦЭМ!$K$40:$K$783,СВЦЭМ!$A$40:$A$783,$A427,СВЦЭМ!$B$40:$B$783,X$402)+'СЕТ СН'!$F$16</f>
        <v>0</v>
      </c>
      <c r="Y427" s="36">
        <f>SUMIFS(СВЦЭМ!$K$40:$K$783,СВЦЭМ!$A$40:$A$783,$A427,СВЦЭМ!$B$40:$B$783,Y$402)+'СЕТ СН'!$F$16</f>
        <v>0</v>
      </c>
    </row>
    <row r="428" spans="1:25" ht="15.75" hidden="1" x14ac:dyDescent="0.2">
      <c r="A428" s="35">
        <f t="shared" si="11"/>
        <v>44587</v>
      </c>
      <c r="B428" s="36">
        <f>SUMIFS(СВЦЭМ!$K$40:$K$783,СВЦЭМ!$A$40:$A$783,$A428,СВЦЭМ!$B$40:$B$783,B$402)+'СЕТ СН'!$F$16</f>
        <v>0</v>
      </c>
      <c r="C428" s="36">
        <f>SUMIFS(СВЦЭМ!$K$40:$K$783,СВЦЭМ!$A$40:$A$783,$A428,СВЦЭМ!$B$40:$B$783,C$402)+'СЕТ СН'!$F$16</f>
        <v>0</v>
      </c>
      <c r="D428" s="36">
        <f>SUMIFS(СВЦЭМ!$K$40:$K$783,СВЦЭМ!$A$40:$A$783,$A428,СВЦЭМ!$B$40:$B$783,D$402)+'СЕТ СН'!$F$16</f>
        <v>0</v>
      </c>
      <c r="E428" s="36">
        <f>SUMIFS(СВЦЭМ!$K$40:$K$783,СВЦЭМ!$A$40:$A$783,$A428,СВЦЭМ!$B$40:$B$783,E$402)+'СЕТ СН'!$F$16</f>
        <v>0</v>
      </c>
      <c r="F428" s="36">
        <f>SUMIFS(СВЦЭМ!$K$40:$K$783,СВЦЭМ!$A$40:$A$783,$A428,СВЦЭМ!$B$40:$B$783,F$402)+'СЕТ СН'!$F$16</f>
        <v>0</v>
      </c>
      <c r="G428" s="36">
        <f>SUMIFS(СВЦЭМ!$K$40:$K$783,СВЦЭМ!$A$40:$A$783,$A428,СВЦЭМ!$B$40:$B$783,G$402)+'СЕТ СН'!$F$16</f>
        <v>0</v>
      </c>
      <c r="H428" s="36">
        <f>SUMIFS(СВЦЭМ!$K$40:$K$783,СВЦЭМ!$A$40:$A$783,$A428,СВЦЭМ!$B$40:$B$783,H$402)+'СЕТ СН'!$F$16</f>
        <v>0</v>
      </c>
      <c r="I428" s="36">
        <f>SUMIFS(СВЦЭМ!$K$40:$K$783,СВЦЭМ!$A$40:$A$783,$A428,СВЦЭМ!$B$40:$B$783,I$402)+'СЕТ СН'!$F$16</f>
        <v>0</v>
      </c>
      <c r="J428" s="36">
        <f>SUMIFS(СВЦЭМ!$K$40:$K$783,СВЦЭМ!$A$40:$A$783,$A428,СВЦЭМ!$B$40:$B$783,J$402)+'СЕТ СН'!$F$16</f>
        <v>0</v>
      </c>
      <c r="K428" s="36">
        <f>SUMIFS(СВЦЭМ!$K$40:$K$783,СВЦЭМ!$A$40:$A$783,$A428,СВЦЭМ!$B$40:$B$783,K$402)+'СЕТ СН'!$F$16</f>
        <v>0</v>
      </c>
      <c r="L428" s="36">
        <f>SUMIFS(СВЦЭМ!$K$40:$K$783,СВЦЭМ!$A$40:$A$783,$A428,СВЦЭМ!$B$40:$B$783,L$402)+'СЕТ СН'!$F$16</f>
        <v>0</v>
      </c>
      <c r="M428" s="36">
        <f>SUMIFS(СВЦЭМ!$K$40:$K$783,СВЦЭМ!$A$40:$A$783,$A428,СВЦЭМ!$B$40:$B$783,M$402)+'СЕТ СН'!$F$16</f>
        <v>0</v>
      </c>
      <c r="N428" s="36">
        <f>SUMIFS(СВЦЭМ!$K$40:$K$783,СВЦЭМ!$A$40:$A$783,$A428,СВЦЭМ!$B$40:$B$783,N$402)+'СЕТ СН'!$F$16</f>
        <v>0</v>
      </c>
      <c r="O428" s="36">
        <f>SUMIFS(СВЦЭМ!$K$40:$K$783,СВЦЭМ!$A$40:$A$783,$A428,СВЦЭМ!$B$40:$B$783,O$402)+'СЕТ СН'!$F$16</f>
        <v>0</v>
      </c>
      <c r="P428" s="36">
        <f>SUMIFS(СВЦЭМ!$K$40:$K$783,СВЦЭМ!$A$40:$A$783,$A428,СВЦЭМ!$B$40:$B$783,P$402)+'СЕТ СН'!$F$16</f>
        <v>0</v>
      </c>
      <c r="Q428" s="36">
        <f>SUMIFS(СВЦЭМ!$K$40:$K$783,СВЦЭМ!$A$40:$A$783,$A428,СВЦЭМ!$B$40:$B$783,Q$402)+'СЕТ СН'!$F$16</f>
        <v>0</v>
      </c>
      <c r="R428" s="36">
        <f>SUMIFS(СВЦЭМ!$K$40:$K$783,СВЦЭМ!$A$40:$A$783,$A428,СВЦЭМ!$B$40:$B$783,R$402)+'СЕТ СН'!$F$16</f>
        <v>0</v>
      </c>
      <c r="S428" s="36">
        <f>SUMIFS(СВЦЭМ!$K$40:$K$783,СВЦЭМ!$A$40:$A$783,$A428,СВЦЭМ!$B$40:$B$783,S$402)+'СЕТ СН'!$F$16</f>
        <v>0</v>
      </c>
      <c r="T428" s="36">
        <f>SUMIFS(СВЦЭМ!$K$40:$K$783,СВЦЭМ!$A$40:$A$783,$A428,СВЦЭМ!$B$40:$B$783,T$402)+'СЕТ СН'!$F$16</f>
        <v>0</v>
      </c>
      <c r="U428" s="36">
        <f>SUMIFS(СВЦЭМ!$K$40:$K$783,СВЦЭМ!$A$40:$A$783,$A428,СВЦЭМ!$B$40:$B$783,U$402)+'СЕТ СН'!$F$16</f>
        <v>0</v>
      </c>
      <c r="V428" s="36">
        <f>SUMIFS(СВЦЭМ!$K$40:$K$783,СВЦЭМ!$A$40:$A$783,$A428,СВЦЭМ!$B$40:$B$783,V$402)+'СЕТ СН'!$F$16</f>
        <v>0</v>
      </c>
      <c r="W428" s="36">
        <f>SUMIFS(СВЦЭМ!$K$40:$K$783,СВЦЭМ!$A$40:$A$783,$A428,СВЦЭМ!$B$40:$B$783,W$402)+'СЕТ СН'!$F$16</f>
        <v>0</v>
      </c>
      <c r="X428" s="36">
        <f>SUMIFS(СВЦЭМ!$K$40:$K$783,СВЦЭМ!$A$40:$A$783,$A428,СВЦЭМ!$B$40:$B$783,X$402)+'СЕТ СН'!$F$16</f>
        <v>0</v>
      </c>
      <c r="Y428" s="36">
        <f>SUMIFS(СВЦЭМ!$K$40:$K$783,СВЦЭМ!$A$40:$A$783,$A428,СВЦЭМ!$B$40:$B$783,Y$402)+'СЕТ СН'!$F$16</f>
        <v>0</v>
      </c>
    </row>
    <row r="429" spans="1:25" ht="15.75" hidden="1" x14ac:dyDescent="0.2">
      <c r="A429" s="35">
        <f t="shared" si="11"/>
        <v>44588</v>
      </c>
      <c r="B429" s="36">
        <f>SUMIFS(СВЦЭМ!$K$40:$K$783,СВЦЭМ!$A$40:$A$783,$A429,СВЦЭМ!$B$40:$B$783,B$402)+'СЕТ СН'!$F$16</f>
        <v>0</v>
      </c>
      <c r="C429" s="36">
        <f>SUMIFS(СВЦЭМ!$K$40:$K$783,СВЦЭМ!$A$40:$A$783,$A429,СВЦЭМ!$B$40:$B$783,C$402)+'СЕТ СН'!$F$16</f>
        <v>0</v>
      </c>
      <c r="D429" s="36">
        <f>SUMIFS(СВЦЭМ!$K$40:$K$783,СВЦЭМ!$A$40:$A$783,$A429,СВЦЭМ!$B$40:$B$783,D$402)+'СЕТ СН'!$F$16</f>
        <v>0</v>
      </c>
      <c r="E429" s="36">
        <f>SUMIFS(СВЦЭМ!$K$40:$K$783,СВЦЭМ!$A$40:$A$783,$A429,СВЦЭМ!$B$40:$B$783,E$402)+'СЕТ СН'!$F$16</f>
        <v>0</v>
      </c>
      <c r="F429" s="36">
        <f>SUMIFS(СВЦЭМ!$K$40:$K$783,СВЦЭМ!$A$40:$A$783,$A429,СВЦЭМ!$B$40:$B$783,F$402)+'СЕТ СН'!$F$16</f>
        <v>0</v>
      </c>
      <c r="G429" s="36">
        <f>SUMIFS(СВЦЭМ!$K$40:$K$783,СВЦЭМ!$A$40:$A$783,$A429,СВЦЭМ!$B$40:$B$783,G$402)+'СЕТ СН'!$F$16</f>
        <v>0</v>
      </c>
      <c r="H429" s="36">
        <f>SUMIFS(СВЦЭМ!$K$40:$K$783,СВЦЭМ!$A$40:$A$783,$A429,СВЦЭМ!$B$40:$B$783,H$402)+'СЕТ СН'!$F$16</f>
        <v>0</v>
      </c>
      <c r="I429" s="36">
        <f>SUMIFS(СВЦЭМ!$K$40:$K$783,СВЦЭМ!$A$40:$A$783,$A429,СВЦЭМ!$B$40:$B$783,I$402)+'СЕТ СН'!$F$16</f>
        <v>0</v>
      </c>
      <c r="J429" s="36">
        <f>SUMIFS(СВЦЭМ!$K$40:$K$783,СВЦЭМ!$A$40:$A$783,$A429,СВЦЭМ!$B$40:$B$783,J$402)+'СЕТ СН'!$F$16</f>
        <v>0</v>
      </c>
      <c r="K429" s="36">
        <f>SUMIFS(СВЦЭМ!$K$40:$K$783,СВЦЭМ!$A$40:$A$783,$A429,СВЦЭМ!$B$40:$B$783,K$402)+'СЕТ СН'!$F$16</f>
        <v>0</v>
      </c>
      <c r="L429" s="36">
        <f>SUMIFS(СВЦЭМ!$K$40:$K$783,СВЦЭМ!$A$40:$A$783,$A429,СВЦЭМ!$B$40:$B$783,L$402)+'СЕТ СН'!$F$16</f>
        <v>0</v>
      </c>
      <c r="M429" s="36">
        <f>SUMIFS(СВЦЭМ!$K$40:$K$783,СВЦЭМ!$A$40:$A$783,$A429,СВЦЭМ!$B$40:$B$783,M$402)+'СЕТ СН'!$F$16</f>
        <v>0</v>
      </c>
      <c r="N429" s="36">
        <f>SUMIFS(СВЦЭМ!$K$40:$K$783,СВЦЭМ!$A$40:$A$783,$A429,СВЦЭМ!$B$40:$B$783,N$402)+'СЕТ СН'!$F$16</f>
        <v>0</v>
      </c>
      <c r="O429" s="36">
        <f>SUMIFS(СВЦЭМ!$K$40:$K$783,СВЦЭМ!$A$40:$A$783,$A429,СВЦЭМ!$B$40:$B$783,O$402)+'СЕТ СН'!$F$16</f>
        <v>0</v>
      </c>
      <c r="P429" s="36">
        <f>SUMIFS(СВЦЭМ!$K$40:$K$783,СВЦЭМ!$A$40:$A$783,$A429,СВЦЭМ!$B$40:$B$783,P$402)+'СЕТ СН'!$F$16</f>
        <v>0</v>
      </c>
      <c r="Q429" s="36">
        <f>SUMIFS(СВЦЭМ!$K$40:$K$783,СВЦЭМ!$A$40:$A$783,$A429,СВЦЭМ!$B$40:$B$783,Q$402)+'СЕТ СН'!$F$16</f>
        <v>0</v>
      </c>
      <c r="R429" s="36">
        <f>SUMIFS(СВЦЭМ!$K$40:$K$783,СВЦЭМ!$A$40:$A$783,$A429,СВЦЭМ!$B$40:$B$783,R$402)+'СЕТ СН'!$F$16</f>
        <v>0</v>
      </c>
      <c r="S429" s="36">
        <f>SUMIFS(СВЦЭМ!$K$40:$K$783,СВЦЭМ!$A$40:$A$783,$A429,СВЦЭМ!$B$40:$B$783,S$402)+'СЕТ СН'!$F$16</f>
        <v>0</v>
      </c>
      <c r="T429" s="36">
        <f>SUMIFS(СВЦЭМ!$K$40:$K$783,СВЦЭМ!$A$40:$A$783,$A429,СВЦЭМ!$B$40:$B$783,T$402)+'СЕТ СН'!$F$16</f>
        <v>0</v>
      </c>
      <c r="U429" s="36">
        <f>SUMIFS(СВЦЭМ!$K$40:$K$783,СВЦЭМ!$A$40:$A$783,$A429,СВЦЭМ!$B$40:$B$783,U$402)+'СЕТ СН'!$F$16</f>
        <v>0</v>
      </c>
      <c r="V429" s="36">
        <f>SUMIFS(СВЦЭМ!$K$40:$K$783,СВЦЭМ!$A$40:$A$783,$A429,СВЦЭМ!$B$40:$B$783,V$402)+'СЕТ СН'!$F$16</f>
        <v>0</v>
      </c>
      <c r="W429" s="36">
        <f>SUMIFS(СВЦЭМ!$K$40:$K$783,СВЦЭМ!$A$40:$A$783,$A429,СВЦЭМ!$B$40:$B$783,W$402)+'СЕТ СН'!$F$16</f>
        <v>0</v>
      </c>
      <c r="X429" s="36">
        <f>SUMIFS(СВЦЭМ!$K$40:$K$783,СВЦЭМ!$A$40:$A$783,$A429,СВЦЭМ!$B$40:$B$783,X$402)+'СЕТ СН'!$F$16</f>
        <v>0</v>
      </c>
      <c r="Y429" s="36">
        <f>SUMIFS(СВЦЭМ!$K$40:$K$783,СВЦЭМ!$A$40:$A$783,$A429,СВЦЭМ!$B$40:$B$783,Y$402)+'СЕТ СН'!$F$16</f>
        <v>0</v>
      </c>
    </row>
    <row r="430" spans="1:25" ht="15.75" hidden="1" x14ac:dyDescent="0.2">
      <c r="A430" s="35">
        <f t="shared" si="11"/>
        <v>44589</v>
      </c>
      <c r="B430" s="36">
        <f>SUMIFS(СВЦЭМ!$K$40:$K$783,СВЦЭМ!$A$40:$A$783,$A430,СВЦЭМ!$B$40:$B$783,B$402)+'СЕТ СН'!$F$16</f>
        <v>0</v>
      </c>
      <c r="C430" s="36">
        <f>SUMIFS(СВЦЭМ!$K$40:$K$783,СВЦЭМ!$A$40:$A$783,$A430,СВЦЭМ!$B$40:$B$783,C$402)+'СЕТ СН'!$F$16</f>
        <v>0</v>
      </c>
      <c r="D430" s="36">
        <f>SUMIFS(СВЦЭМ!$K$40:$K$783,СВЦЭМ!$A$40:$A$783,$A430,СВЦЭМ!$B$40:$B$783,D$402)+'СЕТ СН'!$F$16</f>
        <v>0</v>
      </c>
      <c r="E430" s="36">
        <f>SUMIFS(СВЦЭМ!$K$40:$K$783,СВЦЭМ!$A$40:$A$783,$A430,СВЦЭМ!$B$40:$B$783,E$402)+'СЕТ СН'!$F$16</f>
        <v>0</v>
      </c>
      <c r="F430" s="36">
        <f>SUMIFS(СВЦЭМ!$K$40:$K$783,СВЦЭМ!$A$40:$A$783,$A430,СВЦЭМ!$B$40:$B$783,F$402)+'СЕТ СН'!$F$16</f>
        <v>0</v>
      </c>
      <c r="G430" s="36">
        <f>SUMIFS(СВЦЭМ!$K$40:$K$783,СВЦЭМ!$A$40:$A$783,$A430,СВЦЭМ!$B$40:$B$783,G$402)+'СЕТ СН'!$F$16</f>
        <v>0</v>
      </c>
      <c r="H430" s="36">
        <f>SUMIFS(СВЦЭМ!$K$40:$K$783,СВЦЭМ!$A$40:$A$783,$A430,СВЦЭМ!$B$40:$B$783,H$402)+'СЕТ СН'!$F$16</f>
        <v>0</v>
      </c>
      <c r="I430" s="36">
        <f>SUMIFS(СВЦЭМ!$K$40:$K$783,СВЦЭМ!$A$40:$A$783,$A430,СВЦЭМ!$B$40:$B$783,I$402)+'СЕТ СН'!$F$16</f>
        <v>0</v>
      </c>
      <c r="J430" s="36">
        <f>SUMIFS(СВЦЭМ!$K$40:$K$783,СВЦЭМ!$A$40:$A$783,$A430,СВЦЭМ!$B$40:$B$783,J$402)+'СЕТ СН'!$F$16</f>
        <v>0</v>
      </c>
      <c r="K430" s="36">
        <f>SUMIFS(СВЦЭМ!$K$40:$K$783,СВЦЭМ!$A$40:$A$783,$A430,СВЦЭМ!$B$40:$B$783,K$402)+'СЕТ СН'!$F$16</f>
        <v>0</v>
      </c>
      <c r="L430" s="36">
        <f>SUMIFS(СВЦЭМ!$K$40:$K$783,СВЦЭМ!$A$40:$A$783,$A430,СВЦЭМ!$B$40:$B$783,L$402)+'СЕТ СН'!$F$16</f>
        <v>0</v>
      </c>
      <c r="M430" s="36">
        <f>SUMIFS(СВЦЭМ!$K$40:$K$783,СВЦЭМ!$A$40:$A$783,$A430,СВЦЭМ!$B$40:$B$783,M$402)+'СЕТ СН'!$F$16</f>
        <v>0</v>
      </c>
      <c r="N430" s="36">
        <f>SUMIFS(СВЦЭМ!$K$40:$K$783,СВЦЭМ!$A$40:$A$783,$A430,СВЦЭМ!$B$40:$B$783,N$402)+'СЕТ СН'!$F$16</f>
        <v>0</v>
      </c>
      <c r="O430" s="36">
        <f>SUMIFS(СВЦЭМ!$K$40:$K$783,СВЦЭМ!$A$40:$A$783,$A430,СВЦЭМ!$B$40:$B$783,O$402)+'СЕТ СН'!$F$16</f>
        <v>0</v>
      </c>
      <c r="P430" s="36">
        <f>SUMIFS(СВЦЭМ!$K$40:$K$783,СВЦЭМ!$A$40:$A$783,$A430,СВЦЭМ!$B$40:$B$783,P$402)+'СЕТ СН'!$F$16</f>
        <v>0</v>
      </c>
      <c r="Q430" s="36">
        <f>SUMIFS(СВЦЭМ!$K$40:$K$783,СВЦЭМ!$A$40:$A$783,$A430,СВЦЭМ!$B$40:$B$783,Q$402)+'СЕТ СН'!$F$16</f>
        <v>0</v>
      </c>
      <c r="R430" s="36">
        <f>SUMIFS(СВЦЭМ!$K$40:$K$783,СВЦЭМ!$A$40:$A$783,$A430,СВЦЭМ!$B$40:$B$783,R$402)+'СЕТ СН'!$F$16</f>
        <v>0</v>
      </c>
      <c r="S430" s="36">
        <f>SUMIFS(СВЦЭМ!$K$40:$K$783,СВЦЭМ!$A$40:$A$783,$A430,СВЦЭМ!$B$40:$B$783,S$402)+'СЕТ СН'!$F$16</f>
        <v>0</v>
      </c>
      <c r="T430" s="36">
        <f>SUMIFS(СВЦЭМ!$K$40:$K$783,СВЦЭМ!$A$40:$A$783,$A430,СВЦЭМ!$B$40:$B$783,T$402)+'СЕТ СН'!$F$16</f>
        <v>0</v>
      </c>
      <c r="U430" s="36">
        <f>SUMIFS(СВЦЭМ!$K$40:$K$783,СВЦЭМ!$A$40:$A$783,$A430,СВЦЭМ!$B$40:$B$783,U$402)+'СЕТ СН'!$F$16</f>
        <v>0</v>
      </c>
      <c r="V430" s="36">
        <f>SUMIFS(СВЦЭМ!$K$40:$K$783,СВЦЭМ!$A$40:$A$783,$A430,СВЦЭМ!$B$40:$B$783,V$402)+'СЕТ СН'!$F$16</f>
        <v>0</v>
      </c>
      <c r="W430" s="36">
        <f>SUMIFS(СВЦЭМ!$K$40:$K$783,СВЦЭМ!$A$40:$A$783,$A430,СВЦЭМ!$B$40:$B$783,W$402)+'СЕТ СН'!$F$16</f>
        <v>0</v>
      </c>
      <c r="X430" s="36">
        <f>SUMIFS(СВЦЭМ!$K$40:$K$783,СВЦЭМ!$A$40:$A$783,$A430,СВЦЭМ!$B$40:$B$783,X$402)+'СЕТ СН'!$F$16</f>
        <v>0</v>
      </c>
      <c r="Y430" s="36">
        <f>SUMIFS(СВЦЭМ!$K$40:$K$783,СВЦЭМ!$A$40:$A$783,$A430,СВЦЭМ!$B$40:$B$783,Y$402)+'СЕТ СН'!$F$16</f>
        <v>0</v>
      </c>
    </row>
    <row r="431" spans="1:25" ht="15.75" hidden="1" x14ac:dyDescent="0.2">
      <c r="A431" s="35">
        <f t="shared" si="11"/>
        <v>44590</v>
      </c>
      <c r="B431" s="36">
        <f>SUMIFS(СВЦЭМ!$K$40:$K$783,СВЦЭМ!$A$40:$A$783,$A431,СВЦЭМ!$B$40:$B$783,B$402)+'СЕТ СН'!$F$16</f>
        <v>0</v>
      </c>
      <c r="C431" s="36">
        <f>SUMIFS(СВЦЭМ!$K$40:$K$783,СВЦЭМ!$A$40:$A$783,$A431,СВЦЭМ!$B$40:$B$783,C$402)+'СЕТ СН'!$F$16</f>
        <v>0</v>
      </c>
      <c r="D431" s="36">
        <f>SUMIFS(СВЦЭМ!$K$40:$K$783,СВЦЭМ!$A$40:$A$783,$A431,СВЦЭМ!$B$40:$B$783,D$402)+'СЕТ СН'!$F$16</f>
        <v>0</v>
      </c>
      <c r="E431" s="36">
        <f>SUMIFS(СВЦЭМ!$K$40:$K$783,СВЦЭМ!$A$40:$A$783,$A431,СВЦЭМ!$B$40:$B$783,E$402)+'СЕТ СН'!$F$16</f>
        <v>0</v>
      </c>
      <c r="F431" s="36">
        <f>SUMIFS(СВЦЭМ!$K$40:$K$783,СВЦЭМ!$A$40:$A$783,$A431,СВЦЭМ!$B$40:$B$783,F$402)+'СЕТ СН'!$F$16</f>
        <v>0</v>
      </c>
      <c r="G431" s="36">
        <f>SUMIFS(СВЦЭМ!$K$40:$K$783,СВЦЭМ!$A$40:$A$783,$A431,СВЦЭМ!$B$40:$B$783,G$402)+'СЕТ СН'!$F$16</f>
        <v>0</v>
      </c>
      <c r="H431" s="36">
        <f>SUMIFS(СВЦЭМ!$K$40:$K$783,СВЦЭМ!$A$40:$A$783,$A431,СВЦЭМ!$B$40:$B$783,H$402)+'СЕТ СН'!$F$16</f>
        <v>0</v>
      </c>
      <c r="I431" s="36">
        <f>SUMIFS(СВЦЭМ!$K$40:$K$783,СВЦЭМ!$A$40:$A$783,$A431,СВЦЭМ!$B$40:$B$783,I$402)+'СЕТ СН'!$F$16</f>
        <v>0</v>
      </c>
      <c r="J431" s="36">
        <f>SUMIFS(СВЦЭМ!$K$40:$K$783,СВЦЭМ!$A$40:$A$783,$A431,СВЦЭМ!$B$40:$B$783,J$402)+'СЕТ СН'!$F$16</f>
        <v>0</v>
      </c>
      <c r="K431" s="36">
        <f>SUMIFS(СВЦЭМ!$K$40:$K$783,СВЦЭМ!$A$40:$A$783,$A431,СВЦЭМ!$B$40:$B$783,K$402)+'СЕТ СН'!$F$16</f>
        <v>0</v>
      </c>
      <c r="L431" s="36">
        <f>SUMIFS(СВЦЭМ!$K$40:$K$783,СВЦЭМ!$A$40:$A$783,$A431,СВЦЭМ!$B$40:$B$783,L$402)+'СЕТ СН'!$F$16</f>
        <v>0</v>
      </c>
      <c r="M431" s="36">
        <f>SUMIFS(СВЦЭМ!$K$40:$K$783,СВЦЭМ!$A$40:$A$783,$A431,СВЦЭМ!$B$40:$B$783,M$402)+'СЕТ СН'!$F$16</f>
        <v>0</v>
      </c>
      <c r="N431" s="36">
        <f>SUMIFS(СВЦЭМ!$K$40:$K$783,СВЦЭМ!$A$40:$A$783,$A431,СВЦЭМ!$B$40:$B$783,N$402)+'СЕТ СН'!$F$16</f>
        <v>0</v>
      </c>
      <c r="O431" s="36">
        <f>SUMIFS(СВЦЭМ!$K$40:$K$783,СВЦЭМ!$A$40:$A$783,$A431,СВЦЭМ!$B$40:$B$783,O$402)+'СЕТ СН'!$F$16</f>
        <v>0</v>
      </c>
      <c r="P431" s="36">
        <f>SUMIFS(СВЦЭМ!$K$40:$K$783,СВЦЭМ!$A$40:$A$783,$A431,СВЦЭМ!$B$40:$B$783,P$402)+'СЕТ СН'!$F$16</f>
        <v>0</v>
      </c>
      <c r="Q431" s="36">
        <f>SUMIFS(СВЦЭМ!$K$40:$K$783,СВЦЭМ!$A$40:$A$783,$A431,СВЦЭМ!$B$40:$B$783,Q$402)+'СЕТ СН'!$F$16</f>
        <v>0</v>
      </c>
      <c r="R431" s="36">
        <f>SUMIFS(СВЦЭМ!$K$40:$K$783,СВЦЭМ!$A$40:$A$783,$A431,СВЦЭМ!$B$40:$B$783,R$402)+'СЕТ СН'!$F$16</f>
        <v>0</v>
      </c>
      <c r="S431" s="36">
        <f>SUMIFS(СВЦЭМ!$K$40:$K$783,СВЦЭМ!$A$40:$A$783,$A431,СВЦЭМ!$B$40:$B$783,S$402)+'СЕТ СН'!$F$16</f>
        <v>0</v>
      </c>
      <c r="T431" s="36">
        <f>SUMIFS(СВЦЭМ!$K$40:$K$783,СВЦЭМ!$A$40:$A$783,$A431,СВЦЭМ!$B$40:$B$783,T$402)+'СЕТ СН'!$F$16</f>
        <v>0</v>
      </c>
      <c r="U431" s="36">
        <f>SUMIFS(СВЦЭМ!$K$40:$K$783,СВЦЭМ!$A$40:$A$783,$A431,СВЦЭМ!$B$40:$B$783,U$402)+'СЕТ СН'!$F$16</f>
        <v>0</v>
      </c>
      <c r="V431" s="36">
        <f>SUMIFS(СВЦЭМ!$K$40:$K$783,СВЦЭМ!$A$40:$A$783,$A431,СВЦЭМ!$B$40:$B$783,V$402)+'СЕТ СН'!$F$16</f>
        <v>0</v>
      </c>
      <c r="W431" s="36">
        <f>SUMIFS(СВЦЭМ!$K$40:$K$783,СВЦЭМ!$A$40:$A$783,$A431,СВЦЭМ!$B$40:$B$783,W$402)+'СЕТ СН'!$F$16</f>
        <v>0</v>
      </c>
      <c r="X431" s="36">
        <f>SUMIFS(СВЦЭМ!$K$40:$K$783,СВЦЭМ!$A$40:$A$783,$A431,СВЦЭМ!$B$40:$B$783,X$402)+'СЕТ СН'!$F$16</f>
        <v>0</v>
      </c>
      <c r="Y431" s="36">
        <f>SUMIFS(СВЦЭМ!$K$40:$K$783,СВЦЭМ!$A$40:$A$783,$A431,СВЦЭМ!$B$40:$B$783,Y$402)+'СЕТ СН'!$F$16</f>
        <v>0</v>
      </c>
    </row>
    <row r="432" spans="1:25" ht="15.75" hidden="1" x14ac:dyDescent="0.2">
      <c r="A432" s="35">
        <f t="shared" si="11"/>
        <v>44591</v>
      </c>
      <c r="B432" s="36">
        <f>SUMIFS(СВЦЭМ!$K$40:$K$783,СВЦЭМ!$A$40:$A$783,$A432,СВЦЭМ!$B$40:$B$783,B$402)+'СЕТ СН'!$F$16</f>
        <v>0</v>
      </c>
      <c r="C432" s="36">
        <f>SUMIFS(СВЦЭМ!$K$40:$K$783,СВЦЭМ!$A$40:$A$783,$A432,СВЦЭМ!$B$40:$B$783,C$402)+'СЕТ СН'!$F$16</f>
        <v>0</v>
      </c>
      <c r="D432" s="36">
        <f>SUMIFS(СВЦЭМ!$K$40:$K$783,СВЦЭМ!$A$40:$A$783,$A432,СВЦЭМ!$B$40:$B$783,D$402)+'СЕТ СН'!$F$16</f>
        <v>0</v>
      </c>
      <c r="E432" s="36">
        <f>SUMIFS(СВЦЭМ!$K$40:$K$783,СВЦЭМ!$A$40:$A$783,$A432,СВЦЭМ!$B$40:$B$783,E$402)+'СЕТ СН'!$F$16</f>
        <v>0</v>
      </c>
      <c r="F432" s="36">
        <f>SUMIFS(СВЦЭМ!$K$40:$K$783,СВЦЭМ!$A$40:$A$783,$A432,СВЦЭМ!$B$40:$B$783,F$402)+'СЕТ СН'!$F$16</f>
        <v>0</v>
      </c>
      <c r="G432" s="36">
        <f>SUMIFS(СВЦЭМ!$K$40:$K$783,СВЦЭМ!$A$40:$A$783,$A432,СВЦЭМ!$B$40:$B$783,G$402)+'СЕТ СН'!$F$16</f>
        <v>0</v>
      </c>
      <c r="H432" s="36">
        <f>SUMIFS(СВЦЭМ!$K$40:$K$783,СВЦЭМ!$A$40:$A$783,$A432,СВЦЭМ!$B$40:$B$783,H$402)+'СЕТ СН'!$F$16</f>
        <v>0</v>
      </c>
      <c r="I432" s="36">
        <f>SUMIFS(СВЦЭМ!$K$40:$K$783,СВЦЭМ!$A$40:$A$783,$A432,СВЦЭМ!$B$40:$B$783,I$402)+'СЕТ СН'!$F$16</f>
        <v>0</v>
      </c>
      <c r="J432" s="36">
        <f>SUMIFS(СВЦЭМ!$K$40:$K$783,СВЦЭМ!$A$40:$A$783,$A432,СВЦЭМ!$B$40:$B$783,J$402)+'СЕТ СН'!$F$16</f>
        <v>0</v>
      </c>
      <c r="K432" s="36">
        <f>SUMIFS(СВЦЭМ!$K$40:$K$783,СВЦЭМ!$A$40:$A$783,$A432,СВЦЭМ!$B$40:$B$783,K$402)+'СЕТ СН'!$F$16</f>
        <v>0</v>
      </c>
      <c r="L432" s="36">
        <f>SUMIFS(СВЦЭМ!$K$40:$K$783,СВЦЭМ!$A$40:$A$783,$A432,СВЦЭМ!$B$40:$B$783,L$402)+'СЕТ СН'!$F$16</f>
        <v>0</v>
      </c>
      <c r="M432" s="36">
        <f>SUMIFS(СВЦЭМ!$K$40:$K$783,СВЦЭМ!$A$40:$A$783,$A432,СВЦЭМ!$B$40:$B$783,M$402)+'СЕТ СН'!$F$16</f>
        <v>0</v>
      </c>
      <c r="N432" s="36">
        <f>SUMIFS(СВЦЭМ!$K$40:$K$783,СВЦЭМ!$A$40:$A$783,$A432,СВЦЭМ!$B$40:$B$783,N$402)+'СЕТ СН'!$F$16</f>
        <v>0</v>
      </c>
      <c r="O432" s="36">
        <f>SUMIFS(СВЦЭМ!$K$40:$K$783,СВЦЭМ!$A$40:$A$783,$A432,СВЦЭМ!$B$40:$B$783,O$402)+'СЕТ СН'!$F$16</f>
        <v>0</v>
      </c>
      <c r="P432" s="36">
        <f>SUMIFS(СВЦЭМ!$K$40:$K$783,СВЦЭМ!$A$40:$A$783,$A432,СВЦЭМ!$B$40:$B$783,P$402)+'СЕТ СН'!$F$16</f>
        <v>0</v>
      </c>
      <c r="Q432" s="36">
        <f>SUMIFS(СВЦЭМ!$K$40:$K$783,СВЦЭМ!$A$40:$A$783,$A432,СВЦЭМ!$B$40:$B$783,Q$402)+'СЕТ СН'!$F$16</f>
        <v>0</v>
      </c>
      <c r="R432" s="36">
        <f>SUMIFS(СВЦЭМ!$K$40:$K$783,СВЦЭМ!$A$40:$A$783,$A432,СВЦЭМ!$B$40:$B$783,R$402)+'СЕТ СН'!$F$16</f>
        <v>0</v>
      </c>
      <c r="S432" s="36">
        <f>SUMIFS(СВЦЭМ!$K$40:$K$783,СВЦЭМ!$A$40:$A$783,$A432,СВЦЭМ!$B$40:$B$783,S$402)+'СЕТ СН'!$F$16</f>
        <v>0</v>
      </c>
      <c r="T432" s="36">
        <f>SUMIFS(СВЦЭМ!$K$40:$K$783,СВЦЭМ!$A$40:$A$783,$A432,СВЦЭМ!$B$40:$B$783,T$402)+'СЕТ СН'!$F$16</f>
        <v>0</v>
      </c>
      <c r="U432" s="36">
        <f>SUMIFS(СВЦЭМ!$K$40:$K$783,СВЦЭМ!$A$40:$A$783,$A432,СВЦЭМ!$B$40:$B$783,U$402)+'СЕТ СН'!$F$16</f>
        <v>0</v>
      </c>
      <c r="V432" s="36">
        <f>SUMIFS(СВЦЭМ!$K$40:$K$783,СВЦЭМ!$A$40:$A$783,$A432,СВЦЭМ!$B$40:$B$783,V$402)+'СЕТ СН'!$F$16</f>
        <v>0</v>
      </c>
      <c r="W432" s="36">
        <f>SUMIFS(СВЦЭМ!$K$40:$K$783,СВЦЭМ!$A$40:$A$783,$A432,СВЦЭМ!$B$40:$B$783,W$402)+'СЕТ СН'!$F$16</f>
        <v>0</v>
      </c>
      <c r="X432" s="36">
        <f>SUMIFS(СВЦЭМ!$K$40:$K$783,СВЦЭМ!$A$40:$A$783,$A432,СВЦЭМ!$B$40:$B$783,X$402)+'СЕТ СН'!$F$16</f>
        <v>0</v>
      </c>
      <c r="Y432" s="36">
        <f>SUMIFS(СВЦЭМ!$K$40:$K$783,СВЦЭМ!$A$40:$A$783,$A432,СВЦЭМ!$B$40:$B$783,Y$402)+'СЕТ СН'!$F$16</f>
        <v>0</v>
      </c>
    </row>
    <row r="433" spans="1:27" ht="15.75" hidden="1" x14ac:dyDescent="0.2">
      <c r="A433" s="35">
        <f t="shared" si="11"/>
        <v>44592</v>
      </c>
      <c r="B433" s="36">
        <f>SUMIFS(СВЦЭМ!$K$40:$K$783,СВЦЭМ!$A$40:$A$783,$A433,СВЦЭМ!$B$40:$B$783,B$402)+'СЕТ СН'!$F$16</f>
        <v>0</v>
      </c>
      <c r="C433" s="36">
        <f>SUMIFS(СВЦЭМ!$K$40:$K$783,СВЦЭМ!$A$40:$A$783,$A433,СВЦЭМ!$B$40:$B$783,C$402)+'СЕТ СН'!$F$16</f>
        <v>0</v>
      </c>
      <c r="D433" s="36">
        <f>SUMIFS(СВЦЭМ!$K$40:$K$783,СВЦЭМ!$A$40:$A$783,$A433,СВЦЭМ!$B$40:$B$783,D$402)+'СЕТ СН'!$F$16</f>
        <v>0</v>
      </c>
      <c r="E433" s="36">
        <f>SUMIFS(СВЦЭМ!$K$40:$K$783,СВЦЭМ!$A$40:$A$783,$A433,СВЦЭМ!$B$40:$B$783,E$402)+'СЕТ СН'!$F$16</f>
        <v>0</v>
      </c>
      <c r="F433" s="36">
        <f>SUMIFS(СВЦЭМ!$K$40:$K$783,СВЦЭМ!$A$40:$A$783,$A433,СВЦЭМ!$B$40:$B$783,F$402)+'СЕТ СН'!$F$16</f>
        <v>0</v>
      </c>
      <c r="G433" s="36">
        <f>SUMIFS(СВЦЭМ!$K$40:$K$783,СВЦЭМ!$A$40:$A$783,$A433,СВЦЭМ!$B$40:$B$783,G$402)+'СЕТ СН'!$F$16</f>
        <v>0</v>
      </c>
      <c r="H433" s="36">
        <f>SUMIFS(СВЦЭМ!$K$40:$K$783,СВЦЭМ!$A$40:$A$783,$A433,СВЦЭМ!$B$40:$B$783,H$402)+'СЕТ СН'!$F$16</f>
        <v>0</v>
      </c>
      <c r="I433" s="36">
        <f>SUMIFS(СВЦЭМ!$K$40:$K$783,СВЦЭМ!$A$40:$A$783,$A433,СВЦЭМ!$B$40:$B$783,I$402)+'СЕТ СН'!$F$16</f>
        <v>0</v>
      </c>
      <c r="J433" s="36">
        <f>SUMIFS(СВЦЭМ!$K$40:$K$783,СВЦЭМ!$A$40:$A$783,$A433,СВЦЭМ!$B$40:$B$783,J$402)+'СЕТ СН'!$F$16</f>
        <v>0</v>
      </c>
      <c r="K433" s="36">
        <f>SUMIFS(СВЦЭМ!$K$40:$K$783,СВЦЭМ!$A$40:$A$783,$A433,СВЦЭМ!$B$40:$B$783,K$402)+'СЕТ СН'!$F$16</f>
        <v>0</v>
      </c>
      <c r="L433" s="36">
        <f>SUMIFS(СВЦЭМ!$K$40:$K$783,СВЦЭМ!$A$40:$A$783,$A433,СВЦЭМ!$B$40:$B$783,L$402)+'СЕТ СН'!$F$16</f>
        <v>0</v>
      </c>
      <c r="M433" s="36">
        <f>SUMIFS(СВЦЭМ!$K$40:$K$783,СВЦЭМ!$A$40:$A$783,$A433,СВЦЭМ!$B$40:$B$783,M$402)+'СЕТ СН'!$F$16</f>
        <v>0</v>
      </c>
      <c r="N433" s="36">
        <f>SUMIFS(СВЦЭМ!$K$40:$K$783,СВЦЭМ!$A$40:$A$783,$A433,СВЦЭМ!$B$40:$B$783,N$402)+'СЕТ СН'!$F$16</f>
        <v>0</v>
      </c>
      <c r="O433" s="36">
        <f>SUMIFS(СВЦЭМ!$K$40:$K$783,СВЦЭМ!$A$40:$A$783,$A433,СВЦЭМ!$B$40:$B$783,O$402)+'СЕТ СН'!$F$16</f>
        <v>0</v>
      </c>
      <c r="P433" s="36">
        <f>SUMIFS(СВЦЭМ!$K$40:$K$783,СВЦЭМ!$A$40:$A$783,$A433,СВЦЭМ!$B$40:$B$783,P$402)+'СЕТ СН'!$F$16</f>
        <v>0</v>
      </c>
      <c r="Q433" s="36">
        <f>SUMIFS(СВЦЭМ!$K$40:$K$783,СВЦЭМ!$A$40:$A$783,$A433,СВЦЭМ!$B$40:$B$783,Q$402)+'СЕТ СН'!$F$16</f>
        <v>0</v>
      </c>
      <c r="R433" s="36">
        <f>SUMIFS(СВЦЭМ!$K$40:$K$783,СВЦЭМ!$A$40:$A$783,$A433,СВЦЭМ!$B$40:$B$783,R$402)+'СЕТ СН'!$F$16</f>
        <v>0</v>
      </c>
      <c r="S433" s="36">
        <f>SUMIFS(СВЦЭМ!$K$40:$K$783,СВЦЭМ!$A$40:$A$783,$A433,СВЦЭМ!$B$40:$B$783,S$402)+'СЕТ СН'!$F$16</f>
        <v>0</v>
      </c>
      <c r="T433" s="36">
        <f>SUMIFS(СВЦЭМ!$K$40:$K$783,СВЦЭМ!$A$40:$A$783,$A433,СВЦЭМ!$B$40:$B$783,T$402)+'СЕТ СН'!$F$16</f>
        <v>0</v>
      </c>
      <c r="U433" s="36">
        <f>SUMIFS(СВЦЭМ!$K$40:$K$783,СВЦЭМ!$A$40:$A$783,$A433,СВЦЭМ!$B$40:$B$783,U$402)+'СЕТ СН'!$F$16</f>
        <v>0</v>
      </c>
      <c r="V433" s="36">
        <f>SUMIFS(СВЦЭМ!$K$40:$K$783,СВЦЭМ!$A$40:$A$783,$A433,СВЦЭМ!$B$40:$B$783,V$402)+'СЕТ СН'!$F$16</f>
        <v>0</v>
      </c>
      <c r="W433" s="36">
        <f>SUMIFS(СВЦЭМ!$K$40:$K$783,СВЦЭМ!$A$40:$A$783,$A433,СВЦЭМ!$B$40:$B$783,W$402)+'СЕТ СН'!$F$16</f>
        <v>0</v>
      </c>
      <c r="X433" s="36">
        <f>SUMIFS(СВЦЭМ!$K$40:$K$783,СВЦЭМ!$A$40:$A$783,$A433,СВЦЭМ!$B$40:$B$783,X$402)+'СЕТ СН'!$F$16</f>
        <v>0</v>
      </c>
      <c r="Y433" s="36">
        <f>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01.01.2022</v>
      </c>
      <c r="B438" s="36">
        <f>SUMIFS(СВЦЭМ!$L$40:$L$783,СВЦЭМ!$A$40:$A$783,$A438,СВЦЭМ!$B$40:$B$783,B$437)+'СЕТ СН'!$F$16</f>
        <v>0</v>
      </c>
      <c r="C438" s="36">
        <f>SUMIFS(СВЦЭМ!$L$40:$L$783,СВЦЭМ!$A$40:$A$783,$A438,СВЦЭМ!$B$40:$B$783,C$437)+'СЕТ СН'!$F$16</f>
        <v>0</v>
      </c>
      <c r="D438" s="36">
        <f>SUMIFS(СВЦЭМ!$L$40:$L$783,СВЦЭМ!$A$40:$A$783,$A438,СВЦЭМ!$B$40:$B$783,D$437)+'СЕТ СН'!$F$16</f>
        <v>0</v>
      </c>
      <c r="E438" s="36">
        <f>SUMIFS(СВЦЭМ!$L$40:$L$783,СВЦЭМ!$A$40:$A$783,$A438,СВЦЭМ!$B$40:$B$783,E$437)+'СЕТ СН'!$F$16</f>
        <v>0</v>
      </c>
      <c r="F438" s="36">
        <f>SUMIFS(СВЦЭМ!$L$40:$L$783,СВЦЭМ!$A$40:$A$783,$A438,СВЦЭМ!$B$40:$B$783,F$437)+'СЕТ СН'!$F$16</f>
        <v>0</v>
      </c>
      <c r="G438" s="36">
        <f>SUMIFS(СВЦЭМ!$L$40:$L$783,СВЦЭМ!$A$40:$A$783,$A438,СВЦЭМ!$B$40:$B$783,G$437)+'СЕТ СН'!$F$16</f>
        <v>0</v>
      </c>
      <c r="H438" s="36">
        <f>SUMIFS(СВЦЭМ!$L$40:$L$783,СВЦЭМ!$A$40:$A$783,$A438,СВЦЭМ!$B$40:$B$783,H$437)+'СЕТ СН'!$F$16</f>
        <v>0</v>
      </c>
      <c r="I438" s="36">
        <f>SUMIFS(СВЦЭМ!$L$40:$L$783,СВЦЭМ!$A$40:$A$783,$A438,СВЦЭМ!$B$40:$B$783,I$437)+'СЕТ СН'!$F$16</f>
        <v>0</v>
      </c>
      <c r="J438" s="36">
        <f>SUMIFS(СВЦЭМ!$L$40:$L$783,СВЦЭМ!$A$40:$A$783,$A438,СВЦЭМ!$B$40:$B$783,J$437)+'СЕТ СН'!$F$16</f>
        <v>0</v>
      </c>
      <c r="K438" s="36">
        <f>SUMIFS(СВЦЭМ!$L$40:$L$783,СВЦЭМ!$A$40:$A$783,$A438,СВЦЭМ!$B$40:$B$783,K$437)+'СЕТ СН'!$F$16</f>
        <v>0</v>
      </c>
      <c r="L438" s="36">
        <f>SUMIFS(СВЦЭМ!$L$40:$L$783,СВЦЭМ!$A$40:$A$783,$A438,СВЦЭМ!$B$40:$B$783,L$437)+'СЕТ СН'!$F$16</f>
        <v>0</v>
      </c>
      <c r="M438" s="36">
        <f>SUMIFS(СВЦЭМ!$L$40:$L$783,СВЦЭМ!$A$40:$A$783,$A438,СВЦЭМ!$B$40:$B$783,M$437)+'СЕТ СН'!$F$16</f>
        <v>0</v>
      </c>
      <c r="N438" s="36">
        <f>SUMIFS(СВЦЭМ!$L$40:$L$783,СВЦЭМ!$A$40:$A$783,$A438,СВЦЭМ!$B$40:$B$783,N$437)+'СЕТ СН'!$F$16</f>
        <v>0</v>
      </c>
      <c r="O438" s="36">
        <f>SUMIFS(СВЦЭМ!$L$40:$L$783,СВЦЭМ!$A$40:$A$783,$A438,СВЦЭМ!$B$40:$B$783,O$437)+'СЕТ СН'!$F$16</f>
        <v>0</v>
      </c>
      <c r="P438" s="36">
        <f>SUMIFS(СВЦЭМ!$L$40:$L$783,СВЦЭМ!$A$40:$A$783,$A438,СВЦЭМ!$B$40:$B$783,P$437)+'СЕТ СН'!$F$16</f>
        <v>0</v>
      </c>
      <c r="Q438" s="36">
        <f>SUMIFS(СВЦЭМ!$L$40:$L$783,СВЦЭМ!$A$40:$A$783,$A438,СВЦЭМ!$B$40:$B$783,Q$437)+'СЕТ СН'!$F$16</f>
        <v>0</v>
      </c>
      <c r="R438" s="36">
        <f>SUMIFS(СВЦЭМ!$L$40:$L$783,СВЦЭМ!$A$40:$A$783,$A438,СВЦЭМ!$B$40:$B$783,R$437)+'СЕТ СН'!$F$16</f>
        <v>0</v>
      </c>
      <c r="S438" s="36">
        <f>SUMIFS(СВЦЭМ!$L$40:$L$783,СВЦЭМ!$A$40:$A$783,$A438,СВЦЭМ!$B$40:$B$783,S$437)+'СЕТ СН'!$F$16</f>
        <v>0</v>
      </c>
      <c r="T438" s="36">
        <f>SUMIFS(СВЦЭМ!$L$40:$L$783,СВЦЭМ!$A$40:$A$783,$A438,СВЦЭМ!$B$40:$B$783,T$437)+'СЕТ СН'!$F$16</f>
        <v>0</v>
      </c>
      <c r="U438" s="36">
        <f>SUMIFS(СВЦЭМ!$L$40:$L$783,СВЦЭМ!$A$40:$A$783,$A438,СВЦЭМ!$B$40:$B$783,U$437)+'СЕТ СН'!$F$16</f>
        <v>0</v>
      </c>
      <c r="V438" s="36">
        <f>SUMIFS(СВЦЭМ!$L$40:$L$783,СВЦЭМ!$A$40:$A$783,$A438,СВЦЭМ!$B$40:$B$783,V$437)+'СЕТ СН'!$F$16</f>
        <v>0</v>
      </c>
      <c r="W438" s="36">
        <f>SUMIFS(СВЦЭМ!$L$40:$L$783,СВЦЭМ!$A$40:$A$783,$A438,СВЦЭМ!$B$40:$B$783,W$437)+'СЕТ СН'!$F$16</f>
        <v>0</v>
      </c>
      <c r="X438" s="36">
        <f>SUMIFS(СВЦЭМ!$L$40:$L$783,СВЦЭМ!$A$40:$A$783,$A438,СВЦЭМ!$B$40:$B$783,X$437)+'СЕТ СН'!$F$16</f>
        <v>0</v>
      </c>
      <c r="Y438" s="36">
        <f>SUMIFS(СВЦЭМ!$L$40:$L$783,СВЦЭМ!$A$40:$A$783,$A438,СВЦЭМ!$B$40:$B$783,Y$437)+'СЕТ СН'!$F$16</f>
        <v>0</v>
      </c>
      <c r="AA438" s="45"/>
    </row>
    <row r="439" spans="1:27" ht="15.75" hidden="1" x14ac:dyDescent="0.2">
      <c r="A439" s="35">
        <f>A438+1</f>
        <v>44563</v>
      </c>
      <c r="B439" s="36">
        <f>SUMIFS(СВЦЭМ!$L$40:$L$783,СВЦЭМ!$A$40:$A$783,$A439,СВЦЭМ!$B$40:$B$783,B$437)+'СЕТ СН'!$F$16</f>
        <v>0</v>
      </c>
      <c r="C439" s="36">
        <f>SUMIFS(СВЦЭМ!$L$40:$L$783,СВЦЭМ!$A$40:$A$783,$A439,СВЦЭМ!$B$40:$B$783,C$437)+'СЕТ СН'!$F$16</f>
        <v>0</v>
      </c>
      <c r="D439" s="36">
        <f>SUMIFS(СВЦЭМ!$L$40:$L$783,СВЦЭМ!$A$40:$A$783,$A439,СВЦЭМ!$B$40:$B$783,D$437)+'СЕТ СН'!$F$16</f>
        <v>0</v>
      </c>
      <c r="E439" s="36">
        <f>SUMIFS(СВЦЭМ!$L$40:$L$783,СВЦЭМ!$A$40:$A$783,$A439,СВЦЭМ!$B$40:$B$783,E$437)+'СЕТ СН'!$F$16</f>
        <v>0</v>
      </c>
      <c r="F439" s="36">
        <f>SUMIFS(СВЦЭМ!$L$40:$L$783,СВЦЭМ!$A$40:$A$783,$A439,СВЦЭМ!$B$40:$B$783,F$437)+'СЕТ СН'!$F$16</f>
        <v>0</v>
      </c>
      <c r="G439" s="36">
        <f>SUMIFS(СВЦЭМ!$L$40:$L$783,СВЦЭМ!$A$40:$A$783,$A439,СВЦЭМ!$B$40:$B$783,G$437)+'СЕТ СН'!$F$16</f>
        <v>0</v>
      </c>
      <c r="H439" s="36">
        <f>SUMIFS(СВЦЭМ!$L$40:$L$783,СВЦЭМ!$A$40:$A$783,$A439,СВЦЭМ!$B$40:$B$783,H$437)+'СЕТ СН'!$F$16</f>
        <v>0</v>
      </c>
      <c r="I439" s="36">
        <f>SUMIFS(СВЦЭМ!$L$40:$L$783,СВЦЭМ!$A$40:$A$783,$A439,СВЦЭМ!$B$40:$B$783,I$437)+'СЕТ СН'!$F$16</f>
        <v>0</v>
      </c>
      <c r="J439" s="36">
        <f>SUMIFS(СВЦЭМ!$L$40:$L$783,СВЦЭМ!$A$40:$A$783,$A439,СВЦЭМ!$B$40:$B$783,J$437)+'СЕТ СН'!$F$16</f>
        <v>0</v>
      </c>
      <c r="K439" s="36">
        <f>SUMIFS(СВЦЭМ!$L$40:$L$783,СВЦЭМ!$A$40:$A$783,$A439,СВЦЭМ!$B$40:$B$783,K$437)+'СЕТ СН'!$F$16</f>
        <v>0</v>
      </c>
      <c r="L439" s="36">
        <f>SUMIFS(СВЦЭМ!$L$40:$L$783,СВЦЭМ!$A$40:$A$783,$A439,СВЦЭМ!$B$40:$B$783,L$437)+'СЕТ СН'!$F$16</f>
        <v>0</v>
      </c>
      <c r="M439" s="36">
        <f>SUMIFS(СВЦЭМ!$L$40:$L$783,СВЦЭМ!$A$40:$A$783,$A439,СВЦЭМ!$B$40:$B$783,M$437)+'СЕТ СН'!$F$16</f>
        <v>0</v>
      </c>
      <c r="N439" s="36">
        <f>SUMIFS(СВЦЭМ!$L$40:$L$783,СВЦЭМ!$A$40:$A$783,$A439,СВЦЭМ!$B$40:$B$783,N$437)+'СЕТ СН'!$F$16</f>
        <v>0</v>
      </c>
      <c r="O439" s="36">
        <f>SUMIFS(СВЦЭМ!$L$40:$L$783,СВЦЭМ!$A$40:$A$783,$A439,СВЦЭМ!$B$40:$B$783,O$437)+'СЕТ СН'!$F$16</f>
        <v>0</v>
      </c>
      <c r="P439" s="36">
        <f>SUMIFS(СВЦЭМ!$L$40:$L$783,СВЦЭМ!$A$40:$A$783,$A439,СВЦЭМ!$B$40:$B$783,P$437)+'СЕТ СН'!$F$16</f>
        <v>0</v>
      </c>
      <c r="Q439" s="36">
        <f>SUMIFS(СВЦЭМ!$L$40:$L$783,СВЦЭМ!$A$40:$A$783,$A439,СВЦЭМ!$B$40:$B$783,Q$437)+'СЕТ СН'!$F$16</f>
        <v>0</v>
      </c>
      <c r="R439" s="36">
        <f>SUMIFS(СВЦЭМ!$L$40:$L$783,СВЦЭМ!$A$40:$A$783,$A439,СВЦЭМ!$B$40:$B$783,R$437)+'СЕТ СН'!$F$16</f>
        <v>0</v>
      </c>
      <c r="S439" s="36">
        <f>SUMIFS(СВЦЭМ!$L$40:$L$783,СВЦЭМ!$A$40:$A$783,$A439,СВЦЭМ!$B$40:$B$783,S$437)+'СЕТ СН'!$F$16</f>
        <v>0</v>
      </c>
      <c r="T439" s="36">
        <f>SUMIFS(СВЦЭМ!$L$40:$L$783,СВЦЭМ!$A$40:$A$783,$A439,СВЦЭМ!$B$40:$B$783,T$437)+'СЕТ СН'!$F$16</f>
        <v>0</v>
      </c>
      <c r="U439" s="36">
        <f>SUMIFS(СВЦЭМ!$L$40:$L$783,СВЦЭМ!$A$40:$A$783,$A439,СВЦЭМ!$B$40:$B$783,U$437)+'СЕТ СН'!$F$16</f>
        <v>0</v>
      </c>
      <c r="V439" s="36">
        <f>SUMIFS(СВЦЭМ!$L$40:$L$783,СВЦЭМ!$A$40:$A$783,$A439,СВЦЭМ!$B$40:$B$783,V$437)+'СЕТ СН'!$F$16</f>
        <v>0</v>
      </c>
      <c r="W439" s="36">
        <f>SUMIFS(СВЦЭМ!$L$40:$L$783,СВЦЭМ!$A$40:$A$783,$A439,СВЦЭМ!$B$40:$B$783,W$437)+'СЕТ СН'!$F$16</f>
        <v>0</v>
      </c>
      <c r="X439" s="36">
        <f>SUMIFS(СВЦЭМ!$L$40:$L$783,СВЦЭМ!$A$40:$A$783,$A439,СВЦЭМ!$B$40:$B$783,X$437)+'СЕТ СН'!$F$16</f>
        <v>0</v>
      </c>
      <c r="Y439" s="36">
        <f>SUMIFS(СВЦЭМ!$L$40:$L$783,СВЦЭМ!$A$40:$A$783,$A439,СВЦЭМ!$B$40:$B$783,Y$437)+'СЕТ СН'!$F$16</f>
        <v>0</v>
      </c>
    </row>
    <row r="440" spans="1:27" ht="15.75" hidden="1" x14ac:dyDescent="0.2">
      <c r="A440" s="35">
        <f t="shared" ref="A440:A468" si="12">A439+1</f>
        <v>44564</v>
      </c>
      <c r="B440" s="36">
        <f>SUMIFS(СВЦЭМ!$L$40:$L$783,СВЦЭМ!$A$40:$A$783,$A440,СВЦЭМ!$B$40:$B$783,B$437)+'СЕТ СН'!$F$16</f>
        <v>0</v>
      </c>
      <c r="C440" s="36">
        <f>SUMIFS(СВЦЭМ!$L$40:$L$783,СВЦЭМ!$A$40:$A$783,$A440,СВЦЭМ!$B$40:$B$783,C$437)+'СЕТ СН'!$F$16</f>
        <v>0</v>
      </c>
      <c r="D440" s="36">
        <f>SUMIFS(СВЦЭМ!$L$40:$L$783,СВЦЭМ!$A$40:$A$783,$A440,СВЦЭМ!$B$40:$B$783,D$437)+'СЕТ СН'!$F$16</f>
        <v>0</v>
      </c>
      <c r="E440" s="36">
        <f>SUMIFS(СВЦЭМ!$L$40:$L$783,СВЦЭМ!$A$40:$A$783,$A440,СВЦЭМ!$B$40:$B$783,E$437)+'СЕТ СН'!$F$16</f>
        <v>0</v>
      </c>
      <c r="F440" s="36">
        <f>SUMIFS(СВЦЭМ!$L$40:$L$783,СВЦЭМ!$A$40:$A$783,$A440,СВЦЭМ!$B$40:$B$783,F$437)+'СЕТ СН'!$F$16</f>
        <v>0</v>
      </c>
      <c r="G440" s="36">
        <f>SUMIFS(СВЦЭМ!$L$40:$L$783,СВЦЭМ!$A$40:$A$783,$A440,СВЦЭМ!$B$40:$B$783,G$437)+'СЕТ СН'!$F$16</f>
        <v>0</v>
      </c>
      <c r="H440" s="36">
        <f>SUMIFS(СВЦЭМ!$L$40:$L$783,СВЦЭМ!$A$40:$A$783,$A440,СВЦЭМ!$B$40:$B$783,H$437)+'СЕТ СН'!$F$16</f>
        <v>0</v>
      </c>
      <c r="I440" s="36">
        <f>SUMIFS(СВЦЭМ!$L$40:$L$783,СВЦЭМ!$A$40:$A$783,$A440,СВЦЭМ!$B$40:$B$783,I$437)+'СЕТ СН'!$F$16</f>
        <v>0</v>
      </c>
      <c r="J440" s="36">
        <f>SUMIFS(СВЦЭМ!$L$40:$L$783,СВЦЭМ!$A$40:$A$783,$A440,СВЦЭМ!$B$40:$B$783,J$437)+'СЕТ СН'!$F$16</f>
        <v>0</v>
      </c>
      <c r="K440" s="36">
        <f>SUMIFS(СВЦЭМ!$L$40:$L$783,СВЦЭМ!$A$40:$A$783,$A440,СВЦЭМ!$B$40:$B$783,K$437)+'СЕТ СН'!$F$16</f>
        <v>0</v>
      </c>
      <c r="L440" s="36">
        <f>SUMIFS(СВЦЭМ!$L$40:$L$783,СВЦЭМ!$A$40:$A$783,$A440,СВЦЭМ!$B$40:$B$783,L$437)+'СЕТ СН'!$F$16</f>
        <v>0</v>
      </c>
      <c r="M440" s="36">
        <f>SUMIFS(СВЦЭМ!$L$40:$L$783,СВЦЭМ!$A$40:$A$783,$A440,СВЦЭМ!$B$40:$B$783,M$437)+'СЕТ СН'!$F$16</f>
        <v>0</v>
      </c>
      <c r="N440" s="36">
        <f>SUMIFS(СВЦЭМ!$L$40:$L$783,СВЦЭМ!$A$40:$A$783,$A440,СВЦЭМ!$B$40:$B$783,N$437)+'СЕТ СН'!$F$16</f>
        <v>0</v>
      </c>
      <c r="O440" s="36">
        <f>SUMIFS(СВЦЭМ!$L$40:$L$783,СВЦЭМ!$A$40:$A$783,$A440,СВЦЭМ!$B$40:$B$783,O$437)+'СЕТ СН'!$F$16</f>
        <v>0</v>
      </c>
      <c r="P440" s="36">
        <f>SUMIFS(СВЦЭМ!$L$40:$L$783,СВЦЭМ!$A$40:$A$783,$A440,СВЦЭМ!$B$40:$B$783,P$437)+'СЕТ СН'!$F$16</f>
        <v>0</v>
      </c>
      <c r="Q440" s="36">
        <f>SUMIFS(СВЦЭМ!$L$40:$L$783,СВЦЭМ!$A$40:$A$783,$A440,СВЦЭМ!$B$40:$B$783,Q$437)+'СЕТ СН'!$F$16</f>
        <v>0</v>
      </c>
      <c r="R440" s="36">
        <f>SUMIFS(СВЦЭМ!$L$40:$L$783,СВЦЭМ!$A$40:$A$783,$A440,СВЦЭМ!$B$40:$B$783,R$437)+'СЕТ СН'!$F$16</f>
        <v>0</v>
      </c>
      <c r="S440" s="36">
        <f>SUMIFS(СВЦЭМ!$L$40:$L$783,СВЦЭМ!$A$40:$A$783,$A440,СВЦЭМ!$B$40:$B$783,S$437)+'СЕТ СН'!$F$16</f>
        <v>0</v>
      </c>
      <c r="T440" s="36">
        <f>SUMIFS(СВЦЭМ!$L$40:$L$783,СВЦЭМ!$A$40:$A$783,$A440,СВЦЭМ!$B$40:$B$783,T$437)+'СЕТ СН'!$F$16</f>
        <v>0</v>
      </c>
      <c r="U440" s="36">
        <f>SUMIFS(СВЦЭМ!$L$40:$L$783,СВЦЭМ!$A$40:$A$783,$A440,СВЦЭМ!$B$40:$B$783,U$437)+'СЕТ СН'!$F$16</f>
        <v>0</v>
      </c>
      <c r="V440" s="36">
        <f>SUMIFS(СВЦЭМ!$L$40:$L$783,СВЦЭМ!$A$40:$A$783,$A440,СВЦЭМ!$B$40:$B$783,V$437)+'СЕТ СН'!$F$16</f>
        <v>0</v>
      </c>
      <c r="W440" s="36">
        <f>SUMIFS(СВЦЭМ!$L$40:$L$783,СВЦЭМ!$A$40:$A$783,$A440,СВЦЭМ!$B$40:$B$783,W$437)+'СЕТ СН'!$F$16</f>
        <v>0</v>
      </c>
      <c r="X440" s="36">
        <f>SUMIFS(СВЦЭМ!$L$40:$L$783,СВЦЭМ!$A$40:$A$783,$A440,СВЦЭМ!$B$40:$B$783,X$437)+'СЕТ СН'!$F$16</f>
        <v>0</v>
      </c>
      <c r="Y440" s="36">
        <f>SUMIFS(СВЦЭМ!$L$40:$L$783,СВЦЭМ!$A$40:$A$783,$A440,СВЦЭМ!$B$40:$B$783,Y$437)+'СЕТ СН'!$F$16</f>
        <v>0</v>
      </c>
    </row>
    <row r="441" spans="1:27" ht="15.75" hidden="1" x14ac:dyDescent="0.2">
      <c r="A441" s="35">
        <f t="shared" si="12"/>
        <v>44565</v>
      </c>
      <c r="B441" s="36">
        <f>SUMIFS(СВЦЭМ!$L$40:$L$783,СВЦЭМ!$A$40:$A$783,$A441,СВЦЭМ!$B$40:$B$783,B$437)+'СЕТ СН'!$F$16</f>
        <v>0</v>
      </c>
      <c r="C441" s="36">
        <f>SUMIFS(СВЦЭМ!$L$40:$L$783,СВЦЭМ!$A$40:$A$783,$A441,СВЦЭМ!$B$40:$B$783,C$437)+'СЕТ СН'!$F$16</f>
        <v>0</v>
      </c>
      <c r="D441" s="36">
        <f>SUMIFS(СВЦЭМ!$L$40:$L$783,СВЦЭМ!$A$40:$A$783,$A441,СВЦЭМ!$B$40:$B$783,D$437)+'СЕТ СН'!$F$16</f>
        <v>0</v>
      </c>
      <c r="E441" s="36">
        <f>SUMIFS(СВЦЭМ!$L$40:$L$783,СВЦЭМ!$A$40:$A$783,$A441,СВЦЭМ!$B$40:$B$783,E$437)+'СЕТ СН'!$F$16</f>
        <v>0</v>
      </c>
      <c r="F441" s="36">
        <f>SUMIFS(СВЦЭМ!$L$40:$L$783,СВЦЭМ!$A$40:$A$783,$A441,СВЦЭМ!$B$40:$B$783,F$437)+'СЕТ СН'!$F$16</f>
        <v>0</v>
      </c>
      <c r="G441" s="36">
        <f>SUMIFS(СВЦЭМ!$L$40:$L$783,СВЦЭМ!$A$40:$A$783,$A441,СВЦЭМ!$B$40:$B$783,G$437)+'СЕТ СН'!$F$16</f>
        <v>0</v>
      </c>
      <c r="H441" s="36">
        <f>SUMIFS(СВЦЭМ!$L$40:$L$783,СВЦЭМ!$A$40:$A$783,$A441,СВЦЭМ!$B$40:$B$783,H$437)+'СЕТ СН'!$F$16</f>
        <v>0</v>
      </c>
      <c r="I441" s="36">
        <f>SUMIFS(СВЦЭМ!$L$40:$L$783,СВЦЭМ!$A$40:$A$783,$A441,СВЦЭМ!$B$40:$B$783,I$437)+'СЕТ СН'!$F$16</f>
        <v>0</v>
      </c>
      <c r="J441" s="36">
        <f>SUMIFS(СВЦЭМ!$L$40:$L$783,СВЦЭМ!$A$40:$A$783,$A441,СВЦЭМ!$B$40:$B$783,J$437)+'СЕТ СН'!$F$16</f>
        <v>0</v>
      </c>
      <c r="K441" s="36">
        <f>SUMIFS(СВЦЭМ!$L$40:$L$783,СВЦЭМ!$A$40:$A$783,$A441,СВЦЭМ!$B$40:$B$783,K$437)+'СЕТ СН'!$F$16</f>
        <v>0</v>
      </c>
      <c r="L441" s="36">
        <f>SUMIFS(СВЦЭМ!$L$40:$L$783,СВЦЭМ!$A$40:$A$783,$A441,СВЦЭМ!$B$40:$B$783,L$437)+'СЕТ СН'!$F$16</f>
        <v>0</v>
      </c>
      <c r="M441" s="36">
        <f>SUMIFS(СВЦЭМ!$L$40:$L$783,СВЦЭМ!$A$40:$A$783,$A441,СВЦЭМ!$B$40:$B$783,M$437)+'СЕТ СН'!$F$16</f>
        <v>0</v>
      </c>
      <c r="N441" s="36">
        <f>SUMIFS(СВЦЭМ!$L$40:$L$783,СВЦЭМ!$A$40:$A$783,$A441,СВЦЭМ!$B$40:$B$783,N$437)+'СЕТ СН'!$F$16</f>
        <v>0</v>
      </c>
      <c r="O441" s="36">
        <f>SUMIFS(СВЦЭМ!$L$40:$L$783,СВЦЭМ!$A$40:$A$783,$A441,СВЦЭМ!$B$40:$B$783,O$437)+'СЕТ СН'!$F$16</f>
        <v>0</v>
      </c>
      <c r="P441" s="36">
        <f>SUMIFS(СВЦЭМ!$L$40:$L$783,СВЦЭМ!$A$40:$A$783,$A441,СВЦЭМ!$B$40:$B$783,P$437)+'СЕТ СН'!$F$16</f>
        <v>0</v>
      </c>
      <c r="Q441" s="36">
        <f>SUMIFS(СВЦЭМ!$L$40:$L$783,СВЦЭМ!$A$40:$A$783,$A441,СВЦЭМ!$B$40:$B$783,Q$437)+'СЕТ СН'!$F$16</f>
        <v>0</v>
      </c>
      <c r="R441" s="36">
        <f>SUMIFS(СВЦЭМ!$L$40:$L$783,СВЦЭМ!$A$40:$A$783,$A441,СВЦЭМ!$B$40:$B$783,R$437)+'СЕТ СН'!$F$16</f>
        <v>0</v>
      </c>
      <c r="S441" s="36">
        <f>SUMIFS(СВЦЭМ!$L$40:$L$783,СВЦЭМ!$A$40:$A$783,$A441,СВЦЭМ!$B$40:$B$783,S$437)+'СЕТ СН'!$F$16</f>
        <v>0</v>
      </c>
      <c r="T441" s="36">
        <f>SUMIFS(СВЦЭМ!$L$40:$L$783,СВЦЭМ!$A$40:$A$783,$A441,СВЦЭМ!$B$40:$B$783,T$437)+'СЕТ СН'!$F$16</f>
        <v>0</v>
      </c>
      <c r="U441" s="36">
        <f>SUMIFS(СВЦЭМ!$L$40:$L$783,СВЦЭМ!$A$40:$A$783,$A441,СВЦЭМ!$B$40:$B$783,U$437)+'СЕТ СН'!$F$16</f>
        <v>0</v>
      </c>
      <c r="V441" s="36">
        <f>SUMIFS(СВЦЭМ!$L$40:$L$783,СВЦЭМ!$A$40:$A$783,$A441,СВЦЭМ!$B$40:$B$783,V$437)+'СЕТ СН'!$F$16</f>
        <v>0</v>
      </c>
      <c r="W441" s="36">
        <f>SUMIFS(СВЦЭМ!$L$40:$L$783,СВЦЭМ!$A$40:$A$783,$A441,СВЦЭМ!$B$40:$B$783,W$437)+'СЕТ СН'!$F$16</f>
        <v>0</v>
      </c>
      <c r="X441" s="36">
        <f>SUMIFS(СВЦЭМ!$L$40:$L$783,СВЦЭМ!$A$40:$A$783,$A441,СВЦЭМ!$B$40:$B$783,X$437)+'СЕТ СН'!$F$16</f>
        <v>0</v>
      </c>
      <c r="Y441" s="36">
        <f>SUMIFS(СВЦЭМ!$L$40:$L$783,СВЦЭМ!$A$40:$A$783,$A441,СВЦЭМ!$B$40:$B$783,Y$437)+'СЕТ СН'!$F$16</f>
        <v>0</v>
      </c>
    </row>
    <row r="442" spans="1:27" ht="15.75" hidden="1" x14ac:dyDescent="0.2">
      <c r="A442" s="35">
        <f t="shared" si="12"/>
        <v>44566</v>
      </c>
      <c r="B442" s="36">
        <f>SUMIFS(СВЦЭМ!$L$40:$L$783,СВЦЭМ!$A$40:$A$783,$A442,СВЦЭМ!$B$40:$B$783,B$437)+'СЕТ СН'!$F$16</f>
        <v>0</v>
      </c>
      <c r="C442" s="36">
        <f>SUMIFS(СВЦЭМ!$L$40:$L$783,СВЦЭМ!$A$40:$A$783,$A442,СВЦЭМ!$B$40:$B$783,C$437)+'СЕТ СН'!$F$16</f>
        <v>0</v>
      </c>
      <c r="D442" s="36">
        <f>SUMIFS(СВЦЭМ!$L$40:$L$783,СВЦЭМ!$A$40:$A$783,$A442,СВЦЭМ!$B$40:$B$783,D$437)+'СЕТ СН'!$F$16</f>
        <v>0</v>
      </c>
      <c r="E442" s="36">
        <f>SUMIFS(СВЦЭМ!$L$40:$L$783,СВЦЭМ!$A$40:$A$783,$A442,СВЦЭМ!$B$40:$B$783,E$437)+'СЕТ СН'!$F$16</f>
        <v>0</v>
      </c>
      <c r="F442" s="36">
        <f>SUMIFS(СВЦЭМ!$L$40:$L$783,СВЦЭМ!$A$40:$A$783,$A442,СВЦЭМ!$B$40:$B$783,F$437)+'СЕТ СН'!$F$16</f>
        <v>0</v>
      </c>
      <c r="G442" s="36">
        <f>SUMIFS(СВЦЭМ!$L$40:$L$783,СВЦЭМ!$A$40:$A$783,$A442,СВЦЭМ!$B$40:$B$783,G$437)+'СЕТ СН'!$F$16</f>
        <v>0</v>
      </c>
      <c r="H442" s="36">
        <f>SUMIFS(СВЦЭМ!$L$40:$L$783,СВЦЭМ!$A$40:$A$783,$A442,СВЦЭМ!$B$40:$B$783,H$437)+'СЕТ СН'!$F$16</f>
        <v>0</v>
      </c>
      <c r="I442" s="36">
        <f>SUMIFS(СВЦЭМ!$L$40:$L$783,СВЦЭМ!$A$40:$A$783,$A442,СВЦЭМ!$B$40:$B$783,I$437)+'СЕТ СН'!$F$16</f>
        <v>0</v>
      </c>
      <c r="J442" s="36">
        <f>SUMIFS(СВЦЭМ!$L$40:$L$783,СВЦЭМ!$A$40:$A$783,$A442,СВЦЭМ!$B$40:$B$783,J$437)+'СЕТ СН'!$F$16</f>
        <v>0</v>
      </c>
      <c r="K442" s="36">
        <f>SUMIFS(СВЦЭМ!$L$40:$L$783,СВЦЭМ!$A$40:$A$783,$A442,СВЦЭМ!$B$40:$B$783,K$437)+'СЕТ СН'!$F$16</f>
        <v>0</v>
      </c>
      <c r="L442" s="36">
        <f>SUMIFS(СВЦЭМ!$L$40:$L$783,СВЦЭМ!$A$40:$A$783,$A442,СВЦЭМ!$B$40:$B$783,L$437)+'СЕТ СН'!$F$16</f>
        <v>0</v>
      </c>
      <c r="M442" s="36">
        <f>SUMIFS(СВЦЭМ!$L$40:$L$783,СВЦЭМ!$A$40:$A$783,$A442,СВЦЭМ!$B$40:$B$783,M$437)+'СЕТ СН'!$F$16</f>
        <v>0</v>
      </c>
      <c r="N442" s="36">
        <f>SUMIFS(СВЦЭМ!$L$40:$L$783,СВЦЭМ!$A$40:$A$783,$A442,СВЦЭМ!$B$40:$B$783,N$437)+'СЕТ СН'!$F$16</f>
        <v>0</v>
      </c>
      <c r="O442" s="36">
        <f>SUMIFS(СВЦЭМ!$L$40:$L$783,СВЦЭМ!$A$40:$A$783,$A442,СВЦЭМ!$B$40:$B$783,O$437)+'СЕТ СН'!$F$16</f>
        <v>0</v>
      </c>
      <c r="P442" s="36">
        <f>SUMIFS(СВЦЭМ!$L$40:$L$783,СВЦЭМ!$A$40:$A$783,$A442,СВЦЭМ!$B$40:$B$783,P$437)+'СЕТ СН'!$F$16</f>
        <v>0</v>
      </c>
      <c r="Q442" s="36">
        <f>SUMIFS(СВЦЭМ!$L$40:$L$783,СВЦЭМ!$A$40:$A$783,$A442,СВЦЭМ!$B$40:$B$783,Q$437)+'СЕТ СН'!$F$16</f>
        <v>0</v>
      </c>
      <c r="R442" s="36">
        <f>SUMIFS(СВЦЭМ!$L$40:$L$783,СВЦЭМ!$A$40:$A$783,$A442,СВЦЭМ!$B$40:$B$783,R$437)+'СЕТ СН'!$F$16</f>
        <v>0</v>
      </c>
      <c r="S442" s="36">
        <f>SUMIFS(СВЦЭМ!$L$40:$L$783,СВЦЭМ!$A$40:$A$783,$A442,СВЦЭМ!$B$40:$B$783,S$437)+'СЕТ СН'!$F$16</f>
        <v>0</v>
      </c>
      <c r="T442" s="36">
        <f>SUMIFS(СВЦЭМ!$L$40:$L$783,СВЦЭМ!$A$40:$A$783,$A442,СВЦЭМ!$B$40:$B$783,T$437)+'СЕТ СН'!$F$16</f>
        <v>0</v>
      </c>
      <c r="U442" s="36">
        <f>SUMIFS(СВЦЭМ!$L$40:$L$783,СВЦЭМ!$A$40:$A$783,$A442,СВЦЭМ!$B$40:$B$783,U$437)+'СЕТ СН'!$F$16</f>
        <v>0</v>
      </c>
      <c r="V442" s="36">
        <f>SUMIFS(СВЦЭМ!$L$40:$L$783,СВЦЭМ!$A$40:$A$783,$A442,СВЦЭМ!$B$40:$B$783,V$437)+'СЕТ СН'!$F$16</f>
        <v>0</v>
      </c>
      <c r="W442" s="36">
        <f>SUMIFS(СВЦЭМ!$L$40:$L$783,СВЦЭМ!$A$40:$A$783,$A442,СВЦЭМ!$B$40:$B$783,W$437)+'СЕТ СН'!$F$16</f>
        <v>0</v>
      </c>
      <c r="X442" s="36">
        <f>SUMIFS(СВЦЭМ!$L$40:$L$783,СВЦЭМ!$A$40:$A$783,$A442,СВЦЭМ!$B$40:$B$783,X$437)+'СЕТ СН'!$F$16</f>
        <v>0</v>
      </c>
      <c r="Y442" s="36">
        <f>SUMIFS(СВЦЭМ!$L$40:$L$783,СВЦЭМ!$A$40:$A$783,$A442,СВЦЭМ!$B$40:$B$783,Y$437)+'СЕТ СН'!$F$16</f>
        <v>0</v>
      </c>
    </row>
    <row r="443" spans="1:27" ht="15.75" hidden="1" x14ac:dyDescent="0.2">
      <c r="A443" s="35">
        <f t="shared" si="12"/>
        <v>44567</v>
      </c>
      <c r="B443" s="36">
        <f>SUMIFS(СВЦЭМ!$L$40:$L$783,СВЦЭМ!$A$40:$A$783,$A443,СВЦЭМ!$B$40:$B$783,B$437)+'СЕТ СН'!$F$16</f>
        <v>0</v>
      </c>
      <c r="C443" s="36">
        <f>SUMIFS(СВЦЭМ!$L$40:$L$783,СВЦЭМ!$A$40:$A$783,$A443,СВЦЭМ!$B$40:$B$783,C$437)+'СЕТ СН'!$F$16</f>
        <v>0</v>
      </c>
      <c r="D443" s="36">
        <f>SUMIFS(СВЦЭМ!$L$40:$L$783,СВЦЭМ!$A$40:$A$783,$A443,СВЦЭМ!$B$40:$B$783,D$437)+'СЕТ СН'!$F$16</f>
        <v>0</v>
      </c>
      <c r="E443" s="36">
        <f>SUMIFS(СВЦЭМ!$L$40:$L$783,СВЦЭМ!$A$40:$A$783,$A443,СВЦЭМ!$B$40:$B$783,E$437)+'СЕТ СН'!$F$16</f>
        <v>0</v>
      </c>
      <c r="F443" s="36">
        <f>SUMIFS(СВЦЭМ!$L$40:$L$783,СВЦЭМ!$A$40:$A$783,$A443,СВЦЭМ!$B$40:$B$783,F$437)+'СЕТ СН'!$F$16</f>
        <v>0</v>
      </c>
      <c r="G443" s="36">
        <f>SUMIFS(СВЦЭМ!$L$40:$L$783,СВЦЭМ!$A$40:$A$783,$A443,СВЦЭМ!$B$40:$B$783,G$437)+'СЕТ СН'!$F$16</f>
        <v>0</v>
      </c>
      <c r="H443" s="36">
        <f>SUMIFS(СВЦЭМ!$L$40:$L$783,СВЦЭМ!$A$40:$A$783,$A443,СВЦЭМ!$B$40:$B$783,H$437)+'СЕТ СН'!$F$16</f>
        <v>0</v>
      </c>
      <c r="I443" s="36">
        <f>SUMIFS(СВЦЭМ!$L$40:$L$783,СВЦЭМ!$A$40:$A$783,$A443,СВЦЭМ!$B$40:$B$783,I$437)+'СЕТ СН'!$F$16</f>
        <v>0</v>
      </c>
      <c r="J443" s="36">
        <f>SUMIFS(СВЦЭМ!$L$40:$L$783,СВЦЭМ!$A$40:$A$783,$A443,СВЦЭМ!$B$40:$B$783,J$437)+'СЕТ СН'!$F$16</f>
        <v>0</v>
      </c>
      <c r="K443" s="36">
        <f>SUMIFS(СВЦЭМ!$L$40:$L$783,СВЦЭМ!$A$40:$A$783,$A443,СВЦЭМ!$B$40:$B$783,K$437)+'СЕТ СН'!$F$16</f>
        <v>0</v>
      </c>
      <c r="L443" s="36">
        <f>SUMIFS(СВЦЭМ!$L$40:$L$783,СВЦЭМ!$A$40:$A$783,$A443,СВЦЭМ!$B$40:$B$783,L$437)+'СЕТ СН'!$F$16</f>
        <v>0</v>
      </c>
      <c r="M443" s="36">
        <f>SUMIFS(СВЦЭМ!$L$40:$L$783,СВЦЭМ!$A$40:$A$783,$A443,СВЦЭМ!$B$40:$B$783,M$437)+'СЕТ СН'!$F$16</f>
        <v>0</v>
      </c>
      <c r="N443" s="36">
        <f>SUMIFS(СВЦЭМ!$L$40:$L$783,СВЦЭМ!$A$40:$A$783,$A443,СВЦЭМ!$B$40:$B$783,N$437)+'СЕТ СН'!$F$16</f>
        <v>0</v>
      </c>
      <c r="O443" s="36">
        <f>SUMIFS(СВЦЭМ!$L$40:$L$783,СВЦЭМ!$A$40:$A$783,$A443,СВЦЭМ!$B$40:$B$783,O$437)+'СЕТ СН'!$F$16</f>
        <v>0</v>
      </c>
      <c r="P443" s="36">
        <f>SUMIFS(СВЦЭМ!$L$40:$L$783,СВЦЭМ!$A$40:$A$783,$A443,СВЦЭМ!$B$40:$B$783,P$437)+'СЕТ СН'!$F$16</f>
        <v>0</v>
      </c>
      <c r="Q443" s="36">
        <f>SUMIFS(СВЦЭМ!$L$40:$L$783,СВЦЭМ!$A$40:$A$783,$A443,СВЦЭМ!$B$40:$B$783,Q$437)+'СЕТ СН'!$F$16</f>
        <v>0</v>
      </c>
      <c r="R443" s="36">
        <f>SUMIFS(СВЦЭМ!$L$40:$L$783,СВЦЭМ!$A$40:$A$783,$A443,СВЦЭМ!$B$40:$B$783,R$437)+'СЕТ СН'!$F$16</f>
        <v>0</v>
      </c>
      <c r="S443" s="36">
        <f>SUMIFS(СВЦЭМ!$L$40:$L$783,СВЦЭМ!$A$40:$A$783,$A443,СВЦЭМ!$B$40:$B$783,S$437)+'СЕТ СН'!$F$16</f>
        <v>0</v>
      </c>
      <c r="T443" s="36">
        <f>SUMIFS(СВЦЭМ!$L$40:$L$783,СВЦЭМ!$A$40:$A$783,$A443,СВЦЭМ!$B$40:$B$783,T$437)+'СЕТ СН'!$F$16</f>
        <v>0</v>
      </c>
      <c r="U443" s="36">
        <f>SUMIFS(СВЦЭМ!$L$40:$L$783,СВЦЭМ!$A$40:$A$783,$A443,СВЦЭМ!$B$40:$B$783,U$437)+'СЕТ СН'!$F$16</f>
        <v>0</v>
      </c>
      <c r="V443" s="36">
        <f>SUMIFS(СВЦЭМ!$L$40:$L$783,СВЦЭМ!$A$40:$A$783,$A443,СВЦЭМ!$B$40:$B$783,V$437)+'СЕТ СН'!$F$16</f>
        <v>0</v>
      </c>
      <c r="W443" s="36">
        <f>SUMIFS(СВЦЭМ!$L$40:$L$783,СВЦЭМ!$A$40:$A$783,$A443,СВЦЭМ!$B$40:$B$783,W$437)+'СЕТ СН'!$F$16</f>
        <v>0</v>
      </c>
      <c r="X443" s="36">
        <f>SUMIFS(СВЦЭМ!$L$40:$L$783,СВЦЭМ!$A$40:$A$783,$A443,СВЦЭМ!$B$40:$B$783,X$437)+'СЕТ СН'!$F$16</f>
        <v>0</v>
      </c>
      <c r="Y443" s="36">
        <f>SUMIFS(СВЦЭМ!$L$40:$L$783,СВЦЭМ!$A$40:$A$783,$A443,СВЦЭМ!$B$40:$B$783,Y$437)+'СЕТ СН'!$F$16</f>
        <v>0</v>
      </c>
    </row>
    <row r="444" spans="1:27" ht="15.75" hidden="1" x14ac:dyDescent="0.2">
      <c r="A444" s="35">
        <f t="shared" si="12"/>
        <v>44568</v>
      </c>
      <c r="B444" s="36">
        <f>SUMIFS(СВЦЭМ!$L$40:$L$783,СВЦЭМ!$A$40:$A$783,$A444,СВЦЭМ!$B$40:$B$783,B$437)+'СЕТ СН'!$F$16</f>
        <v>0</v>
      </c>
      <c r="C444" s="36">
        <f>SUMIFS(СВЦЭМ!$L$40:$L$783,СВЦЭМ!$A$40:$A$783,$A444,СВЦЭМ!$B$40:$B$783,C$437)+'СЕТ СН'!$F$16</f>
        <v>0</v>
      </c>
      <c r="D444" s="36">
        <f>SUMIFS(СВЦЭМ!$L$40:$L$783,СВЦЭМ!$A$40:$A$783,$A444,СВЦЭМ!$B$40:$B$783,D$437)+'СЕТ СН'!$F$16</f>
        <v>0</v>
      </c>
      <c r="E444" s="36">
        <f>SUMIFS(СВЦЭМ!$L$40:$L$783,СВЦЭМ!$A$40:$A$783,$A444,СВЦЭМ!$B$40:$B$783,E$437)+'СЕТ СН'!$F$16</f>
        <v>0</v>
      </c>
      <c r="F444" s="36">
        <f>SUMIFS(СВЦЭМ!$L$40:$L$783,СВЦЭМ!$A$40:$A$783,$A444,СВЦЭМ!$B$40:$B$783,F$437)+'СЕТ СН'!$F$16</f>
        <v>0</v>
      </c>
      <c r="G444" s="36">
        <f>SUMIFS(СВЦЭМ!$L$40:$L$783,СВЦЭМ!$A$40:$A$783,$A444,СВЦЭМ!$B$40:$B$783,G$437)+'СЕТ СН'!$F$16</f>
        <v>0</v>
      </c>
      <c r="H444" s="36">
        <f>SUMIFS(СВЦЭМ!$L$40:$L$783,СВЦЭМ!$A$40:$A$783,$A444,СВЦЭМ!$B$40:$B$783,H$437)+'СЕТ СН'!$F$16</f>
        <v>0</v>
      </c>
      <c r="I444" s="36">
        <f>SUMIFS(СВЦЭМ!$L$40:$L$783,СВЦЭМ!$A$40:$A$783,$A444,СВЦЭМ!$B$40:$B$783,I$437)+'СЕТ СН'!$F$16</f>
        <v>0</v>
      </c>
      <c r="J444" s="36">
        <f>SUMIFS(СВЦЭМ!$L$40:$L$783,СВЦЭМ!$A$40:$A$783,$A444,СВЦЭМ!$B$40:$B$783,J$437)+'СЕТ СН'!$F$16</f>
        <v>0</v>
      </c>
      <c r="K444" s="36">
        <f>SUMIFS(СВЦЭМ!$L$40:$L$783,СВЦЭМ!$A$40:$A$783,$A444,СВЦЭМ!$B$40:$B$783,K$437)+'СЕТ СН'!$F$16</f>
        <v>0</v>
      </c>
      <c r="L444" s="36">
        <f>SUMIFS(СВЦЭМ!$L$40:$L$783,СВЦЭМ!$A$40:$A$783,$A444,СВЦЭМ!$B$40:$B$783,L$437)+'СЕТ СН'!$F$16</f>
        <v>0</v>
      </c>
      <c r="M444" s="36">
        <f>SUMIFS(СВЦЭМ!$L$40:$L$783,СВЦЭМ!$A$40:$A$783,$A444,СВЦЭМ!$B$40:$B$783,M$437)+'СЕТ СН'!$F$16</f>
        <v>0</v>
      </c>
      <c r="N444" s="36">
        <f>SUMIFS(СВЦЭМ!$L$40:$L$783,СВЦЭМ!$A$40:$A$783,$A444,СВЦЭМ!$B$40:$B$783,N$437)+'СЕТ СН'!$F$16</f>
        <v>0</v>
      </c>
      <c r="O444" s="36">
        <f>SUMIFS(СВЦЭМ!$L$40:$L$783,СВЦЭМ!$A$40:$A$783,$A444,СВЦЭМ!$B$40:$B$783,O$437)+'СЕТ СН'!$F$16</f>
        <v>0</v>
      </c>
      <c r="P444" s="36">
        <f>SUMIFS(СВЦЭМ!$L$40:$L$783,СВЦЭМ!$A$40:$A$783,$A444,СВЦЭМ!$B$40:$B$783,P$437)+'СЕТ СН'!$F$16</f>
        <v>0</v>
      </c>
      <c r="Q444" s="36">
        <f>SUMIFS(СВЦЭМ!$L$40:$L$783,СВЦЭМ!$A$40:$A$783,$A444,СВЦЭМ!$B$40:$B$783,Q$437)+'СЕТ СН'!$F$16</f>
        <v>0</v>
      </c>
      <c r="R444" s="36">
        <f>SUMIFS(СВЦЭМ!$L$40:$L$783,СВЦЭМ!$A$40:$A$783,$A444,СВЦЭМ!$B$40:$B$783,R$437)+'СЕТ СН'!$F$16</f>
        <v>0</v>
      </c>
      <c r="S444" s="36">
        <f>SUMIFS(СВЦЭМ!$L$40:$L$783,СВЦЭМ!$A$40:$A$783,$A444,СВЦЭМ!$B$40:$B$783,S$437)+'СЕТ СН'!$F$16</f>
        <v>0</v>
      </c>
      <c r="T444" s="36">
        <f>SUMIFS(СВЦЭМ!$L$40:$L$783,СВЦЭМ!$A$40:$A$783,$A444,СВЦЭМ!$B$40:$B$783,T$437)+'СЕТ СН'!$F$16</f>
        <v>0</v>
      </c>
      <c r="U444" s="36">
        <f>SUMIFS(СВЦЭМ!$L$40:$L$783,СВЦЭМ!$A$40:$A$783,$A444,СВЦЭМ!$B$40:$B$783,U$437)+'СЕТ СН'!$F$16</f>
        <v>0</v>
      </c>
      <c r="V444" s="36">
        <f>SUMIFS(СВЦЭМ!$L$40:$L$783,СВЦЭМ!$A$40:$A$783,$A444,СВЦЭМ!$B$40:$B$783,V$437)+'СЕТ СН'!$F$16</f>
        <v>0</v>
      </c>
      <c r="W444" s="36">
        <f>SUMIFS(СВЦЭМ!$L$40:$L$783,СВЦЭМ!$A$40:$A$783,$A444,СВЦЭМ!$B$40:$B$783,W$437)+'СЕТ СН'!$F$16</f>
        <v>0</v>
      </c>
      <c r="X444" s="36">
        <f>SUMIFS(СВЦЭМ!$L$40:$L$783,СВЦЭМ!$A$40:$A$783,$A444,СВЦЭМ!$B$40:$B$783,X$437)+'СЕТ СН'!$F$16</f>
        <v>0</v>
      </c>
      <c r="Y444" s="36">
        <f>SUMIFS(СВЦЭМ!$L$40:$L$783,СВЦЭМ!$A$40:$A$783,$A444,СВЦЭМ!$B$40:$B$783,Y$437)+'СЕТ СН'!$F$16</f>
        <v>0</v>
      </c>
    </row>
    <row r="445" spans="1:27" ht="15.75" hidden="1" x14ac:dyDescent="0.2">
      <c r="A445" s="35">
        <f t="shared" si="12"/>
        <v>44569</v>
      </c>
      <c r="B445" s="36">
        <f>SUMIFS(СВЦЭМ!$L$40:$L$783,СВЦЭМ!$A$40:$A$783,$A445,СВЦЭМ!$B$40:$B$783,B$437)+'СЕТ СН'!$F$16</f>
        <v>0</v>
      </c>
      <c r="C445" s="36">
        <f>SUMIFS(СВЦЭМ!$L$40:$L$783,СВЦЭМ!$A$40:$A$783,$A445,СВЦЭМ!$B$40:$B$783,C$437)+'СЕТ СН'!$F$16</f>
        <v>0</v>
      </c>
      <c r="D445" s="36">
        <f>SUMIFS(СВЦЭМ!$L$40:$L$783,СВЦЭМ!$A$40:$A$783,$A445,СВЦЭМ!$B$40:$B$783,D$437)+'СЕТ СН'!$F$16</f>
        <v>0</v>
      </c>
      <c r="E445" s="36">
        <f>SUMIFS(СВЦЭМ!$L$40:$L$783,СВЦЭМ!$A$40:$A$783,$A445,СВЦЭМ!$B$40:$B$783,E$437)+'СЕТ СН'!$F$16</f>
        <v>0</v>
      </c>
      <c r="F445" s="36">
        <f>SUMIFS(СВЦЭМ!$L$40:$L$783,СВЦЭМ!$A$40:$A$783,$A445,СВЦЭМ!$B$40:$B$783,F$437)+'СЕТ СН'!$F$16</f>
        <v>0</v>
      </c>
      <c r="G445" s="36">
        <f>SUMIFS(СВЦЭМ!$L$40:$L$783,СВЦЭМ!$A$40:$A$783,$A445,СВЦЭМ!$B$40:$B$783,G$437)+'СЕТ СН'!$F$16</f>
        <v>0</v>
      </c>
      <c r="H445" s="36">
        <f>SUMIFS(СВЦЭМ!$L$40:$L$783,СВЦЭМ!$A$40:$A$783,$A445,СВЦЭМ!$B$40:$B$783,H$437)+'СЕТ СН'!$F$16</f>
        <v>0</v>
      </c>
      <c r="I445" s="36">
        <f>SUMIFS(СВЦЭМ!$L$40:$L$783,СВЦЭМ!$A$40:$A$783,$A445,СВЦЭМ!$B$40:$B$783,I$437)+'СЕТ СН'!$F$16</f>
        <v>0</v>
      </c>
      <c r="J445" s="36">
        <f>SUMIFS(СВЦЭМ!$L$40:$L$783,СВЦЭМ!$A$40:$A$783,$A445,СВЦЭМ!$B$40:$B$783,J$437)+'СЕТ СН'!$F$16</f>
        <v>0</v>
      </c>
      <c r="K445" s="36">
        <f>SUMIFS(СВЦЭМ!$L$40:$L$783,СВЦЭМ!$A$40:$A$783,$A445,СВЦЭМ!$B$40:$B$783,K$437)+'СЕТ СН'!$F$16</f>
        <v>0</v>
      </c>
      <c r="L445" s="36">
        <f>SUMIFS(СВЦЭМ!$L$40:$L$783,СВЦЭМ!$A$40:$A$783,$A445,СВЦЭМ!$B$40:$B$783,L$437)+'СЕТ СН'!$F$16</f>
        <v>0</v>
      </c>
      <c r="M445" s="36">
        <f>SUMIFS(СВЦЭМ!$L$40:$L$783,СВЦЭМ!$A$40:$A$783,$A445,СВЦЭМ!$B$40:$B$783,M$437)+'СЕТ СН'!$F$16</f>
        <v>0</v>
      </c>
      <c r="N445" s="36">
        <f>SUMIFS(СВЦЭМ!$L$40:$L$783,СВЦЭМ!$A$40:$A$783,$A445,СВЦЭМ!$B$40:$B$783,N$437)+'СЕТ СН'!$F$16</f>
        <v>0</v>
      </c>
      <c r="O445" s="36">
        <f>SUMIFS(СВЦЭМ!$L$40:$L$783,СВЦЭМ!$A$40:$A$783,$A445,СВЦЭМ!$B$40:$B$783,O$437)+'СЕТ СН'!$F$16</f>
        <v>0</v>
      </c>
      <c r="P445" s="36">
        <f>SUMIFS(СВЦЭМ!$L$40:$L$783,СВЦЭМ!$A$40:$A$783,$A445,СВЦЭМ!$B$40:$B$783,P$437)+'СЕТ СН'!$F$16</f>
        <v>0</v>
      </c>
      <c r="Q445" s="36">
        <f>SUMIFS(СВЦЭМ!$L$40:$L$783,СВЦЭМ!$A$40:$A$783,$A445,СВЦЭМ!$B$40:$B$783,Q$437)+'СЕТ СН'!$F$16</f>
        <v>0</v>
      </c>
      <c r="R445" s="36">
        <f>SUMIFS(СВЦЭМ!$L$40:$L$783,СВЦЭМ!$A$40:$A$783,$A445,СВЦЭМ!$B$40:$B$783,R$437)+'СЕТ СН'!$F$16</f>
        <v>0</v>
      </c>
      <c r="S445" s="36">
        <f>SUMIFS(СВЦЭМ!$L$40:$L$783,СВЦЭМ!$A$40:$A$783,$A445,СВЦЭМ!$B$40:$B$783,S$437)+'СЕТ СН'!$F$16</f>
        <v>0</v>
      </c>
      <c r="T445" s="36">
        <f>SUMIFS(СВЦЭМ!$L$40:$L$783,СВЦЭМ!$A$40:$A$783,$A445,СВЦЭМ!$B$40:$B$783,T$437)+'СЕТ СН'!$F$16</f>
        <v>0</v>
      </c>
      <c r="U445" s="36">
        <f>SUMIFS(СВЦЭМ!$L$40:$L$783,СВЦЭМ!$A$40:$A$783,$A445,СВЦЭМ!$B$40:$B$783,U$437)+'СЕТ СН'!$F$16</f>
        <v>0</v>
      </c>
      <c r="V445" s="36">
        <f>SUMIFS(СВЦЭМ!$L$40:$L$783,СВЦЭМ!$A$40:$A$783,$A445,СВЦЭМ!$B$40:$B$783,V$437)+'СЕТ СН'!$F$16</f>
        <v>0</v>
      </c>
      <c r="W445" s="36">
        <f>SUMIFS(СВЦЭМ!$L$40:$L$783,СВЦЭМ!$A$40:$A$783,$A445,СВЦЭМ!$B$40:$B$783,W$437)+'СЕТ СН'!$F$16</f>
        <v>0</v>
      </c>
      <c r="X445" s="36">
        <f>SUMIFS(СВЦЭМ!$L$40:$L$783,СВЦЭМ!$A$40:$A$783,$A445,СВЦЭМ!$B$40:$B$783,X$437)+'СЕТ СН'!$F$16</f>
        <v>0</v>
      </c>
      <c r="Y445" s="36">
        <f>SUMIFS(СВЦЭМ!$L$40:$L$783,СВЦЭМ!$A$40:$A$783,$A445,СВЦЭМ!$B$40:$B$783,Y$437)+'СЕТ СН'!$F$16</f>
        <v>0</v>
      </c>
    </row>
    <row r="446" spans="1:27" ht="15.75" hidden="1" x14ac:dyDescent="0.2">
      <c r="A446" s="35">
        <f t="shared" si="12"/>
        <v>44570</v>
      </c>
      <c r="B446" s="36">
        <f>SUMIFS(СВЦЭМ!$L$40:$L$783,СВЦЭМ!$A$40:$A$783,$A446,СВЦЭМ!$B$40:$B$783,B$437)+'СЕТ СН'!$F$16</f>
        <v>0</v>
      </c>
      <c r="C446" s="36">
        <f>SUMIFS(СВЦЭМ!$L$40:$L$783,СВЦЭМ!$A$40:$A$783,$A446,СВЦЭМ!$B$40:$B$783,C$437)+'СЕТ СН'!$F$16</f>
        <v>0</v>
      </c>
      <c r="D446" s="36">
        <f>SUMIFS(СВЦЭМ!$L$40:$L$783,СВЦЭМ!$A$40:$A$783,$A446,СВЦЭМ!$B$40:$B$783,D$437)+'СЕТ СН'!$F$16</f>
        <v>0</v>
      </c>
      <c r="E446" s="36">
        <f>SUMIFS(СВЦЭМ!$L$40:$L$783,СВЦЭМ!$A$40:$A$783,$A446,СВЦЭМ!$B$40:$B$783,E$437)+'СЕТ СН'!$F$16</f>
        <v>0</v>
      </c>
      <c r="F446" s="36">
        <f>SUMIFS(СВЦЭМ!$L$40:$L$783,СВЦЭМ!$A$40:$A$783,$A446,СВЦЭМ!$B$40:$B$783,F$437)+'СЕТ СН'!$F$16</f>
        <v>0</v>
      </c>
      <c r="G446" s="36">
        <f>SUMIFS(СВЦЭМ!$L$40:$L$783,СВЦЭМ!$A$40:$A$783,$A446,СВЦЭМ!$B$40:$B$783,G$437)+'СЕТ СН'!$F$16</f>
        <v>0</v>
      </c>
      <c r="H446" s="36">
        <f>SUMIFS(СВЦЭМ!$L$40:$L$783,СВЦЭМ!$A$40:$A$783,$A446,СВЦЭМ!$B$40:$B$783,H$437)+'СЕТ СН'!$F$16</f>
        <v>0</v>
      </c>
      <c r="I446" s="36">
        <f>SUMIFS(СВЦЭМ!$L$40:$L$783,СВЦЭМ!$A$40:$A$783,$A446,СВЦЭМ!$B$40:$B$783,I$437)+'СЕТ СН'!$F$16</f>
        <v>0</v>
      </c>
      <c r="J446" s="36">
        <f>SUMIFS(СВЦЭМ!$L$40:$L$783,СВЦЭМ!$A$40:$A$783,$A446,СВЦЭМ!$B$40:$B$783,J$437)+'СЕТ СН'!$F$16</f>
        <v>0</v>
      </c>
      <c r="K446" s="36">
        <f>SUMIFS(СВЦЭМ!$L$40:$L$783,СВЦЭМ!$A$40:$A$783,$A446,СВЦЭМ!$B$40:$B$783,K$437)+'СЕТ СН'!$F$16</f>
        <v>0</v>
      </c>
      <c r="L446" s="36">
        <f>SUMIFS(СВЦЭМ!$L$40:$L$783,СВЦЭМ!$A$40:$A$783,$A446,СВЦЭМ!$B$40:$B$783,L$437)+'СЕТ СН'!$F$16</f>
        <v>0</v>
      </c>
      <c r="M446" s="36">
        <f>SUMIFS(СВЦЭМ!$L$40:$L$783,СВЦЭМ!$A$40:$A$783,$A446,СВЦЭМ!$B$40:$B$783,M$437)+'СЕТ СН'!$F$16</f>
        <v>0</v>
      </c>
      <c r="N446" s="36">
        <f>SUMIFS(СВЦЭМ!$L$40:$L$783,СВЦЭМ!$A$40:$A$783,$A446,СВЦЭМ!$B$40:$B$783,N$437)+'СЕТ СН'!$F$16</f>
        <v>0</v>
      </c>
      <c r="O446" s="36">
        <f>SUMIFS(СВЦЭМ!$L$40:$L$783,СВЦЭМ!$A$40:$A$783,$A446,СВЦЭМ!$B$40:$B$783,O$437)+'СЕТ СН'!$F$16</f>
        <v>0</v>
      </c>
      <c r="P446" s="36">
        <f>SUMIFS(СВЦЭМ!$L$40:$L$783,СВЦЭМ!$A$40:$A$783,$A446,СВЦЭМ!$B$40:$B$783,P$437)+'СЕТ СН'!$F$16</f>
        <v>0</v>
      </c>
      <c r="Q446" s="36">
        <f>SUMIFS(СВЦЭМ!$L$40:$L$783,СВЦЭМ!$A$40:$A$783,$A446,СВЦЭМ!$B$40:$B$783,Q$437)+'СЕТ СН'!$F$16</f>
        <v>0</v>
      </c>
      <c r="R446" s="36">
        <f>SUMIFS(СВЦЭМ!$L$40:$L$783,СВЦЭМ!$A$40:$A$783,$A446,СВЦЭМ!$B$40:$B$783,R$437)+'СЕТ СН'!$F$16</f>
        <v>0</v>
      </c>
      <c r="S446" s="36">
        <f>SUMIFS(СВЦЭМ!$L$40:$L$783,СВЦЭМ!$A$40:$A$783,$A446,СВЦЭМ!$B$40:$B$783,S$437)+'СЕТ СН'!$F$16</f>
        <v>0</v>
      </c>
      <c r="T446" s="36">
        <f>SUMIFS(СВЦЭМ!$L$40:$L$783,СВЦЭМ!$A$40:$A$783,$A446,СВЦЭМ!$B$40:$B$783,T$437)+'СЕТ СН'!$F$16</f>
        <v>0</v>
      </c>
      <c r="U446" s="36">
        <f>SUMIFS(СВЦЭМ!$L$40:$L$783,СВЦЭМ!$A$40:$A$783,$A446,СВЦЭМ!$B$40:$B$783,U$437)+'СЕТ СН'!$F$16</f>
        <v>0</v>
      </c>
      <c r="V446" s="36">
        <f>SUMIFS(СВЦЭМ!$L$40:$L$783,СВЦЭМ!$A$40:$A$783,$A446,СВЦЭМ!$B$40:$B$783,V$437)+'СЕТ СН'!$F$16</f>
        <v>0</v>
      </c>
      <c r="W446" s="36">
        <f>SUMIFS(СВЦЭМ!$L$40:$L$783,СВЦЭМ!$A$40:$A$783,$A446,СВЦЭМ!$B$40:$B$783,W$437)+'СЕТ СН'!$F$16</f>
        <v>0</v>
      </c>
      <c r="X446" s="36">
        <f>SUMIFS(СВЦЭМ!$L$40:$L$783,СВЦЭМ!$A$40:$A$783,$A446,СВЦЭМ!$B$40:$B$783,X$437)+'СЕТ СН'!$F$16</f>
        <v>0</v>
      </c>
      <c r="Y446" s="36">
        <f>SUMIFS(СВЦЭМ!$L$40:$L$783,СВЦЭМ!$A$40:$A$783,$A446,СВЦЭМ!$B$40:$B$783,Y$437)+'СЕТ СН'!$F$16</f>
        <v>0</v>
      </c>
    </row>
    <row r="447" spans="1:27" ht="15.75" hidden="1" x14ac:dyDescent="0.2">
      <c r="A447" s="35">
        <f t="shared" si="12"/>
        <v>44571</v>
      </c>
      <c r="B447" s="36">
        <f>SUMIFS(СВЦЭМ!$L$40:$L$783,СВЦЭМ!$A$40:$A$783,$A447,СВЦЭМ!$B$40:$B$783,B$437)+'СЕТ СН'!$F$16</f>
        <v>0</v>
      </c>
      <c r="C447" s="36">
        <f>SUMIFS(СВЦЭМ!$L$40:$L$783,СВЦЭМ!$A$40:$A$783,$A447,СВЦЭМ!$B$40:$B$783,C$437)+'СЕТ СН'!$F$16</f>
        <v>0</v>
      </c>
      <c r="D447" s="36">
        <f>SUMIFS(СВЦЭМ!$L$40:$L$783,СВЦЭМ!$A$40:$A$783,$A447,СВЦЭМ!$B$40:$B$783,D$437)+'СЕТ СН'!$F$16</f>
        <v>0</v>
      </c>
      <c r="E447" s="36">
        <f>SUMIFS(СВЦЭМ!$L$40:$L$783,СВЦЭМ!$A$40:$A$783,$A447,СВЦЭМ!$B$40:$B$783,E$437)+'СЕТ СН'!$F$16</f>
        <v>0</v>
      </c>
      <c r="F447" s="36">
        <f>SUMIFS(СВЦЭМ!$L$40:$L$783,СВЦЭМ!$A$40:$A$783,$A447,СВЦЭМ!$B$40:$B$783,F$437)+'СЕТ СН'!$F$16</f>
        <v>0</v>
      </c>
      <c r="G447" s="36">
        <f>SUMIFS(СВЦЭМ!$L$40:$L$783,СВЦЭМ!$A$40:$A$783,$A447,СВЦЭМ!$B$40:$B$783,G$437)+'СЕТ СН'!$F$16</f>
        <v>0</v>
      </c>
      <c r="H447" s="36">
        <f>SUMIFS(СВЦЭМ!$L$40:$L$783,СВЦЭМ!$A$40:$A$783,$A447,СВЦЭМ!$B$40:$B$783,H$437)+'СЕТ СН'!$F$16</f>
        <v>0</v>
      </c>
      <c r="I447" s="36">
        <f>SUMIFS(СВЦЭМ!$L$40:$L$783,СВЦЭМ!$A$40:$A$783,$A447,СВЦЭМ!$B$40:$B$783,I$437)+'СЕТ СН'!$F$16</f>
        <v>0</v>
      </c>
      <c r="J447" s="36">
        <f>SUMIFS(СВЦЭМ!$L$40:$L$783,СВЦЭМ!$A$40:$A$783,$A447,СВЦЭМ!$B$40:$B$783,J$437)+'СЕТ СН'!$F$16</f>
        <v>0</v>
      </c>
      <c r="K447" s="36">
        <f>SUMIFS(СВЦЭМ!$L$40:$L$783,СВЦЭМ!$A$40:$A$783,$A447,СВЦЭМ!$B$40:$B$783,K$437)+'СЕТ СН'!$F$16</f>
        <v>0</v>
      </c>
      <c r="L447" s="36">
        <f>SUMIFS(СВЦЭМ!$L$40:$L$783,СВЦЭМ!$A$40:$A$783,$A447,СВЦЭМ!$B$40:$B$783,L$437)+'СЕТ СН'!$F$16</f>
        <v>0</v>
      </c>
      <c r="M447" s="36">
        <f>SUMIFS(СВЦЭМ!$L$40:$L$783,СВЦЭМ!$A$40:$A$783,$A447,СВЦЭМ!$B$40:$B$783,M$437)+'СЕТ СН'!$F$16</f>
        <v>0</v>
      </c>
      <c r="N447" s="36">
        <f>SUMIFS(СВЦЭМ!$L$40:$L$783,СВЦЭМ!$A$40:$A$783,$A447,СВЦЭМ!$B$40:$B$783,N$437)+'СЕТ СН'!$F$16</f>
        <v>0</v>
      </c>
      <c r="O447" s="36">
        <f>SUMIFS(СВЦЭМ!$L$40:$L$783,СВЦЭМ!$A$40:$A$783,$A447,СВЦЭМ!$B$40:$B$783,O$437)+'СЕТ СН'!$F$16</f>
        <v>0</v>
      </c>
      <c r="P447" s="36">
        <f>SUMIFS(СВЦЭМ!$L$40:$L$783,СВЦЭМ!$A$40:$A$783,$A447,СВЦЭМ!$B$40:$B$783,P$437)+'СЕТ СН'!$F$16</f>
        <v>0</v>
      </c>
      <c r="Q447" s="36">
        <f>SUMIFS(СВЦЭМ!$L$40:$L$783,СВЦЭМ!$A$40:$A$783,$A447,СВЦЭМ!$B$40:$B$783,Q$437)+'СЕТ СН'!$F$16</f>
        <v>0</v>
      </c>
      <c r="R447" s="36">
        <f>SUMIFS(СВЦЭМ!$L$40:$L$783,СВЦЭМ!$A$40:$A$783,$A447,СВЦЭМ!$B$40:$B$783,R$437)+'СЕТ СН'!$F$16</f>
        <v>0</v>
      </c>
      <c r="S447" s="36">
        <f>SUMIFS(СВЦЭМ!$L$40:$L$783,СВЦЭМ!$A$40:$A$783,$A447,СВЦЭМ!$B$40:$B$783,S$437)+'СЕТ СН'!$F$16</f>
        <v>0</v>
      </c>
      <c r="T447" s="36">
        <f>SUMIFS(СВЦЭМ!$L$40:$L$783,СВЦЭМ!$A$40:$A$783,$A447,СВЦЭМ!$B$40:$B$783,T$437)+'СЕТ СН'!$F$16</f>
        <v>0</v>
      </c>
      <c r="U447" s="36">
        <f>SUMIFS(СВЦЭМ!$L$40:$L$783,СВЦЭМ!$A$40:$A$783,$A447,СВЦЭМ!$B$40:$B$783,U$437)+'СЕТ СН'!$F$16</f>
        <v>0</v>
      </c>
      <c r="V447" s="36">
        <f>SUMIFS(СВЦЭМ!$L$40:$L$783,СВЦЭМ!$A$40:$A$783,$A447,СВЦЭМ!$B$40:$B$783,V$437)+'СЕТ СН'!$F$16</f>
        <v>0</v>
      </c>
      <c r="W447" s="36">
        <f>SUMIFS(СВЦЭМ!$L$40:$L$783,СВЦЭМ!$A$40:$A$783,$A447,СВЦЭМ!$B$40:$B$783,W$437)+'СЕТ СН'!$F$16</f>
        <v>0</v>
      </c>
      <c r="X447" s="36">
        <f>SUMIFS(СВЦЭМ!$L$40:$L$783,СВЦЭМ!$A$40:$A$783,$A447,СВЦЭМ!$B$40:$B$783,X$437)+'СЕТ СН'!$F$16</f>
        <v>0</v>
      </c>
      <c r="Y447" s="36">
        <f>SUMIFS(СВЦЭМ!$L$40:$L$783,СВЦЭМ!$A$40:$A$783,$A447,СВЦЭМ!$B$40:$B$783,Y$437)+'СЕТ СН'!$F$16</f>
        <v>0</v>
      </c>
    </row>
    <row r="448" spans="1:27" ht="15.75" hidden="1" x14ac:dyDescent="0.2">
      <c r="A448" s="35">
        <f t="shared" si="12"/>
        <v>44572</v>
      </c>
      <c r="B448" s="36">
        <f>SUMIFS(СВЦЭМ!$L$40:$L$783,СВЦЭМ!$A$40:$A$783,$A448,СВЦЭМ!$B$40:$B$783,B$437)+'СЕТ СН'!$F$16</f>
        <v>0</v>
      </c>
      <c r="C448" s="36">
        <f>SUMIFS(СВЦЭМ!$L$40:$L$783,СВЦЭМ!$A$40:$A$783,$A448,СВЦЭМ!$B$40:$B$783,C$437)+'СЕТ СН'!$F$16</f>
        <v>0</v>
      </c>
      <c r="D448" s="36">
        <f>SUMIFS(СВЦЭМ!$L$40:$L$783,СВЦЭМ!$A$40:$A$783,$A448,СВЦЭМ!$B$40:$B$783,D$437)+'СЕТ СН'!$F$16</f>
        <v>0</v>
      </c>
      <c r="E448" s="36">
        <f>SUMIFS(СВЦЭМ!$L$40:$L$783,СВЦЭМ!$A$40:$A$783,$A448,СВЦЭМ!$B$40:$B$783,E$437)+'СЕТ СН'!$F$16</f>
        <v>0</v>
      </c>
      <c r="F448" s="36">
        <f>SUMIFS(СВЦЭМ!$L$40:$L$783,СВЦЭМ!$A$40:$A$783,$A448,СВЦЭМ!$B$40:$B$783,F$437)+'СЕТ СН'!$F$16</f>
        <v>0</v>
      </c>
      <c r="G448" s="36">
        <f>SUMIFS(СВЦЭМ!$L$40:$L$783,СВЦЭМ!$A$40:$A$783,$A448,СВЦЭМ!$B$40:$B$783,G$437)+'СЕТ СН'!$F$16</f>
        <v>0</v>
      </c>
      <c r="H448" s="36">
        <f>SUMIFS(СВЦЭМ!$L$40:$L$783,СВЦЭМ!$A$40:$A$783,$A448,СВЦЭМ!$B$40:$B$783,H$437)+'СЕТ СН'!$F$16</f>
        <v>0</v>
      </c>
      <c r="I448" s="36">
        <f>SUMIFS(СВЦЭМ!$L$40:$L$783,СВЦЭМ!$A$40:$A$783,$A448,СВЦЭМ!$B$40:$B$783,I$437)+'СЕТ СН'!$F$16</f>
        <v>0</v>
      </c>
      <c r="J448" s="36">
        <f>SUMIFS(СВЦЭМ!$L$40:$L$783,СВЦЭМ!$A$40:$A$783,$A448,СВЦЭМ!$B$40:$B$783,J$437)+'СЕТ СН'!$F$16</f>
        <v>0</v>
      </c>
      <c r="K448" s="36">
        <f>SUMIFS(СВЦЭМ!$L$40:$L$783,СВЦЭМ!$A$40:$A$783,$A448,СВЦЭМ!$B$40:$B$783,K$437)+'СЕТ СН'!$F$16</f>
        <v>0</v>
      </c>
      <c r="L448" s="36">
        <f>SUMIFS(СВЦЭМ!$L$40:$L$783,СВЦЭМ!$A$40:$A$783,$A448,СВЦЭМ!$B$40:$B$783,L$437)+'СЕТ СН'!$F$16</f>
        <v>0</v>
      </c>
      <c r="M448" s="36">
        <f>SUMIFS(СВЦЭМ!$L$40:$L$783,СВЦЭМ!$A$40:$A$783,$A448,СВЦЭМ!$B$40:$B$783,M$437)+'СЕТ СН'!$F$16</f>
        <v>0</v>
      </c>
      <c r="N448" s="36">
        <f>SUMIFS(СВЦЭМ!$L$40:$L$783,СВЦЭМ!$A$40:$A$783,$A448,СВЦЭМ!$B$40:$B$783,N$437)+'СЕТ СН'!$F$16</f>
        <v>0</v>
      </c>
      <c r="O448" s="36">
        <f>SUMIFS(СВЦЭМ!$L$40:$L$783,СВЦЭМ!$A$40:$A$783,$A448,СВЦЭМ!$B$40:$B$783,O$437)+'СЕТ СН'!$F$16</f>
        <v>0</v>
      </c>
      <c r="P448" s="36">
        <f>SUMIFS(СВЦЭМ!$L$40:$L$783,СВЦЭМ!$A$40:$A$783,$A448,СВЦЭМ!$B$40:$B$783,P$437)+'СЕТ СН'!$F$16</f>
        <v>0</v>
      </c>
      <c r="Q448" s="36">
        <f>SUMIFS(СВЦЭМ!$L$40:$L$783,СВЦЭМ!$A$40:$A$783,$A448,СВЦЭМ!$B$40:$B$783,Q$437)+'СЕТ СН'!$F$16</f>
        <v>0</v>
      </c>
      <c r="R448" s="36">
        <f>SUMIFS(СВЦЭМ!$L$40:$L$783,СВЦЭМ!$A$40:$A$783,$A448,СВЦЭМ!$B$40:$B$783,R$437)+'СЕТ СН'!$F$16</f>
        <v>0</v>
      </c>
      <c r="S448" s="36">
        <f>SUMIFS(СВЦЭМ!$L$40:$L$783,СВЦЭМ!$A$40:$A$783,$A448,СВЦЭМ!$B$40:$B$783,S$437)+'СЕТ СН'!$F$16</f>
        <v>0</v>
      </c>
      <c r="T448" s="36">
        <f>SUMIFS(СВЦЭМ!$L$40:$L$783,СВЦЭМ!$A$40:$A$783,$A448,СВЦЭМ!$B$40:$B$783,T$437)+'СЕТ СН'!$F$16</f>
        <v>0</v>
      </c>
      <c r="U448" s="36">
        <f>SUMIFS(СВЦЭМ!$L$40:$L$783,СВЦЭМ!$A$40:$A$783,$A448,СВЦЭМ!$B$40:$B$783,U$437)+'СЕТ СН'!$F$16</f>
        <v>0</v>
      </c>
      <c r="V448" s="36">
        <f>SUMIFS(СВЦЭМ!$L$40:$L$783,СВЦЭМ!$A$40:$A$783,$A448,СВЦЭМ!$B$40:$B$783,V$437)+'СЕТ СН'!$F$16</f>
        <v>0</v>
      </c>
      <c r="W448" s="36">
        <f>SUMIFS(СВЦЭМ!$L$40:$L$783,СВЦЭМ!$A$40:$A$783,$A448,СВЦЭМ!$B$40:$B$783,W$437)+'СЕТ СН'!$F$16</f>
        <v>0</v>
      </c>
      <c r="X448" s="36">
        <f>SUMIFS(СВЦЭМ!$L$40:$L$783,СВЦЭМ!$A$40:$A$783,$A448,СВЦЭМ!$B$40:$B$783,X$437)+'СЕТ СН'!$F$16</f>
        <v>0</v>
      </c>
      <c r="Y448" s="36">
        <f>SUMIFS(СВЦЭМ!$L$40:$L$783,СВЦЭМ!$A$40:$A$783,$A448,СВЦЭМ!$B$40:$B$783,Y$437)+'СЕТ СН'!$F$16</f>
        <v>0</v>
      </c>
    </row>
    <row r="449" spans="1:25" ht="15.75" hidden="1" x14ac:dyDescent="0.2">
      <c r="A449" s="35">
        <f t="shared" si="12"/>
        <v>44573</v>
      </c>
      <c r="B449" s="36">
        <f>SUMIFS(СВЦЭМ!$L$40:$L$783,СВЦЭМ!$A$40:$A$783,$A449,СВЦЭМ!$B$40:$B$783,B$437)+'СЕТ СН'!$F$16</f>
        <v>0</v>
      </c>
      <c r="C449" s="36">
        <f>SUMIFS(СВЦЭМ!$L$40:$L$783,СВЦЭМ!$A$40:$A$783,$A449,СВЦЭМ!$B$40:$B$783,C$437)+'СЕТ СН'!$F$16</f>
        <v>0</v>
      </c>
      <c r="D449" s="36">
        <f>SUMIFS(СВЦЭМ!$L$40:$L$783,СВЦЭМ!$A$40:$A$783,$A449,СВЦЭМ!$B$40:$B$783,D$437)+'СЕТ СН'!$F$16</f>
        <v>0</v>
      </c>
      <c r="E449" s="36">
        <f>SUMIFS(СВЦЭМ!$L$40:$L$783,СВЦЭМ!$A$40:$A$783,$A449,СВЦЭМ!$B$40:$B$783,E$437)+'СЕТ СН'!$F$16</f>
        <v>0</v>
      </c>
      <c r="F449" s="36">
        <f>SUMIFS(СВЦЭМ!$L$40:$L$783,СВЦЭМ!$A$40:$A$783,$A449,СВЦЭМ!$B$40:$B$783,F$437)+'СЕТ СН'!$F$16</f>
        <v>0</v>
      </c>
      <c r="G449" s="36">
        <f>SUMIFS(СВЦЭМ!$L$40:$L$783,СВЦЭМ!$A$40:$A$783,$A449,СВЦЭМ!$B$40:$B$783,G$437)+'СЕТ СН'!$F$16</f>
        <v>0</v>
      </c>
      <c r="H449" s="36">
        <f>SUMIFS(СВЦЭМ!$L$40:$L$783,СВЦЭМ!$A$40:$A$783,$A449,СВЦЭМ!$B$40:$B$783,H$437)+'СЕТ СН'!$F$16</f>
        <v>0</v>
      </c>
      <c r="I449" s="36">
        <f>SUMIFS(СВЦЭМ!$L$40:$L$783,СВЦЭМ!$A$40:$A$783,$A449,СВЦЭМ!$B$40:$B$783,I$437)+'СЕТ СН'!$F$16</f>
        <v>0</v>
      </c>
      <c r="J449" s="36">
        <f>SUMIFS(СВЦЭМ!$L$40:$L$783,СВЦЭМ!$A$40:$A$783,$A449,СВЦЭМ!$B$40:$B$783,J$437)+'СЕТ СН'!$F$16</f>
        <v>0</v>
      </c>
      <c r="K449" s="36">
        <f>SUMIFS(СВЦЭМ!$L$40:$L$783,СВЦЭМ!$A$40:$A$783,$A449,СВЦЭМ!$B$40:$B$783,K$437)+'СЕТ СН'!$F$16</f>
        <v>0</v>
      </c>
      <c r="L449" s="36">
        <f>SUMIFS(СВЦЭМ!$L$40:$L$783,СВЦЭМ!$A$40:$A$783,$A449,СВЦЭМ!$B$40:$B$783,L$437)+'СЕТ СН'!$F$16</f>
        <v>0</v>
      </c>
      <c r="M449" s="36">
        <f>SUMIFS(СВЦЭМ!$L$40:$L$783,СВЦЭМ!$A$40:$A$783,$A449,СВЦЭМ!$B$40:$B$783,M$437)+'СЕТ СН'!$F$16</f>
        <v>0</v>
      </c>
      <c r="N449" s="36">
        <f>SUMIFS(СВЦЭМ!$L$40:$L$783,СВЦЭМ!$A$40:$A$783,$A449,СВЦЭМ!$B$40:$B$783,N$437)+'СЕТ СН'!$F$16</f>
        <v>0</v>
      </c>
      <c r="O449" s="36">
        <f>SUMIFS(СВЦЭМ!$L$40:$L$783,СВЦЭМ!$A$40:$A$783,$A449,СВЦЭМ!$B$40:$B$783,O$437)+'СЕТ СН'!$F$16</f>
        <v>0</v>
      </c>
      <c r="P449" s="36">
        <f>SUMIFS(СВЦЭМ!$L$40:$L$783,СВЦЭМ!$A$40:$A$783,$A449,СВЦЭМ!$B$40:$B$783,P$437)+'СЕТ СН'!$F$16</f>
        <v>0</v>
      </c>
      <c r="Q449" s="36">
        <f>SUMIFS(СВЦЭМ!$L$40:$L$783,СВЦЭМ!$A$40:$A$783,$A449,СВЦЭМ!$B$40:$B$783,Q$437)+'СЕТ СН'!$F$16</f>
        <v>0</v>
      </c>
      <c r="R449" s="36">
        <f>SUMIFS(СВЦЭМ!$L$40:$L$783,СВЦЭМ!$A$40:$A$783,$A449,СВЦЭМ!$B$40:$B$783,R$437)+'СЕТ СН'!$F$16</f>
        <v>0</v>
      </c>
      <c r="S449" s="36">
        <f>SUMIFS(СВЦЭМ!$L$40:$L$783,СВЦЭМ!$A$40:$A$783,$A449,СВЦЭМ!$B$40:$B$783,S$437)+'СЕТ СН'!$F$16</f>
        <v>0</v>
      </c>
      <c r="T449" s="36">
        <f>SUMIFS(СВЦЭМ!$L$40:$L$783,СВЦЭМ!$A$40:$A$783,$A449,СВЦЭМ!$B$40:$B$783,T$437)+'СЕТ СН'!$F$16</f>
        <v>0</v>
      </c>
      <c r="U449" s="36">
        <f>SUMIFS(СВЦЭМ!$L$40:$L$783,СВЦЭМ!$A$40:$A$783,$A449,СВЦЭМ!$B$40:$B$783,U$437)+'СЕТ СН'!$F$16</f>
        <v>0</v>
      </c>
      <c r="V449" s="36">
        <f>SUMIFS(СВЦЭМ!$L$40:$L$783,СВЦЭМ!$A$40:$A$783,$A449,СВЦЭМ!$B$40:$B$783,V$437)+'СЕТ СН'!$F$16</f>
        <v>0</v>
      </c>
      <c r="W449" s="36">
        <f>SUMIFS(СВЦЭМ!$L$40:$L$783,СВЦЭМ!$A$40:$A$783,$A449,СВЦЭМ!$B$40:$B$783,W$437)+'СЕТ СН'!$F$16</f>
        <v>0</v>
      </c>
      <c r="X449" s="36">
        <f>SUMIFS(СВЦЭМ!$L$40:$L$783,СВЦЭМ!$A$40:$A$783,$A449,СВЦЭМ!$B$40:$B$783,X$437)+'СЕТ СН'!$F$16</f>
        <v>0</v>
      </c>
      <c r="Y449" s="36">
        <f>SUMIFS(СВЦЭМ!$L$40:$L$783,СВЦЭМ!$A$40:$A$783,$A449,СВЦЭМ!$B$40:$B$783,Y$437)+'СЕТ СН'!$F$16</f>
        <v>0</v>
      </c>
    </row>
    <row r="450" spans="1:25" ht="15.75" hidden="1" x14ac:dyDescent="0.2">
      <c r="A450" s="35">
        <f t="shared" si="12"/>
        <v>44574</v>
      </c>
      <c r="B450" s="36">
        <f>SUMIFS(СВЦЭМ!$L$40:$L$783,СВЦЭМ!$A$40:$A$783,$A450,СВЦЭМ!$B$40:$B$783,B$437)+'СЕТ СН'!$F$16</f>
        <v>0</v>
      </c>
      <c r="C450" s="36">
        <f>SUMIFS(СВЦЭМ!$L$40:$L$783,СВЦЭМ!$A$40:$A$783,$A450,СВЦЭМ!$B$40:$B$783,C$437)+'СЕТ СН'!$F$16</f>
        <v>0</v>
      </c>
      <c r="D450" s="36">
        <f>SUMIFS(СВЦЭМ!$L$40:$L$783,СВЦЭМ!$A$40:$A$783,$A450,СВЦЭМ!$B$40:$B$783,D$437)+'СЕТ СН'!$F$16</f>
        <v>0</v>
      </c>
      <c r="E450" s="36">
        <f>SUMIFS(СВЦЭМ!$L$40:$L$783,СВЦЭМ!$A$40:$A$783,$A450,СВЦЭМ!$B$40:$B$783,E$437)+'СЕТ СН'!$F$16</f>
        <v>0</v>
      </c>
      <c r="F450" s="36">
        <f>SUMIFS(СВЦЭМ!$L$40:$L$783,СВЦЭМ!$A$40:$A$783,$A450,СВЦЭМ!$B$40:$B$783,F$437)+'СЕТ СН'!$F$16</f>
        <v>0</v>
      </c>
      <c r="G450" s="36">
        <f>SUMIFS(СВЦЭМ!$L$40:$L$783,СВЦЭМ!$A$40:$A$783,$A450,СВЦЭМ!$B$40:$B$783,G$437)+'СЕТ СН'!$F$16</f>
        <v>0</v>
      </c>
      <c r="H450" s="36">
        <f>SUMIFS(СВЦЭМ!$L$40:$L$783,СВЦЭМ!$A$40:$A$783,$A450,СВЦЭМ!$B$40:$B$783,H$437)+'СЕТ СН'!$F$16</f>
        <v>0</v>
      </c>
      <c r="I450" s="36">
        <f>SUMIFS(СВЦЭМ!$L$40:$L$783,СВЦЭМ!$A$40:$A$783,$A450,СВЦЭМ!$B$40:$B$783,I$437)+'СЕТ СН'!$F$16</f>
        <v>0</v>
      </c>
      <c r="J450" s="36">
        <f>SUMIFS(СВЦЭМ!$L$40:$L$783,СВЦЭМ!$A$40:$A$783,$A450,СВЦЭМ!$B$40:$B$783,J$437)+'СЕТ СН'!$F$16</f>
        <v>0</v>
      </c>
      <c r="K450" s="36">
        <f>SUMIFS(СВЦЭМ!$L$40:$L$783,СВЦЭМ!$A$40:$A$783,$A450,СВЦЭМ!$B$40:$B$783,K$437)+'СЕТ СН'!$F$16</f>
        <v>0</v>
      </c>
      <c r="L450" s="36">
        <f>SUMIFS(СВЦЭМ!$L$40:$L$783,СВЦЭМ!$A$40:$A$783,$A450,СВЦЭМ!$B$40:$B$783,L$437)+'СЕТ СН'!$F$16</f>
        <v>0</v>
      </c>
      <c r="M450" s="36">
        <f>SUMIFS(СВЦЭМ!$L$40:$L$783,СВЦЭМ!$A$40:$A$783,$A450,СВЦЭМ!$B$40:$B$783,M$437)+'СЕТ СН'!$F$16</f>
        <v>0</v>
      </c>
      <c r="N450" s="36">
        <f>SUMIFS(СВЦЭМ!$L$40:$L$783,СВЦЭМ!$A$40:$A$783,$A450,СВЦЭМ!$B$40:$B$783,N$437)+'СЕТ СН'!$F$16</f>
        <v>0</v>
      </c>
      <c r="O450" s="36">
        <f>SUMIFS(СВЦЭМ!$L$40:$L$783,СВЦЭМ!$A$40:$A$783,$A450,СВЦЭМ!$B$40:$B$783,O$437)+'СЕТ СН'!$F$16</f>
        <v>0</v>
      </c>
      <c r="P450" s="36">
        <f>SUMIFS(СВЦЭМ!$L$40:$L$783,СВЦЭМ!$A$40:$A$783,$A450,СВЦЭМ!$B$40:$B$783,P$437)+'СЕТ СН'!$F$16</f>
        <v>0</v>
      </c>
      <c r="Q450" s="36">
        <f>SUMIFS(СВЦЭМ!$L$40:$L$783,СВЦЭМ!$A$40:$A$783,$A450,СВЦЭМ!$B$40:$B$783,Q$437)+'СЕТ СН'!$F$16</f>
        <v>0</v>
      </c>
      <c r="R450" s="36">
        <f>SUMIFS(СВЦЭМ!$L$40:$L$783,СВЦЭМ!$A$40:$A$783,$A450,СВЦЭМ!$B$40:$B$783,R$437)+'СЕТ СН'!$F$16</f>
        <v>0</v>
      </c>
      <c r="S450" s="36">
        <f>SUMIFS(СВЦЭМ!$L$40:$L$783,СВЦЭМ!$A$40:$A$783,$A450,СВЦЭМ!$B$40:$B$783,S$437)+'СЕТ СН'!$F$16</f>
        <v>0</v>
      </c>
      <c r="T450" s="36">
        <f>SUMIFS(СВЦЭМ!$L$40:$L$783,СВЦЭМ!$A$40:$A$783,$A450,СВЦЭМ!$B$40:$B$783,T$437)+'СЕТ СН'!$F$16</f>
        <v>0</v>
      </c>
      <c r="U450" s="36">
        <f>SUMIFS(СВЦЭМ!$L$40:$L$783,СВЦЭМ!$A$40:$A$783,$A450,СВЦЭМ!$B$40:$B$783,U$437)+'СЕТ СН'!$F$16</f>
        <v>0</v>
      </c>
      <c r="V450" s="36">
        <f>SUMIFS(СВЦЭМ!$L$40:$L$783,СВЦЭМ!$A$40:$A$783,$A450,СВЦЭМ!$B$40:$B$783,V$437)+'СЕТ СН'!$F$16</f>
        <v>0</v>
      </c>
      <c r="W450" s="36">
        <f>SUMIFS(СВЦЭМ!$L$40:$L$783,СВЦЭМ!$A$40:$A$783,$A450,СВЦЭМ!$B$40:$B$783,W$437)+'СЕТ СН'!$F$16</f>
        <v>0</v>
      </c>
      <c r="X450" s="36">
        <f>SUMIFS(СВЦЭМ!$L$40:$L$783,СВЦЭМ!$A$40:$A$783,$A450,СВЦЭМ!$B$40:$B$783,X$437)+'СЕТ СН'!$F$16</f>
        <v>0</v>
      </c>
      <c r="Y450" s="36">
        <f>SUMIFS(СВЦЭМ!$L$40:$L$783,СВЦЭМ!$A$40:$A$783,$A450,СВЦЭМ!$B$40:$B$783,Y$437)+'СЕТ СН'!$F$16</f>
        <v>0</v>
      </c>
    </row>
    <row r="451" spans="1:25" ht="15.75" hidden="1" x14ac:dyDescent="0.2">
      <c r="A451" s="35">
        <f t="shared" si="12"/>
        <v>44575</v>
      </c>
      <c r="B451" s="36">
        <f>SUMIFS(СВЦЭМ!$L$40:$L$783,СВЦЭМ!$A$40:$A$783,$A451,СВЦЭМ!$B$40:$B$783,B$437)+'СЕТ СН'!$F$16</f>
        <v>0</v>
      </c>
      <c r="C451" s="36">
        <f>SUMIFS(СВЦЭМ!$L$40:$L$783,СВЦЭМ!$A$40:$A$783,$A451,СВЦЭМ!$B$40:$B$783,C$437)+'СЕТ СН'!$F$16</f>
        <v>0</v>
      </c>
      <c r="D451" s="36">
        <f>SUMIFS(СВЦЭМ!$L$40:$L$783,СВЦЭМ!$A$40:$A$783,$A451,СВЦЭМ!$B$40:$B$783,D$437)+'СЕТ СН'!$F$16</f>
        <v>0</v>
      </c>
      <c r="E451" s="36">
        <f>SUMIFS(СВЦЭМ!$L$40:$L$783,СВЦЭМ!$A$40:$A$783,$A451,СВЦЭМ!$B$40:$B$783,E$437)+'СЕТ СН'!$F$16</f>
        <v>0</v>
      </c>
      <c r="F451" s="36">
        <f>SUMIFS(СВЦЭМ!$L$40:$L$783,СВЦЭМ!$A$40:$A$783,$A451,СВЦЭМ!$B$40:$B$783,F$437)+'СЕТ СН'!$F$16</f>
        <v>0</v>
      </c>
      <c r="G451" s="36">
        <f>SUMIFS(СВЦЭМ!$L$40:$L$783,СВЦЭМ!$A$40:$A$783,$A451,СВЦЭМ!$B$40:$B$783,G$437)+'СЕТ СН'!$F$16</f>
        <v>0</v>
      </c>
      <c r="H451" s="36">
        <f>SUMIFS(СВЦЭМ!$L$40:$L$783,СВЦЭМ!$A$40:$A$783,$A451,СВЦЭМ!$B$40:$B$783,H$437)+'СЕТ СН'!$F$16</f>
        <v>0</v>
      </c>
      <c r="I451" s="36">
        <f>SUMIFS(СВЦЭМ!$L$40:$L$783,СВЦЭМ!$A$40:$A$783,$A451,СВЦЭМ!$B$40:$B$783,I$437)+'СЕТ СН'!$F$16</f>
        <v>0</v>
      </c>
      <c r="J451" s="36">
        <f>SUMIFS(СВЦЭМ!$L$40:$L$783,СВЦЭМ!$A$40:$A$783,$A451,СВЦЭМ!$B$40:$B$783,J$437)+'СЕТ СН'!$F$16</f>
        <v>0</v>
      </c>
      <c r="K451" s="36">
        <f>SUMIFS(СВЦЭМ!$L$40:$L$783,СВЦЭМ!$A$40:$A$783,$A451,СВЦЭМ!$B$40:$B$783,K$437)+'СЕТ СН'!$F$16</f>
        <v>0</v>
      </c>
      <c r="L451" s="36">
        <f>SUMIFS(СВЦЭМ!$L$40:$L$783,СВЦЭМ!$A$40:$A$783,$A451,СВЦЭМ!$B$40:$B$783,L$437)+'СЕТ СН'!$F$16</f>
        <v>0</v>
      </c>
      <c r="M451" s="36">
        <f>SUMIFS(СВЦЭМ!$L$40:$L$783,СВЦЭМ!$A$40:$A$783,$A451,СВЦЭМ!$B$40:$B$783,M$437)+'СЕТ СН'!$F$16</f>
        <v>0</v>
      </c>
      <c r="N451" s="36">
        <f>SUMIFS(СВЦЭМ!$L$40:$L$783,СВЦЭМ!$A$40:$A$783,$A451,СВЦЭМ!$B$40:$B$783,N$437)+'СЕТ СН'!$F$16</f>
        <v>0</v>
      </c>
      <c r="O451" s="36">
        <f>SUMIFS(СВЦЭМ!$L$40:$L$783,СВЦЭМ!$A$40:$A$783,$A451,СВЦЭМ!$B$40:$B$783,O$437)+'СЕТ СН'!$F$16</f>
        <v>0</v>
      </c>
      <c r="P451" s="36">
        <f>SUMIFS(СВЦЭМ!$L$40:$L$783,СВЦЭМ!$A$40:$A$783,$A451,СВЦЭМ!$B$40:$B$783,P$437)+'СЕТ СН'!$F$16</f>
        <v>0</v>
      </c>
      <c r="Q451" s="36">
        <f>SUMIFS(СВЦЭМ!$L$40:$L$783,СВЦЭМ!$A$40:$A$783,$A451,СВЦЭМ!$B$40:$B$783,Q$437)+'СЕТ СН'!$F$16</f>
        <v>0</v>
      </c>
      <c r="R451" s="36">
        <f>SUMIFS(СВЦЭМ!$L$40:$L$783,СВЦЭМ!$A$40:$A$783,$A451,СВЦЭМ!$B$40:$B$783,R$437)+'СЕТ СН'!$F$16</f>
        <v>0</v>
      </c>
      <c r="S451" s="36">
        <f>SUMIFS(СВЦЭМ!$L$40:$L$783,СВЦЭМ!$A$40:$A$783,$A451,СВЦЭМ!$B$40:$B$783,S$437)+'СЕТ СН'!$F$16</f>
        <v>0</v>
      </c>
      <c r="T451" s="36">
        <f>SUMIFS(СВЦЭМ!$L$40:$L$783,СВЦЭМ!$A$40:$A$783,$A451,СВЦЭМ!$B$40:$B$783,T$437)+'СЕТ СН'!$F$16</f>
        <v>0</v>
      </c>
      <c r="U451" s="36">
        <f>SUMIFS(СВЦЭМ!$L$40:$L$783,СВЦЭМ!$A$40:$A$783,$A451,СВЦЭМ!$B$40:$B$783,U$437)+'СЕТ СН'!$F$16</f>
        <v>0</v>
      </c>
      <c r="V451" s="36">
        <f>SUMIFS(СВЦЭМ!$L$40:$L$783,СВЦЭМ!$A$40:$A$783,$A451,СВЦЭМ!$B$40:$B$783,V$437)+'СЕТ СН'!$F$16</f>
        <v>0</v>
      </c>
      <c r="W451" s="36">
        <f>SUMIFS(СВЦЭМ!$L$40:$L$783,СВЦЭМ!$A$40:$A$783,$A451,СВЦЭМ!$B$40:$B$783,W$437)+'СЕТ СН'!$F$16</f>
        <v>0</v>
      </c>
      <c r="X451" s="36">
        <f>SUMIFS(СВЦЭМ!$L$40:$L$783,СВЦЭМ!$A$40:$A$783,$A451,СВЦЭМ!$B$40:$B$783,X$437)+'СЕТ СН'!$F$16</f>
        <v>0</v>
      </c>
      <c r="Y451" s="36">
        <f>SUMIFS(СВЦЭМ!$L$40:$L$783,СВЦЭМ!$A$40:$A$783,$A451,СВЦЭМ!$B$40:$B$783,Y$437)+'СЕТ СН'!$F$16</f>
        <v>0</v>
      </c>
    </row>
    <row r="452" spans="1:25" ht="15.75" hidden="1" x14ac:dyDescent="0.2">
      <c r="A452" s="35">
        <f t="shared" si="12"/>
        <v>44576</v>
      </c>
      <c r="B452" s="36">
        <f>SUMIFS(СВЦЭМ!$L$40:$L$783,СВЦЭМ!$A$40:$A$783,$A452,СВЦЭМ!$B$40:$B$783,B$437)+'СЕТ СН'!$F$16</f>
        <v>0</v>
      </c>
      <c r="C452" s="36">
        <f>SUMIFS(СВЦЭМ!$L$40:$L$783,СВЦЭМ!$A$40:$A$783,$A452,СВЦЭМ!$B$40:$B$783,C$437)+'СЕТ СН'!$F$16</f>
        <v>0</v>
      </c>
      <c r="D452" s="36">
        <f>SUMIFS(СВЦЭМ!$L$40:$L$783,СВЦЭМ!$A$40:$A$783,$A452,СВЦЭМ!$B$40:$B$783,D$437)+'СЕТ СН'!$F$16</f>
        <v>0</v>
      </c>
      <c r="E452" s="36">
        <f>SUMIFS(СВЦЭМ!$L$40:$L$783,СВЦЭМ!$A$40:$A$783,$A452,СВЦЭМ!$B$40:$B$783,E$437)+'СЕТ СН'!$F$16</f>
        <v>0</v>
      </c>
      <c r="F452" s="36">
        <f>SUMIFS(СВЦЭМ!$L$40:$L$783,СВЦЭМ!$A$40:$A$783,$A452,СВЦЭМ!$B$40:$B$783,F$437)+'СЕТ СН'!$F$16</f>
        <v>0</v>
      </c>
      <c r="G452" s="36">
        <f>SUMIFS(СВЦЭМ!$L$40:$L$783,СВЦЭМ!$A$40:$A$783,$A452,СВЦЭМ!$B$40:$B$783,G$437)+'СЕТ СН'!$F$16</f>
        <v>0</v>
      </c>
      <c r="H452" s="36">
        <f>SUMIFS(СВЦЭМ!$L$40:$L$783,СВЦЭМ!$A$40:$A$783,$A452,СВЦЭМ!$B$40:$B$783,H$437)+'СЕТ СН'!$F$16</f>
        <v>0</v>
      </c>
      <c r="I452" s="36">
        <f>SUMIFS(СВЦЭМ!$L$40:$L$783,СВЦЭМ!$A$40:$A$783,$A452,СВЦЭМ!$B$40:$B$783,I$437)+'СЕТ СН'!$F$16</f>
        <v>0</v>
      </c>
      <c r="J452" s="36">
        <f>SUMIFS(СВЦЭМ!$L$40:$L$783,СВЦЭМ!$A$40:$A$783,$A452,СВЦЭМ!$B$40:$B$783,J$437)+'СЕТ СН'!$F$16</f>
        <v>0</v>
      </c>
      <c r="K452" s="36">
        <f>SUMIFS(СВЦЭМ!$L$40:$L$783,СВЦЭМ!$A$40:$A$783,$A452,СВЦЭМ!$B$40:$B$783,K$437)+'СЕТ СН'!$F$16</f>
        <v>0</v>
      </c>
      <c r="L452" s="36">
        <f>SUMIFS(СВЦЭМ!$L$40:$L$783,СВЦЭМ!$A$40:$A$783,$A452,СВЦЭМ!$B$40:$B$783,L$437)+'СЕТ СН'!$F$16</f>
        <v>0</v>
      </c>
      <c r="M452" s="36">
        <f>SUMIFS(СВЦЭМ!$L$40:$L$783,СВЦЭМ!$A$40:$A$783,$A452,СВЦЭМ!$B$40:$B$783,M$437)+'СЕТ СН'!$F$16</f>
        <v>0</v>
      </c>
      <c r="N452" s="36">
        <f>SUMIFS(СВЦЭМ!$L$40:$L$783,СВЦЭМ!$A$40:$A$783,$A452,СВЦЭМ!$B$40:$B$783,N$437)+'СЕТ СН'!$F$16</f>
        <v>0</v>
      </c>
      <c r="O452" s="36">
        <f>SUMIFS(СВЦЭМ!$L$40:$L$783,СВЦЭМ!$A$40:$A$783,$A452,СВЦЭМ!$B$40:$B$783,O$437)+'СЕТ СН'!$F$16</f>
        <v>0</v>
      </c>
      <c r="P452" s="36">
        <f>SUMIFS(СВЦЭМ!$L$40:$L$783,СВЦЭМ!$A$40:$A$783,$A452,СВЦЭМ!$B$40:$B$783,P$437)+'СЕТ СН'!$F$16</f>
        <v>0</v>
      </c>
      <c r="Q452" s="36">
        <f>SUMIFS(СВЦЭМ!$L$40:$L$783,СВЦЭМ!$A$40:$A$783,$A452,СВЦЭМ!$B$40:$B$783,Q$437)+'СЕТ СН'!$F$16</f>
        <v>0</v>
      </c>
      <c r="R452" s="36">
        <f>SUMIFS(СВЦЭМ!$L$40:$L$783,СВЦЭМ!$A$40:$A$783,$A452,СВЦЭМ!$B$40:$B$783,R$437)+'СЕТ СН'!$F$16</f>
        <v>0</v>
      </c>
      <c r="S452" s="36">
        <f>SUMIFS(СВЦЭМ!$L$40:$L$783,СВЦЭМ!$A$40:$A$783,$A452,СВЦЭМ!$B$40:$B$783,S$437)+'СЕТ СН'!$F$16</f>
        <v>0</v>
      </c>
      <c r="T452" s="36">
        <f>SUMIFS(СВЦЭМ!$L$40:$L$783,СВЦЭМ!$A$40:$A$783,$A452,СВЦЭМ!$B$40:$B$783,T$437)+'СЕТ СН'!$F$16</f>
        <v>0</v>
      </c>
      <c r="U452" s="36">
        <f>SUMIFS(СВЦЭМ!$L$40:$L$783,СВЦЭМ!$A$40:$A$783,$A452,СВЦЭМ!$B$40:$B$783,U$437)+'СЕТ СН'!$F$16</f>
        <v>0</v>
      </c>
      <c r="V452" s="36">
        <f>SUMIFS(СВЦЭМ!$L$40:$L$783,СВЦЭМ!$A$40:$A$783,$A452,СВЦЭМ!$B$40:$B$783,V$437)+'СЕТ СН'!$F$16</f>
        <v>0</v>
      </c>
      <c r="W452" s="36">
        <f>SUMIFS(СВЦЭМ!$L$40:$L$783,СВЦЭМ!$A$40:$A$783,$A452,СВЦЭМ!$B$40:$B$783,W$437)+'СЕТ СН'!$F$16</f>
        <v>0</v>
      </c>
      <c r="X452" s="36">
        <f>SUMIFS(СВЦЭМ!$L$40:$L$783,СВЦЭМ!$A$40:$A$783,$A452,СВЦЭМ!$B$40:$B$783,X$437)+'СЕТ СН'!$F$16</f>
        <v>0</v>
      </c>
      <c r="Y452" s="36">
        <f>SUMIFS(СВЦЭМ!$L$40:$L$783,СВЦЭМ!$A$40:$A$783,$A452,СВЦЭМ!$B$40:$B$783,Y$437)+'СЕТ СН'!$F$16</f>
        <v>0</v>
      </c>
    </row>
    <row r="453" spans="1:25" ht="15.75" hidden="1" x14ac:dyDescent="0.2">
      <c r="A453" s="35">
        <f t="shared" si="12"/>
        <v>44577</v>
      </c>
      <c r="B453" s="36">
        <f>SUMIFS(СВЦЭМ!$L$40:$L$783,СВЦЭМ!$A$40:$A$783,$A453,СВЦЭМ!$B$40:$B$783,B$437)+'СЕТ СН'!$F$16</f>
        <v>0</v>
      </c>
      <c r="C453" s="36">
        <f>SUMIFS(СВЦЭМ!$L$40:$L$783,СВЦЭМ!$A$40:$A$783,$A453,СВЦЭМ!$B$40:$B$783,C$437)+'СЕТ СН'!$F$16</f>
        <v>0</v>
      </c>
      <c r="D453" s="36">
        <f>SUMIFS(СВЦЭМ!$L$40:$L$783,СВЦЭМ!$A$40:$A$783,$A453,СВЦЭМ!$B$40:$B$783,D$437)+'СЕТ СН'!$F$16</f>
        <v>0</v>
      </c>
      <c r="E453" s="36">
        <f>SUMIFS(СВЦЭМ!$L$40:$L$783,СВЦЭМ!$A$40:$A$783,$A453,СВЦЭМ!$B$40:$B$783,E$437)+'СЕТ СН'!$F$16</f>
        <v>0</v>
      </c>
      <c r="F453" s="36">
        <f>SUMIFS(СВЦЭМ!$L$40:$L$783,СВЦЭМ!$A$40:$A$783,$A453,СВЦЭМ!$B$40:$B$783,F$437)+'СЕТ СН'!$F$16</f>
        <v>0</v>
      </c>
      <c r="G453" s="36">
        <f>SUMIFS(СВЦЭМ!$L$40:$L$783,СВЦЭМ!$A$40:$A$783,$A453,СВЦЭМ!$B$40:$B$783,G$437)+'СЕТ СН'!$F$16</f>
        <v>0</v>
      </c>
      <c r="H453" s="36">
        <f>SUMIFS(СВЦЭМ!$L$40:$L$783,СВЦЭМ!$A$40:$A$783,$A453,СВЦЭМ!$B$40:$B$783,H$437)+'СЕТ СН'!$F$16</f>
        <v>0</v>
      </c>
      <c r="I453" s="36">
        <f>SUMIFS(СВЦЭМ!$L$40:$L$783,СВЦЭМ!$A$40:$A$783,$A453,СВЦЭМ!$B$40:$B$783,I$437)+'СЕТ СН'!$F$16</f>
        <v>0</v>
      </c>
      <c r="J453" s="36">
        <f>SUMIFS(СВЦЭМ!$L$40:$L$783,СВЦЭМ!$A$40:$A$783,$A453,СВЦЭМ!$B$40:$B$783,J$437)+'СЕТ СН'!$F$16</f>
        <v>0</v>
      </c>
      <c r="K453" s="36">
        <f>SUMIFS(СВЦЭМ!$L$40:$L$783,СВЦЭМ!$A$40:$A$783,$A453,СВЦЭМ!$B$40:$B$783,K$437)+'СЕТ СН'!$F$16</f>
        <v>0</v>
      </c>
      <c r="L453" s="36">
        <f>SUMIFS(СВЦЭМ!$L$40:$L$783,СВЦЭМ!$A$40:$A$783,$A453,СВЦЭМ!$B$40:$B$783,L$437)+'СЕТ СН'!$F$16</f>
        <v>0</v>
      </c>
      <c r="M453" s="36">
        <f>SUMIFS(СВЦЭМ!$L$40:$L$783,СВЦЭМ!$A$40:$A$783,$A453,СВЦЭМ!$B$40:$B$783,M$437)+'СЕТ СН'!$F$16</f>
        <v>0</v>
      </c>
      <c r="N453" s="36">
        <f>SUMIFS(СВЦЭМ!$L$40:$L$783,СВЦЭМ!$A$40:$A$783,$A453,СВЦЭМ!$B$40:$B$783,N$437)+'СЕТ СН'!$F$16</f>
        <v>0</v>
      </c>
      <c r="O453" s="36">
        <f>SUMIFS(СВЦЭМ!$L$40:$L$783,СВЦЭМ!$A$40:$A$783,$A453,СВЦЭМ!$B$40:$B$783,O$437)+'СЕТ СН'!$F$16</f>
        <v>0</v>
      </c>
      <c r="P453" s="36">
        <f>SUMIFS(СВЦЭМ!$L$40:$L$783,СВЦЭМ!$A$40:$A$783,$A453,СВЦЭМ!$B$40:$B$783,P$437)+'СЕТ СН'!$F$16</f>
        <v>0</v>
      </c>
      <c r="Q453" s="36">
        <f>SUMIFS(СВЦЭМ!$L$40:$L$783,СВЦЭМ!$A$40:$A$783,$A453,СВЦЭМ!$B$40:$B$783,Q$437)+'СЕТ СН'!$F$16</f>
        <v>0</v>
      </c>
      <c r="R453" s="36">
        <f>SUMIFS(СВЦЭМ!$L$40:$L$783,СВЦЭМ!$A$40:$A$783,$A453,СВЦЭМ!$B$40:$B$783,R$437)+'СЕТ СН'!$F$16</f>
        <v>0</v>
      </c>
      <c r="S453" s="36">
        <f>SUMIFS(СВЦЭМ!$L$40:$L$783,СВЦЭМ!$A$40:$A$783,$A453,СВЦЭМ!$B$40:$B$783,S$437)+'СЕТ СН'!$F$16</f>
        <v>0</v>
      </c>
      <c r="T453" s="36">
        <f>SUMIFS(СВЦЭМ!$L$40:$L$783,СВЦЭМ!$A$40:$A$783,$A453,СВЦЭМ!$B$40:$B$783,T$437)+'СЕТ СН'!$F$16</f>
        <v>0</v>
      </c>
      <c r="U453" s="36">
        <f>SUMIFS(СВЦЭМ!$L$40:$L$783,СВЦЭМ!$A$40:$A$783,$A453,СВЦЭМ!$B$40:$B$783,U$437)+'СЕТ СН'!$F$16</f>
        <v>0</v>
      </c>
      <c r="V453" s="36">
        <f>SUMIFS(СВЦЭМ!$L$40:$L$783,СВЦЭМ!$A$40:$A$783,$A453,СВЦЭМ!$B$40:$B$783,V$437)+'СЕТ СН'!$F$16</f>
        <v>0</v>
      </c>
      <c r="W453" s="36">
        <f>SUMIFS(СВЦЭМ!$L$40:$L$783,СВЦЭМ!$A$40:$A$783,$A453,СВЦЭМ!$B$40:$B$783,W$437)+'СЕТ СН'!$F$16</f>
        <v>0</v>
      </c>
      <c r="X453" s="36">
        <f>SUMIFS(СВЦЭМ!$L$40:$L$783,СВЦЭМ!$A$40:$A$783,$A453,СВЦЭМ!$B$40:$B$783,X$437)+'СЕТ СН'!$F$16</f>
        <v>0</v>
      </c>
      <c r="Y453" s="36">
        <f>SUMIFS(СВЦЭМ!$L$40:$L$783,СВЦЭМ!$A$40:$A$783,$A453,СВЦЭМ!$B$40:$B$783,Y$437)+'СЕТ СН'!$F$16</f>
        <v>0</v>
      </c>
    </row>
    <row r="454" spans="1:25" ht="15.75" hidden="1" x14ac:dyDescent="0.2">
      <c r="A454" s="35">
        <f t="shared" si="12"/>
        <v>44578</v>
      </c>
      <c r="B454" s="36">
        <f>SUMIFS(СВЦЭМ!$L$40:$L$783,СВЦЭМ!$A$40:$A$783,$A454,СВЦЭМ!$B$40:$B$783,B$437)+'СЕТ СН'!$F$16</f>
        <v>0</v>
      </c>
      <c r="C454" s="36">
        <f>SUMIFS(СВЦЭМ!$L$40:$L$783,СВЦЭМ!$A$40:$A$783,$A454,СВЦЭМ!$B$40:$B$783,C$437)+'СЕТ СН'!$F$16</f>
        <v>0</v>
      </c>
      <c r="D454" s="36">
        <f>SUMIFS(СВЦЭМ!$L$40:$L$783,СВЦЭМ!$A$40:$A$783,$A454,СВЦЭМ!$B$40:$B$783,D$437)+'СЕТ СН'!$F$16</f>
        <v>0</v>
      </c>
      <c r="E454" s="36">
        <f>SUMIFS(СВЦЭМ!$L$40:$L$783,СВЦЭМ!$A$40:$A$783,$A454,СВЦЭМ!$B$40:$B$783,E$437)+'СЕТ СН'!$F$16</f>
        <v>0</v>
      </c>
      <c r="F454" s="36">
        <f>SUMIFS(СВЦЭМ!$L$40:$L$783,СВЦЭМ!$A$40:$A$783,$A454,СВЦЭМ!$B$40:$B$783,F$437)+'СЕТ СН'!$F$16</f>
        <v>0</v>
      </c>
      <c r="G454" s="36">
        <f>SUMIFS(СВЦЭМ!$L$40:$L$783,СВЦЭМ!$A$40:$A$783,$A454,СВЦЭМ!$B$40:$B$783,G$437)+'СЕТ СН'!$F$16</f>
        <v>0</v>
      </c>
      <c r="H454" s="36">
        <f>SUMIFS(СВЦЭМ!$L$40:$L$783,СВЦЭМ!$A$40:$A$783,$A454,СВЦЭМ!$B$40:$B$783,H$437)+'СЕТ СН'!$F$16</f>
        <v>0</v>
      </c>
      <c r="I454" s="36">
        <f>SUMIFS(СВЦЭМ!$L$40:$L$783,СВЦЭМ!$A$40:$A$783,$A454,СВЦЭМ!$B$40:$B$783,I$437)+'СЕТ СН'!$F$16</f>
        <v>0</v>
      </c>
      <c r="J454" s="36">
        <f>SUMIFS(СВЦЭМ!$L$40:$L$783,СВЦЭМ!$A$40:$A$783,$A454,СВЦЭМ!$B$40:$B$783,J$437)+'СЕТ СН'!$F$16</f>
        <v>0</v>
      </c>
      <c r="K454" s="36">
        <f>SUMIFS(СВЦЭМ!$L$40:$L$783,СВЦЭМ!$A$40:$A$783,$A454,СВЦЭМ!$B$40:$B$783,K$437)+'СЕТ СН'!$F$16</f>
        <v>0</v>
      </c>
      <c r="L454" s="36">
        <f>SUMIFS(СВЦЭМ!$L$40:$L$783,СВЦЭМ!$A$40:$A$783,$A454,СВЦЭМ!$B$40:$B$783,L$437)+'СЕТ СН'!$F$16</f>
        <v>0</v>
      </c>
      <c r="M454" s="36">
        <f>SUMIFS(СВЦЭМ!$L$40:$L$783,СВЦЭМ!$A$40:$A$783,$A454,СВЦЭМ!$B$40:$B$783,M$437)+'СЕТ СН'!$F$16</f>
        <v>0</v>
      </c>
      <c r="N454" s="36">
        <f>SUMIFS(СВЦЭМ!$L$40:$L$783,СВЦЭМ!$A$40:$A$783,$A454,СВЦЭМ!$B$40:$B$783,N$437)+'СЕТ СН'!$F$16</f>
        <v>0</v>
      </c>
      <c r="O454" s="36">
        <f>SUMIFS(СВЦЭМ!$L$40:$L$783,СВЦЭМ!$A$40:$A$783,$A454,СВЦЭМ!$B$40:$B$783,O$437)+'СЕТ СН'!$F$16</f>
        <v>0</v>
      </c>
      <c r="P454" s="36">
        <f>SUMIFS(СВЦЭМ!$L$40:$L$783,СВЦЭМ!$A$40:$A$783,$A454,СВЦЭМ!$B$40:$B$783,P$437)+'СЕТ СН'!$F$16</f>
        <v>0</v>
      </c>
      <c r="Q454" s="36">
        <f>SUMIFS(СВЦЭМ!$L$40:$L$783,СВЦЭМ!$A$40:$A$783,$A454,СВЦЭМ!$B$40:$B$783,Q$437)+'СЕТ СН'!$F$16</f>
        <v>0</v>
      </c>
      <c r="R454" s="36">
        <f>SUMIFS(СВЦЭМ!$L$40:$L$783,СВЦЭМ!$A$40:$A$783,$A454,СВЦЭМ!$B$40:$B$783,R$437)+'СЕТ СН'!$F$16</f>
        <v>0</v>
      </c>
      <c r="S454" s="36">
        <f>SUMIFS(СВЦЭМ!$L$40:$L$783,СВЦЭМ!$A$40:$A$783,$A454,СВЦЭМ!$B$40:$B$783,S$437)+'СЕТ СН'!$F$16</f>
        <v>0</v>
      </c>
      <c r="T454" s="36">
        <f>SUMIFS(СВЦЭМ!$L$40:$L$783,СВЦЭМ!$A$40:$A$783,$A454,СВЦЭМ!$B$40:$B$783,T$437)+'СЕТ СН'!$F$16</f>
        <v>0</v>
      </c>
      <c r="U454" s="36">
        <f>SUMIFS(СВЦЭМ!$L$40:$L$783,СВЦЭМ!$A$40:$A$783,$A454,СВЦЭМ!$B$40:$B$783,U$437)+'СЕТ СН'!$F$16</f>
        <v>0</v>
      </c>
      <c r="V454" s="36">
        <f>SUMIFS(СВЦЭМ!$L$40:$L$783,СВЦЭМ!$A$40:$A$783,$A454,СВЦЭМ!$B$40:$B$783,V$437)+'СЕТ СН'!$F$16</f>
        <v>0</v>
      </c>
      <c r="W454" s="36">
        <f>SUMIFS(СВЦЭМ!$L$40:$L$783,СВЦЭМ!$A$40:$A$783,$A454,СВЦЭМ!$B$40:$B$783,W$437)+'СЕТ СН'!$F$16</f>
        <v>0</v>
      </c>
      <c r="X454" s="36">
        <f>SUMIFS(СВЦЭМ!$L$40:$L$783,СВЦЭМ!$A$40:$A$783,$A454,СВЦЭМ!$B$40:$B$783,X$437)+'СЕТ СН'!$F$16</f>
        <v>0</v>
      </c>
      <c r="Y454" s="36">
        <f>SUMIFS(СВЦЭМ!$L$40:$L$783,СВЦЭМ!$A$40:$A$783,$A454,СВЦЭМ!$B$40:$B$783,Y$437)+'СЕТ СН'!$F$16</f>
        <v>0</v>
      </c>
    </row>
    <row r="455" spans="1:25" ht="15.75" hidden="1" x14ac:dyDescent="0.2">
      <c r="A455" s="35">
        <f t="shared" si="12"/>
        <v>44579</v>
      </c>
      <c r="B455" s="36">
        <f>SUMIFS(СВЦЭМ!$L$40:$L$783,СВЦЭМ!$A$40:$A$783,$A455,СВЦЭМ!$B$40:$B$783,B$437)+'СЕТ СН'!$F$16</f>
        <v>0</v>
      </c>
      <c r="C455" s="36">
        <f>SUMIFS(СВЦЭМ!$L$40:$L$783,СВЦЭМ!$A$40:$A$783,$A455,СВЦЭМ!$B$40:$B$783,C$437)+'СЕТ СН'!$F$16</f>
        <v>0</v>
      </c>
      <c r="D455" s="36">
        <f>SUMIFS(СВЦЭМ!$L$40:$L$783,СВЦЭМ!$A$40:$A$783,$A455,СВЦЭМ!$B$40:$B$783,D$437)+'СЕТ СН'!$F$16</f>
        <v>0</v>
      </c>
      <c r="E455" s="36">
        <f>SUMIFS(СВЦЭМ!$L$40:$L$783,СВЦЭМ!$A$40:$A$783,$A455,СВЦЭМ!$B$40:$B$783,E$437)+'СЕТ СН'!$F$16</f>
        <v>0</v>
      </c>
      <c r="F455" s="36">
        <f>SUMIFS(СВЦЭМ!$L$40:$L$783,СВЦЭМ!$A$40:$A$783,$A455,СВЦЭМ!$B$40:$B$783,F$437)+'СЕТ СН'!$F$16</f>
        <v>0</v>
      </c>
      <c r="G455" s="36">
        <f>SUMIFS(СВЦЭМ!$L$40:$L$783,СВЦЭМ!$A$40:$A$783,$A455,СВЦЭМ!$B$40:$B$783,G$437)+'СЕТ СН'!$F$16</f>
        <v>0</v>
      </c>
      <c r="H455" s="36">
        <f>SUMIFS(СВЦЭМ!$L$40:$L$783,СВЦЭМ!$A$40:$A$783,$A455,СВЦЭМ!$B$40:$B$783,H$437)+'СЕТ СН'!$F$16</f>
        <v>0</v>
      </c>
      <c r="I455" s="36">
        <f>SUMIFS(СВЦЭМ!$L$40:$L$783,СВЦЭМ!$A$40:$A$783,$A455,СВЦЭМ!$B$40:$B$783,I$437)+'СЕТ СН'!$F$16</f>
        <v>0</v>
      </c>
      <c r="J455" s="36">
        <f>SUMIFS(СВЦЭМ!$L$40:$L$783,СВЦЭМ!$A$40:$A$783,$A455,СВЦЭМ!$B$40:$B$783,J$437)+'СЕТ СН'!$F$16</f>
        <v>0</v>
      </c>
      <c r="K455" s="36">
        <f>SUMIFS(СВЦЭМ!$L$40:$L$783,СВЦЭМ!$A$40:$A$783,$A455,СВЦЭМ!$B$40:$B$783,K$437)+'СЕТ СН'!$F$16</f>
        <v>0</v>
      </c>
      <c r="L455" s="36">
        <f>SUMIFS(СВЦЭМ!$L$40:$L$783,СВЦЭМ!$A$40:$A$783,$A455,СВЦЭМ!$B$40:$B$783,L$437)+'СЕТ СН'!$F$16</f>
        <v>0</v>
      </c>
      <c r="M455" s="36">
        <f>SUMIFS(СВЦЭМ!$L$40:$L$783,СВЦЭМ!$A$40:$A$783,$A455,СВЦЭМ!$B$40:$B$783,M$437)+'СЕТ СН'!$F$16</f>
        <v>0</v>
      </c>
      <c r="N455" s="36">
        <f>SUMIFS(СВЦЭМ!$L$40:$L$783,СВЦЭМ!$A$40:$A$783,$A455,СВЦЭМ!$B$40:$B$783,N$437)+'СЕТ СН'!$F$16</f>
        <v>0</v>
      </c>
      <c r="O455" s="36">
        <f>SUMIFS(СВЦЭМ!$L$40:$L$783,СВЦЭМ!$A$40:$A$783,$A455,СВЦЭМ!$B$40:$B$783,O$437)+'СЕТ СН'!$F$16</f>
        <v>0</v>
      </c>
      <c r="P455" s="36">
        <f>SUMIFS(СВЦЭМ!$L$40:$L$783,СВЦЭМ!$A$40:$A$783,$A455,СВЦЭМ!$B$40:$B$783,P$437)+'СЕТ СН'!$F$16</f>
        <v>0</v>
      </c>
      <c r="Q455" s="36">
        <f>SUMIFS(СВЦЭМ!$L$40:$L$783,СВЦЭМ!$A$40:$A$783,$A455,СВЦЭМ!$B$40:$B$783,Q$437)+'СЕТ СН'!$F$16</f>
        <v>0</v>
      </c>
      <c r="R455" s="36">
        <f>SUMIFS(СВЦЭМ!$L$40:$L$783,СВЦЭМ!$A$40:$A$783,$A455,СВЦЭМ!$B$40:$B$783,R$437)+'СЕТ СН'!$F$16</f>
        <v>0</v>
      </c>
      <c r="S455" s="36">
        <f>SUMIFS(СВЦЭМ!$L$40:$L$783,СВЦЭМ!$A$40:$A$783,$A455,СВЦЭМ!$B$40:$B$783,S$437)+'СЕТ СН'!$F$16</f>
        <v>0</v>
      </c>
      <c r="T455" s="36">
        <f>SUMIFS(СВЦЭМ!$L$40:$L$783,СВЦЭМ!$A$40:$A$783,$A455,СВЦЭМ!$B$40:$B$783,T$437)+'СЕТ СН'!$F$16</f>
        <v>0</v>
      </c>
      <c r="U455" s="36">
        <f>SUMIFS(СВЦЭМ!$L$40:$L$783,СВЦЭМ!$A$40:$A$783,$A455,СВЦЭМ!$B$40:$B$783,U$437)+'СЕТ СН'!$F$16</f>
        <v>0</v>
      </c>
      <c r="V455" s="36">
        <f>SUMIFS(СВЦЭМ!$L$40:$L$783,СВЦЭМ!$A$40:$A$783,$A455,СВЦЭМ!$B$40:$B$783,V$437)+'СЕТ СН'!$F$16</f>
        <v>0</v>
      </c>
      <c r="W455" s="36">
        <f>SUMIFS(СВЦЭМ!$L$40:$L$783,СВЦЭМ!$A$40:$A$783,$A455,СВЦЭМ!$B$40:$B$783,W$437)+'СЕТ СН'!$F$16</f>
        <v>0</v>
      </c>
      <c r="X455" s="36">
        <f>SUMIFS(СВЦЭМ!$L$40:$L$783,СВЦЭМ!$A$40:$A$783,$A455,СВЦЭМ!$B$40:$B$783,X$437)+'СЕТ СН'!$F$16</f>
        <v>0</v>
      </c>
      <c r="Y455" s="36">
        <f>SUMIFS(СВЦЭМ!$L$40:$L$783,СВЦЭМ!$A$40:$A$783,$A455,СВЦЭМ!$B$40:$B$783,Y$437)+'СЕТ СН'!$F$16</f>
        <v>0</v>
      </c>
    </row>
    <row r="456" spans="1:25" ht="15.75" hidden="1" x14ac:dyDescent="0.2">
      <c r="A456" s="35">
        <f t="shared" si="12"/>
        <v>44580</v>
      </c>
      <c r="B456" s="36">
        <f>SUMIFS(СВЦЭМ!$L$40:$L$783,СВЦЭМ!$A$40:$A$783,$A456,СВЦЭМ!$B$40:$B$783,B$437)+'СЕТ СН'!$F$16</f>
        <v>0</v>
      </c>
      <c r="C456" s="36">
        <f>SUMIFS(СВЦЭМ!$L$40:$L$783,СВЦЭМ!$A$40:$A$783,$A456,СВЦЭМ!$B$40:$B$783,C$437)+'СЕТ СН'!$F$16</f>
        <v>0</v>
      </c>
      <c r="D456" s="36">
        <f>SUMIFS(СВЦЭМ!$L$40:$L$783,СВЦЭМ!$A$40:$A$783,$A456,СВЦЭМ!$B$40:$B$783,D$437)+'СЕТ СН'!$F$16</f>
        <v>0</v>
      </c>
      <c r="E456" s="36">
        <f>SUMIFS(СВЦЭМ!$L$40:$L$783,СВЦЭМ!$A$40:$A$783,$A456,СВЦЭМ!$B$40:$B$783,E$437)+'СЕТ СН'!$F$16</f>
        <v>0</v>
      </c>
      <c r="F456" s="36">
        <f>SUMIFS(СВЦЭМ!$L$40:$L$783,СВЦЭМ!$A$40:$A$783,$A456,СВЦЭМ!$B$40:$B$783,F$437)+'СЕТ СН'!$F$16</f>
        <v>0</v>
      </c>
      <c r="G456" s="36">
        <f>SUMIFS(СВЦЭМ!$L$40:$L$783,СВЦЭМ!$A$40:$A$783,$A456,СВЦЭМ!$B$40:$B$783,G$437)+'СЕТ СН'!$F$16</f>
        <v>0</v>
      </c>
      <c r="H456" s="36">
        <f>SUMIFS(СВЦЭМ!$L$40:$L$783,СВЦЭМ!$A$40:$A$783,$A456,СВЦЭМ!$B$40:$B$783,H$437)+'СЕТ СН'!$F$16</f>
        <v>0</v>
      </c>
      <c r="I456" s="36">
        <f>SUMIFS(СВЦЭМ!$L$40:$L$783,СВЦЭМ!$A$40:$A$783,$A456,СВЦЭМ!$B$40:$B$783,I$437)+'СЕТ СН'!$F$16</f>
        <v>0</v>
      </c>
      <c r="J456" s="36">
        <f>SUMIFS(СВЦЭМ!$L$40:$L$783,СВЦЭМ!$A$40:$A$783,$A456,СВЦЭМ!$B$40:$B$783,J$437)+'СЕТ СН'!$F$16</f>
        <v>0</v>
      </c>
      <c r="K456" s="36">
        <f>SUMIFS(СВЦЭМ!$L$40:$L$783,СВЦЭМ!$A$40:$A$783,$A456,СВЦЭМ!$B$40:$B$783,K$437)+'СЕТ СН'!$F$16</f>
        <v>0</v>
      </c>
      <c r="L456" s="36">
        <f>SUMIFS(СВЦЭМ!$L$40:$L$783,СВЦЭМ!$A$40:$A$783,$A456,СВЦЭМ!$B$40:$B$783,L$437)+'СЕТ СН'!$F$16</f>
        <v>0</v>
      </c>
      <c r="M456" s="36">
        <f>SUMIFS(СВЦЭМ!$L$40:$L$783,СВЦЭМ!$A$40:$A$783,$A456,СВЦЭМ!$B$40:$B$783,M$437)+'СЕТ СН'!$F$16</f>
        <v>0</v>
      </c>
      <c r="N456" s="36">
        <f>SUMIFS(СВЦЭМ!$L$40:$L$783,СВЦЭМ!$A$40:$A$783,$A456,СВЦЭМ!$B$40:$B$783,N$437)+'СЕТ СН'!$F$16</f>
        <v>0</v>
      </c>
      <c r="O456" s="36">
        <f>SUMIFS(СВЦЭМ!$L$40:$L$783,СВЦЭМ!$A$40:$A$783,$A456,СВЦЭМ!$B$40:$B$783,O$437)+'СЕТ СН'!$F$16</f>
        <v>0</v>
      </c>
      <c r="P456" s="36">
        <f>SUMIFS(СВЦЭМ!$L$40:$L$783,СВЦЭМ!$A$40:$A$783,$A456,СВЦЭМ!$B$40:$B$783,P$437)+'СЕТ СН'!$F$16</f>
        <v>0</v>
      </c>
      <c r="Q456" s="36">
        <f>SUMIFS(СВЦЭМ!$L$40:$L$783,СВЦЭМ!$A$40:$A$783,$A456,СВЦЭМ!$B$40:$B$783,Q$437)+'СЕТ СН'!$F$16</f>
        <v>0</v>
      </c>
      <c r="R456" s="36">
        <f>SUMIFS(СВЦЭМ!$L$40:$L$783,СВЦЭМ!$A$40:$A$783,$A456,СВЦЭМ!$B$40:$B$783,R$437)+'СЕТ СН'!$F$16</f>
        <v>0</v>
      </c>
      <c r="S456" s="36">
        <f>SUMIFS(СВЦЭМ!$L$40:$L$783,СВЦЭМ!$A$40:$A$783,$A456,СВЦЭМ!$B$40:$B$783,S$437)+'СЕТ СН'!$F$16</f>
        <v>0</v>
      </c>
      <c r="T456" s="36">
        <f>SUMIFS(СВЦЭМ!$L$40:$L$783,СВЦЭМ!$A$40:$A$783,$A456,СВЦЭМ!$B$40:$B$783,T$437)+'СЕТ СН'!$F$16</f>
        <v>0</v>
      </c>
      <c r="U456" s="36">
        <f>SUMIFS(СВЦЭМ!$L$40:$L$783,СВЦЭМ!$A$40:$A$783,$A456,СВЦЭМ!$B$40:$B$783,U$437)+'СЕТ СН'!$F$16</f>
        <v>0</v>
      </c>
      <c r="V456" s="36">
        <f>SUMIFS(СВЦЭМ!$L$40:$L$783,СВЦЭМ!$A$40:$A$783,$A456,СВЦЭМ!$B$40:$B$783,V$437)+'СЕТ СН'!$F$16</f>
        <v>0</v>
      </c>
      <c r="W456" s="36">
        <f>SUMIFS(СВЦЭМ!$L$40:$L$783,СВЦЭМ!$A$40:$A$783,$A456,СВЦЭМ!$B$40:$B$783,W$437)+'СЕТ СН'!$F$16</f>
        <v>0</v>
      </c>
      <c r="X456" s="36">
        <f>SUMIFS(СВЦЭМ!$L$40:$L$783,СВЦЭМ!$A$40:$A$783,$A456,СВЦЭМ!$B$40:$B$783,X$437)+'СЕТ СН'!$F$16</f>
        <v>0</v>
      </c>
      <c r="Y456" s="36">
        <f>SUMIFS(СВЦЭМ!$L$40:$L$783,СВЦЭМ!$A$40:$A$783,$A456,СВЦЭМ!$B$40:$B$783,Y$437)+'СЕТ СН'!$F$16</f>
        <v>0</v>
      </c>
    </row>
    <row r="457" spans="1:25" ht="15.75" hidden="1" x14ac:dyDescent="0.2">
      <c r="A457" s="35">
        <f t="shared" si="12"/>
        <v>44581</v>
      </c>
      <c r="B457" s="36">
        <f>SUMIFS(СВЦЭМ!$L$40:$L$783,СВЦЭМ!$A$40:$A$783,$A457,СВЦЭМ!$B$40:$B$783,B$437)+'СЕТ СН'!$F$16</f>
        <v>0</v>
      </c>
      <c r="C457" s="36">
        <f>SUMIFS(СВЦЭМ!$L$40:$L$783,СВЦЭМ!$A$40:$A$783,$A457,СВЦЭМ!$B$40:$B$783,C$437)+'СЕТ СН'!$F$16</f>
        <v>0</v>
      </c>
      <c r="D457" s="36">
        <f>SUMIFS(СВЦЭМ!$L$40:$L$783,СВЦЭМ!$A$40:$A$783,$A457,СВЦЭМ!$B$40:$B$783,D$437)+'СЕТ СН'!$F$16</f>
        <v>0</v>
      </c>
      <c r="E457" s="36">
        <f>SUMIFS(СВЦЭМ!$L$40:$L$783,СВЦЭМ!$A$40:$A$783,$A457,СВЦЭМ!$B$40:$B$783,E$437)+'СЕТ СН'!$F$16</f>
        <v>0</v>
      </c>
      <c r="F457" s="36">
        <f>SUMIFS(СВЦЭМ!$L$40:$L$783,СВЦЭМ!$A$40:$A$783,$A457,СВЦЭМ!$B$40:$B$783,F$437)+'СЕТ СН'!$F$16</f>
        <v>0</v>
      </c>
      <c r="G457" s="36">
        <f>SUMIFS(СВЦЭМ!$L$40:$L$783,СВЦЭМ!$A$40:$A$783,$A457,СВЦЭМ!$B$40:$B$783,G$437)+'СЕТ СН'!$F$16</f>
        <v>0</v>
      </c>
      <c r="H457" s="36">
        <f>SUMIFS(СВЦЭМ!$L$40:$L$783,СВЦЭМ!$A$40:$A$783,$A457,СВЦЭМ!$B$40:$B$783,H$437)+'СЕТ СН'!$F$16</f>
        <v>0</v>
      </c>
      <c r="I457" s="36">
        <f>SUMIFS(СВЦЭМ!$L$40:$L$783,СВЦЭМ!$A$40:$A$783,$A457,СВЦЭМ!$B$40:$B$783,I$437)+'СЕТ СН'!$F$16</f>
        <v>0</v>
      </c>
      <c r="J457" s="36">
        <f>SUMIFS(СВЦЭМ!$L$40:$L$783,СВЦЭМ!$A$40:$A$783,$A457,СВЦЭМ!$B$40:$B$783,J$437)+'СЕТ СН'!$F$16</f>
        <v>0</v>
      </c>
      <c r="K457" s="36">
        <f>SUMIFS(СВЦЭМ!$L$40:$L$783,СВЦЭМ!$A$40:$A$783,$A457,СВЦЭМ!$B$40:$B$783,K$437)+'СЕТ СН'!$F$16</f>
        <v>0</v>
      </c>
      <c r="L457" s="36">
        <f>SUMIFS(СВЦЭМ!$L$40:$L$783,СВЦЭМ!$A$40:$A$783,$A457,СВЦЭМ!$B$40:$B$783,L$437)+'СЕТ СН'!$F$16</f>
        <v>0</v>
      </c>
      <c r="M457" s="36">
        <f>SUMIFS(СВЦЭМ!$L$40:$L$783,СВЦЭМ!$A$40:$A$783,$A457,СВЦЭМ!$B$40:$B$783,M$437)+'СЕТ СН'!$F$16</f>
        <v>0</v>
      </c>
      <c r="N457" s="36">
        <f>SUMIFS(СВЦЭМ!$L$40:$L$783,СВЦЭМ!$A$40:$A$783,$A457,СВЦЭМ!$B$40:$B$783,N$437)+'СЕТ СН'!$F$16</f>
        <v>0</v>
      </c>
      <c r="O457" s="36">
        <f>SUMIFS(СВЦЭМ!$L$40:$L$783,СВЦЭМ!$A$40:$A$783,$A457,СВЦЭМ!$B$40:$B$783,O$437)+'СЕТ СН'!$F$16</f>
        <v>0</v>
      </c>
      <c r="P457" s="36">
        <f>SUMIFS(СВЦЭМ!$L$40:$L$783,СВЦЭМ!$A$40:$A$783,$A457,СВЦЭМ!$B$40:$B$783,P$437)+'СЕТ СН'!$F$16</f>
        <v>0</v>
      </c>
      <c r="Q457" s="36">
        <f>SUMIFS(СВЦЭМ!$L$40:$L$783,СВЦЭМ!$A$40:$A$783,$A457,СВЦЭМ!$B$40:$B$783,Q$437)+'СЕТ СН'!$F$16</f>
        <v>0</v>
      </c>
      <c r="R457" s="36">
        <f>SUMIFS(СВЦЭМ!$L$40:$L$783,СВЦЭМ!$A$40:$A$783,$A457,СВЦЭМ!$B$40:$B$783,R$437)+'СЕТ СН'!$F$16</f>
        <v>0</v>
      </c>
      <c r="S457" s="36">
        <f>SUMIFS(СВЦЭМ!$L$40:$L$783,СВЦЭМ!$A$40:$A$783,$A457,СВЦЭМ!$B$40:$B$783,S$437)+'СЕТ СН'!$F$16</f>
        <v>0</v>
      </c>
      <c r="T457" s="36">
        <f>SUMIFS(СВЦЭМ!$L$40:$L$783,СВЦЭМ!$A$40:$A$783,$A457,СВЦЭМ!$B$40:$B$783,T$437)+'СЕТ СН'!$F$16</f>
        <v>0</v>
      </c>
      <c r="U457" s="36">
        <f>SUMIFS(СВЦЭМ!$L$40:$L$783,СВЦЭМ!$A$40:$A$783,$A457,СВЦЭМ!$B$40:$B$783,U$437)+'СЕТ СН'!$F$16</f>
        <v>0</v>
      </c>
      <c r="V457" s="36">
        <f>SUMIFS(СВЦЭМ!$L$40:$L$783,СВЦЭМ!$A$40:$A$783,$A457,СВЦЭМ!$B$40:$B$783,V$437)+'СЕТ СН'!$F$16</f>
        <v>0</v>
      </c>
      <c r="W457" s="36">
        <f>SUMIFS(СВЦЭМ!$L$40:$L$783,СВЦЭМ!$A$40:$A$783,$A457,СВЦЭМ!$B$40:$B$783,W$437)+'СЕТ СН'!$F$16</f>
        <v>0</v>
      </c>
      <c r="X457" s="36">
        <f>SUMIFS(СВЦЭМ!$L$40:$L$783,СВЦЭМ!$A$40:$A$783,$A457,СВЦЭМ!$B$40:$B$783,X$437)+'СЕТ СН'!$F$16</f>
        <v>0</v>
      </c>
      <c r="Y457" s="36">
        <f>SUMIFS(СВЦЭМ!$L$40:$L$783,СВЦЭМ!$A$40:$A$783,$A457,СВЦЭМ!$B$40:$B$783,Y$437)+'СЕТ СН'!$F$16</f>
        <v>0</v>
      </c>
    </row>
    <row r="458" spans="1:25" ht="15.75" hidden="1" x14ac:dyDescent="0.2">
      <c r="A458" s="35">
        <f t="shared" si="12"/>
        <v>44582</v>
      </c>
      <c r="B458" s="36">
        <f>SUMIFS(СВЦЭМ!$L$40:$L$783,СВЦЭМ!$A$40:$A$783,$A458,СВЦЭМ!$B$40:$B$783,B$437)+'СЕТ СН'!$F$16</f>
        <v>0</v>
      </c>
      <c r="C458" s="36">
        <f>SUMIFS(СВЦЭМ!$L$40:$L$783,СВЦЭМ!$A$40:$A$783,$A458,СВЦЭМ!$B$40:$B$783,C$437)+'СЕТ СН'!$F$16</f>
        <v>0</v>
      </c>
      <c r="D458" s="36">
        <f>SUMIFS(СВЦЭМ!$L$40:$L$783,СВЦЭМ!$A$40:$A$783,$A458,СВЦЭМ!$B$40:$B$783,D$437)+'СЕТ СН'!$F$16</f>
        <v>0</v>
      </c>
      <c r="E458" s="36">
        <f>SUMIFS(СВЦЭМ!$L$40:$L$783,СВЦЭМ!$A$40:$A$783,$A458,СВЦЭМ!$B$40:$B$783,E$437)+'СЕТ СН'!$F$16</f>
        <v>0</v>
      </c>
      <c r="F458" s="36">
        <f>SUMIFS(СВЦЭМ!$L$40:$L$783,СВЦЭМ!$A$40:$A$783,$A458,СВЦЭМ!$B$40:$B$783,F$437)+'СЕТ СН'!$F$16</f>
        <v>0</v>
      </c>
      <c r="G458" s="36">
        <f>SUMIFS(СВЦЭМ!$L$40:$L$783,СВЦЭМ!$A$40:$A$783,$A458,СВЦЭМ!$B$40:$B$783,G$437)+'СЕТ СН'!$F$16</f>
        <v>0</v>
      </c>
      <c r="H458" s="36">
        <f>SUMIFS(СВЦЭМ!$L$40:$L$783,СВЦЭМ!$A$40:$A$783,$A458,СВЦЭМ!$B$40:$B$783,H$437)+'СЕТ СН'!$F$16</f>
        <v>0</v>
      </c>
      <c r="I458" s="36">
        <f>SUMIFS(СВЦЭМ!$L$40:$L$783,СВЦЭМ!$A$40:$A$783,$A458,СВЦЭМ!$B$40:$B$783,I$437)+'СЕТ СН'!$F$16</f>
        <v>0</v>
      </c>
      <c r="J458" s="36">
        <f>SUMIFS(СВЦЭМ!$L$40:$L$783,СВЦЭМ!$A$40:$A$783,$A458,СВЦЭМ!$B$40:$B$783,J$437)+'СЕТ СН'!$F$16</f>
        <v>0</v>
      </c>
      <c r="K458" s="36">
        <f>SUMIFS(СВЦЭМ!$L$40:$L$783,СВЦЭМ!$A$40:$A$783,$A458,СВЦЭМ!$B$40:$B$783,K$437)+'СЕТ СН'!$F$16</f>
        <v>0</v>
      </c>
      <c r="L458" s="36">
        <f>SUMIFS(СВЦЭМ!$L$40:$L$783,СВЦЭМ!$A$40:$A$783,$A458,СВЦЭМ!$B$40:$B$783,L$437)+'СЕТ СН'!$F$16</f>
        <v>0</v>
      </c>
      <c r="M458" s="36">
        <f>SUMIFS(СВЦЭМ!$L$40:$L$783,СВЦЭМ!$A$40:$A$783,$A458,СВЦЭМ!$B$40:$B$783,M$437)+'СЕТ СН'!$F$16</f>
        <v>0</v>
      </c>
      <c r="N458" s="36">
        <f>SUMIFS(СВЦЭМ!$L$40:$L$783,СВЦЭМ!$A$40:$A$783,$A458,СВЦЭМ!$B$40:$B$783,N$437)+'СЕТ СН'!$F$16</f>
        <v>0</v>
      </c>
      <c r="O458" s="36">
        <f>SUMIFS(СВЦЭМ!$L$40:$L$783,СВЦЭМ!$A$40:$A$783,$A458,СВЦЭМ!$B$40:$B$783,O$437)+'СЕТ СН'!$F$16</f>
        <v>0</v>
      </c>
      <c r="P458" s="36">
        <f>SUMIFS(СВЦЭМ!$L$40:$L$783,СВЦЭМ!$A$40:$A$783,$A458,СВЦЭМ!$B$40:$B$783,P$437)+'СЕТ СН'!$F$16</f>
        <v>0</v>
      </c>
      <c r="Q458" s="36">
        <f>SUMIFS(СВЦЭМ!$L$40:$L$783,СВЦЭМ!$A$40:$A$783,$A458,СВЦЭМ!$B$40:$B$783,Q$437)+'СЕТ СН'!$F$16</f>
        <v>0</v>
      </c>
      <c r="R458" s="36">
        <f>SUMIFS(СВЦЭМ!$L$40:$L$783,СВЦЭМ!$A$40:$A$783,$A458,СВЦЭМ!$B$40:$B$783,R$437)+'СЕТ СН'!$F$16</f>
        <v>0</v>
      </c>
      <c r="S458" s="36">
        <f>SUMIFS(СВЦЭМ!$L$40:$L$783,СВЦЭМ!$A$40:$A$783,$A458,СВЦЭМ!$B$40:$B$783,S$437)+'СЕТ СН'!$F$16</f>
        <v>0</v>
      </c>
      <c r="T458" s="36">
        <f>SUMIFS(СВЦЭМ!$L$40:$L$783,СВЦЭМ!$A$40:$A$783,$A458,СВЦЭМ!$B$40:$B$783,T$437)+'СЕТ СН'!$F$16</f>
        <v>0</v>
      </c>
      <c r="U458" s="36">
        <f>SUMIFS(СВЦЭМ!$L$40:$L$783,СВЦЭМ!$A$40:$A$783,$A458,СВЦЭМ!$B$40:$B$783,U$437)+'СЕТ СН'!$F$16</f>
        <v>0</v>
      </c>
      <c r="V458" s="36">
        <f>SUMIFS(СВЦЭМ!$L$40:$L$783,СВЦЭМ!$A$40:$A$783,$A458,СВЦЭМ!$B$40:$B$783,V$437)+'СЕТ СН'!$F$16</f>
        <v>0</v>
      </c>
      <c r="W458" s="36">
        <f>SUMIFS(СВЦЭМ!$L$40:$L$783,СВЦЭМ!$A$40:$A$783,$A458,СВЦЭМ!$B$40:$B$783,W$437)+'СЕТ СН'!$F$16</f>
        <v>0</v>
      </c>
      <c r="X458" s="36">
        <f>SUMIFS(СВЦЭМ!$L$40:$L$783,СВЦЭМ!$A$40:$A$783,$A458,СВЦЭМ!$B$40:$B$783,X$437)+'СЕТ СН'!$F$16</f>
        <v>0</v>
      </c>
      <c r="Y458" s="36">
        <f>SUMIFS(СВЦЭМ!$L$40:$L$783,СВЦЭМ!$A$40:$A$783,$A458,СВЦЭМ!$B$40:$B$783,Y$437)+'СЕТ СН'!$F$16</f>
        <v>0</v>
      </c>
    </row>
    <row r="459" spans="1:25" ht="15.75" hidden="1" x14ac:dyDescent="0.2">
      <c r="A459" s="35">
        <f t="shared" si="12"/>
        <v>44583</v>
      </c>
      <c r="B459" s="36">
        <f>SUMIFS(СВЦЭМ!$L$40:$L$783,СВЦЭМ!$A$40:$A$783,$A459,СВЦЭМ!$B$40:$B$783,B$437)+'СЕТ СН'!$F$16</f>
        <v>0</v>
      </c>
      <c r="C459" s="36">
        <f>SUMIFS(СВЦЭМ!$L$40:$L$783,СВЦЭМ!$A$40:$A$783,$A459,СВЦЭМ!$B$40:$B$783,C$437)+'СЕТ СН'!$F$16</f>
        <v>0</v>
      </c>
      <c r="D459" s="36">
        <f>SUMIFS(СВЦЭМ!$L$40:$L$783,СВЦЭМ!$A$40:$A$783,$A459,СВЦЭМ!$B$40:$B$783,D$437)+'СЕТ СН'!$F$16</f>
        <v>0</v>
      </c>
      <c r="E459" s="36">
        <f>SUMIFS(СВЦЭМ!$L$40:$L$783,СВЦЭМ!$A$40:$A$783,$A459,СВЦЭМ!$B$40:$B$783,E$437)+'СЕТ СН'!$F$16</f>
        <v>0</v>
      </c>
      <c r="F459" s="36">
        <f>SUMIFS(СВЦЭМ!$L$40:$L$783,СВЦЭМ!$A$40:$A$783,$A459,СВЦЭМ!$B$40:$B$783,F$437)+'СЕТ СН'!$F$16</f>
        <v>0</v>
      </c>
      <c r="G459" s="36">
        <f>SUMIFS(СВЦЭМ!$L$40:$L$783,СВЦЭМ!$A$40:$A$783,$A459,СВЦЭМ!$B$40:$B$783,G$437)+'СЕТ СН'!$F$16</f>
        <v>0</v>
      </c>
      <c r="H459" s="36">
        <f>SUMIFS(СВЦЭМ!$L$40:$L$783,СВЦЭМ!$A$40:$A$783,$A459,СВЦЭМ!$B$40:$B$783,H$437)+'СЕТ СН'!$F$16</f>
        <v>0</v>
      </c>
      <c r="I459" s="36">
        <f>SUMIFS(СВЦЭМ!$L$40:$L$783,СВЦЭМ!$A$40:$A$783,$A459,СВЦЭМ!$B$40:$B$783,I$437)+'СЕТ СН'!$F$16</f>
        <v>0</v>
      </c>
      <c r="J459" s="36">
        <f>SUMIFS(СВЦЭМ!$L$40:$L$783,СВЦЭМ!$A$40:$A$783,$A459,СВЦЭМ!$B$40:$B$783,J$437)+'СЕТ СН'!$F$16</f>
        <v>0</v>
      </c>
      <c r="K459" s="36">
        <f>SUMIFS(СВЦЭМ!$L$40:$L$783,СВЦЭМ!$A$40:$A$783,$A459,СВЦЭМ!$B$40:$B$783,K$437)+'СЕТ СН'!$F$16</f>
        <v>0</v>
      </c>
      <c r="L459" s="36">
        <f>SUMIFS(СВЦЭМ!$L$40:$L$783,СВЦЭМ!$A$40:$A$783,$A459,СВЦЭМ!$B$40:$B$783,L$437)+'СЕТ СН'!$F$16</f>
        <v>0</v>
      </c>
      <c r="M459" s="36">
        <f>SUMIFS(СВЦЭМ!$L$40:$L$783,СВЦЭМ!$A$40:$A$783,$A459,СВЦЭМ!$B$40:$B$783,M$437)+'СЕТ СН'!$F$16</f>
        <v>0</v>
      </c>
      <c r="N459" s="36">
        <f>SUMIFS(СВЦЭМ!$L$40:$L$783,СВЦЭМ!$A$40:$A$783,$A459,СВЦЭМ!$B$40:$B$783,N$437)+'СЕТ СН'!$F$16</f>
        <v>0</v>
      </c>
      <c r="O459" s="36">
        <f>SUMIFS(СВЦЭМ!$L$40:$L$783,СВЦЭМ!$A$40:$A$783,$A459,СВЦЭМ!$B$40:$B$783,O$437)+'СЕТ СН'!$F$16</f>
        <v>0</v>
      </c>
      <c r="P459" s="36">
        <f>SUMIFS(СВЦЭМ!$L$40:$L$783,СВЦЭМ!$A$40:$A$783,$A459,СВЦЭМ!$B$40:$B$783,P$437)+'СЕТ СН'!$F$16</f>
        <v>0</v>
      </c>
      <c r="Q459" s="36">
        <f>SUMIFS(СВЦЭМ!$L$40:$L$783,СВЦЭМ!$A$40:$A$783,$A459,СВЦЭМ!$B$40:$B$783,Q$437)+'СЕТ СН'!$F$16</f>
        <v>0</v>
      </c>
      <c r="R459" s="36">
        <f>SUMIFS(СВЦЭМ!$L$40:$L$783,СВЦЭМ!$A$40:$A$783,$A459,СВЦЭМ!$B$40:$B$783,R$437)+'СЕТ СН'!$F$16</f>
        <v>0</v>
      </c>
      <c r="S459" s="36">
        <f>SUMIFS(СВЦЭМ!$L$40:$L$783,СВЦЭМ!$A$40:$A$783,$A459,СВЦЭМ!$B$40:$B$783,S$437)+'СЕТ СН'!$F$16</f>
        <v>0</v>
      </c>
      <c r="T459" s="36">
        <f>SUMIFS(СВЦЭМ!$L$40:$L$783,СВЦЭМ!$A$40:$A$783,$A459,СВЦЭМ!$B$40:$B$783,T$437)+'СЕТ СН'!$F$16</f>
        <v>0</v>
      </c>
      <c r="U459" s="36">
        <f>SUMIFS(СВЦЭМ!$L$40:$L$783,СВЦЭМ!$A$40:$A$783,$A459,СВЦЭМ!$B$40:$B$783,U$437)+'СЕТ СН'!$F$16</f>
        <v>0</v>
      </c>
      <c r="V459" s="36">
        <f>SUMIFS(СВЦЭМ!$L$40:$L$783,СВЦЭМ!$A$40:$A$783,$A459,СВЦЭМ!$B$40:$B$783,V$437)+'СЕТ СН'!$F$16</f>
        <v>0</v>
      </c>
      <c r="W459" s="36">
        <f>SUMIFS(СВЦЭМ!$L$40:$L$783,СВЦЭМ!$A$40:$A$783,$A459,СВЦЭМ!$B$40:$B$783,W$437)+'СЕТ СН'!$F$16</f>
        <v>0</v>
      </c>
      <c r="X459" s="36">
        <f>SUMIFS(СВЦЭМ!$L$40:$L$783,СВЦЭМ!$A$40:$A$783,$A459,СВЦЭМ!$B$40:$B$783,X$437)+'СЕТ СН'!$F$16</f>
        <v>0</v>
      </c>
      <c r="Y459" s="36">
        <f>SUMIFS(СВЦЭМ!$L$40:$L$783,СВЦЭМ!$A$40:$A$783,$A459,СВЦЭМ!$B$40:$B$783,Y$437)+'СЕТ СН'!$F$16</f>
        <v>0</v>
      </c>
    </row>
    <row r="460" spans="1:25" ht="15.75" hidden="1" x14ac:dyDescent="0.2">
      <c r="A460" s="35">
        <f t="shared" si="12"/>
        <v>44584</v>
      </c>
      <c r="B460" s="36">
        <f>SUMIFS(СВЦЭМ!$L$40:$L$783,СВЦЭМ!$A$40:$A$783,$A460,СВЦЭМ!$B$40:$B$783,B$437)+'СЕТ СН'!$F$16</f>
        <v>0</v>
      </c>
      <c r="C460" s="36">
        <f>SUMIFS(СВЦЭМ!$L$40:$L$783,СВЦЭМ!$A$40:$A$783,$A460,СВЦЭМ!$B$40:$B$783,C$437)+'СЕТ СН'!$F$16</f>
        <v>0</v>
      </c>
      <c r="D460" s="36">
        <f>SUMIFS(СВЦЭМ!$L$40:$L$783,СВЦЭМ!$A$40:$A$783,$A460,СВЦЭМ!$B$40:$B$783,D$437)+'СЕТ СН'!$F$16</f>
        <v>0</v>
      </c>
      <c r="E460" s="36">
        <f>SUMIFS(СВЦЭМ!$L$40:$L$783,СВЦЭМ!$A$40:$A$783,$A460,СВЦЭМ!$B$40:$B$783,E$437)+'СЕТ СН'!$F$16</f>
        <v>0</v>
      </c>
      <c r="F460" s="36">
        <f>SUMIFS(СВЦЭМ!$L$40:$L$783,СВЦЭМ!$A$40:$A$783,$A460,СВЦЭМ!$B$40:$B$783,F$437)+'СЕТ СН'!$F$16</f>
        <v>0</v>
      </c>
      <c r="G460" s="36">
        <f>SUMIFS(СВЦЭМ!$L$40:$L$783,СВЦЭМ!$A$40:$A$783,$A460,СВЦЭМ!$B$40:$B$783,G$437)+'СЕТ СН'!$F$16</f>
        <v>0</v>
      </c>
      <c r="H460" s="36">
        <f>SUMIFS(СВЦЭМ!$L$40:$L$783,СВЦЭМ!$A$40:$A$783,$A460,СВЦЭМ!$B$40:$B$783,H$437)+'СЕТ СН'!$F$16</f>
        <v>0</v>
      </c>
      <c r="I460" s="36">
        <f>SUMIFS(СВЦЭМ!$L$40:$L$783,СВЦЭМ!$A$40:$A$783,$A460,СВЦЭМ!$B$40:$B$783,I$437)+'СЕТ СН'!$F$16</f>
        <v>0</v>
      </c>
      <c r="J460" s="36">
        <f>SUMIFS(СВЦЭМ!$L$40:$L$783,СВЦЭМ!$A$40:$A$783,$A460,СВЦЭМ!$B$40:$B$783,J$437)+'СЕТ СН'!$F$16</f>
        <v>0</v>
      </c>
      <c r="K460" s="36">
        <f>SUMIFS(СВЦЭМ!$L$40:$L$783,СВЦЭМ!$A$40:$A$783,$A460,СВЦЭМ!$B$40:$B$783,K$437)+'СЕТ СН'!$F$16</f>
        <v>0</v>
      </c>
      <c r="L460" s="36">
        <f>SUMIFS(СВЦЭМ!$L$40:$L$783,СВЦЭМ!$A$40:$A$783,$A460,СВЦЭМ!$B$40:$B$783,L$437)+'СЕТ СН'!$F$16</f>
        <v>0</v>
      </c>
      <c r="M460" s="36">
        <f>SUMIFS(СВЦЭМ!$L$40:$L$783,СВЦЭМ!$A$40:$A$783,$A460,СВЦЭМ!$B$40:$B$783,M$437)+'СЕТ СН'!$F$16</f>
        <v>0</v>
      </c>
      <c r="N460" s="36">
        <f>SUMIFS(СВЦЭМ!$L$40:$L$783,СВЦЭМ!$A$40:$A$783,$A460,СВЦЭМ!$B$40:$B$783,N$437)+'СЕТ СН'!$F$16</f>
        <v>0</v>
      </c>
      <c r="O460" s="36">
        <f>SUMIFS(СВЦЭМ!$L$40:$L$783,СВЦЭМ!$A$40:$A$783,$A460,СВЦЭМ!$B$40:$B$783,O$437)+'СЕТ СН'!$F$16</f>
        <v>0</v>
      </c>
      <c r="P460" s="36">
        <f>SUMIFS(СВЦЭМ!$L$40:$L$783,СВЦЭМ!$A$40:$A$783,$A460,СВЦЭМ!$B$40:$B$783,P$437)+'СЕТ СН'!$F$16</f>
        <v>0</v>
      </c>
      <c r="Q460" s="36">
        <f>SUMIFS(СВЦЭМ!$L$40:$L$783,СВЦЭМ!$A$40:$A$783,$A460,СВЦЭМ!$B$40:$B$783,Q$437)+'СЕТ СН'!$F$16</f>
        <v>0</v>
      </c>
      <c r="R460" s="36">
        <f>SUMIFS(СВЦЭМ!$L$40:$L$783,СВЦЭМ!$A$40:$A$783,$A460,СВЦЭМ!$B$40:$B$783,R$437)+'СЕТ СН'!$F$16</f>
        <v>0</v>
      </c>
      <c r="S460" s="36">
        <f>SUMIFS(СВЦЭМ!$L$40:$L$783,СВЦЭМ!$A$40:$A$783,$A460,СВЦЭМ!$B$40:$B$783,S$437)+'СЕТ СН'!$F$16</f>
        <v>0</v>
      </c>
      <c r="T460" s="36">
        <f>SUMIFS(СВЦЭМ!$L$40:$L$783,СВЦЭМ!$A$40:$A$783,$A460,СВЦЭМ!$B$40:$B$783,T$437)+'СЕТ СН'!$F$16</f>
        <v>0</v>
      </c>
      <c r="U460" s="36">
        <f>SUMIFS(СВЦЭМ!$L$40:$L$783,СВЦЭМ!$A$40:$A$783,$A460,СВЦЭМ!$B$40:$B$783,U$437)+'СЕТ СН'!$F$16</f>
        <v>0</v>
      </c>
      <c r="V460" s="36">
        <f>SUMIFS(СВЦЭМ!$L$40:$L$783,СВЦЭМ!$A$40:$A$783,$A460,СВЦЭМ!$B$40:$B$783,V$437)+'СЕТ СН'!$F$16</f>
        <v>0</v>
      </c>
      <c r="W460" s="36">
        <f>SUMIFS(СВЦЭМ!$L$40:$L$783,СВЦЭМ!$A$40:$A$783,$A460,СВЦЭМ!$B$40:$B$783,W$437)+'СЕТ СН'!$F$16</f>
        <v>0</v>
      </c>
      <c r="X460" s="36">
        <f>SUMIFS(СВЦЭМ!$L$40:$L$783,СВЦЭМ!$A$40:$A$783,$A460,СВЦЭМ!$B$40:$B$783,X$437)+'СЕТ СН'!$F$16</f>
        <v>0</v>
      </c>
      <c r="Y460" s="36">
        <f>SUMIFS(СВЦЭМ!$L$40:$L$783,СВЦЭМ!$A$40:$A$783,$A460,СВЦЭМ!$B$40:$B$783,Y$437)+'СЕТ СН'!$F$16</f>
        <v>0</v>
      </c>
    </row>
    <row r="461" spans="1:25" ht="15.75" hidden="1" x14ac:dyDescent="0.2">
      <c r="A461" s="35">
        <f t="shared" si="12"/>
        <v>44585</v>
      </c>
      <c r="B461" s="36">
        <f>SUMIFS(СВЦЭМ!$L$40:$L$783,СВЦЭМ!$A$40:$A$783,$A461,СВЦЭМ!$B$40:$B$783,B$437)+'СЕТ СН'!$F$16</f>
        <v>0</v>
      </c>
      <c r="C461" s="36">
        <f>SUMIFS(СВЦЭМ!$L$40:$L$783,СВЦЭМ!$A$40:$A$783,$A461,СВЦЭМ!$B$40:$B$783,C$437)+'СЕТ СН'!$F$16</f>
        <v>0</v>
      </c>
      <c r="D461" s="36">
        <f>SUMIFS(СВЦЭМ!$L$40:$L$783,СВЦЭМ!$A$40:$A$783,$A461,СВЦЭМ!$B$40:$B$783,D$437)+'СЕТ СН'!$F$16</f>
        <v>0</v>
      </c>
      <c r="E461" s="36">
        <f>SUMIFS(СВЦЭМ!$L$40:$L$783,СВЦЭМ!$A$40:$A$783,$A461,СВЦЭМ!$B$40:$B$783,E$437)+'СЕТ СН'!$F$16</f>
        <v>0</v>
      </c>
      <c r="F461" s="36">
        <f>SUMIFS(СВЦЭМ!$L$40:$L$783,СВЦЭМ!$A$40:$A$783,$A461,СВЦЭМ!$B$40:$B$783,F$437)+'СЕТ СН'!$F$16</f>
        <v>0</v>
      </c>
      <c r="G461" s="36">
        <f>SUMIFS(СВЦЭМ!$L$40:$L$783,СВЦЭМ!$A$40:$A$783,$A461,СВЦЭМ!$B$40:$B$783,G$437)+'СЕТ СН'!$F$16</f>
        <v>0</v>
      </c>
      <c r="H461" s="36">
        <f>SUMIFS(СВЦЭМ!$L$40:$L$783,СВЦЭМ!$A$40:$A$783,$A461,СВЦЭМ!$B$40:$B$783,H$437)+'СЕТ СН'!$F$16</f>
        <v>0</v>
      </c>
      <c r="I461" s="36">
        <f>SUMIFS(СВЦЭМ!$L$40:$L$783,СВЦЭМ!$A$40:$A$783,$A461,СВЦЭМ!$B$40:$B$783,I$437)+'СЕТ СН'!$F$16</f>
        <v>0</v>
      </c>
      <c r="J461" s="36">
        <f>SUMIFS(СВЦЭМ!$L$40:$L$783,СВЦЭМ!$A$40:$A$783,$A461,СВЦЭМ!$B$40:$B$783,J$437)+'СЕТ СН'!$F$16</f>
        <v>0</v>
      </c>
      <c r="K461" s="36">
        <f>SUMIFS(СВЦЭМ!$L$40:$L$783,СВЦЭМ!$A$40:$A$783,$A461,СВЦЭМ!$B$40:$B$783,K$437)+'СЕТ СН'!$F$16</f>
        <v>0</v>
      </c>
      <c r="L461" s="36">
        <f>SUMIFS(СВЦЭМ!$L$40:$L$783,СВЦЭМ!$A$40:$A$783,$A461,СВЦЭМ!$B$40:$B$783,L$437)+'СЕТ СН'!$F$16</f>
        <v>0</v>
      </c>
      <c r="M461" s="36">
        <f>SUMIFS(СВЦЭМ!$L$40:$L$783,СВЦЭМ!$A$40:$A$783,$A461,СВЦЭМ!$B$40:$B$783,M$437)+'СЕТ СН'!$F$16</f>
        <v>0</v>
      </c>
      <c r="N461" s="36">
        <f>SUMIFS(СВЦЭМ!$L$40:$L$783,СВЦЭМ!$A$40:$A$783,$A461,СВЦЭМ!$B$40:$B$783,N$437)+'СЕТ СН'!$F$16</f>
        <v>0</v>
      </c>
      <c r="O461" s="36">
        <f>SUMIFS(СВЦЭМ!$L$40:$L$783,СВЦЭМ!$A$40:$A$783,$A461,СВЦЭМ!$B$40:$B$783,O$437)+'СЕТ СН'!$F$16</f>
        <v>0</v>
      </c>
      <c r="P461" s="36">
        <f>SUMIFS(СВЦЭМ!$L$40:$L$783,СВЦЭМ!$A$40:$A$783,$A461,СВЦЭМ!$B$40:$B$783,P$437)+'СЕТ СН'!$F$16</f>
        <v>0</v>
      </c>
      <c r="Q461" s="36">
        <f>SUMIFS(СВЦЭМ!$L$40:$L$783,СВЦЭМ!$A$40:$A$783,$A461,СВЦЭМ!$B$40:$B$783,Q$437)+'СЕТ СН'!$F$16</f>
        <v>0</v>
      </c>
      <c r="R461" s="36">
        <f>SUMIFS(СВЦЭМ!$L$40:$L$783,СВЦЭМ!$A$40:$A$783,$A461,СВЦЭМ!$B$40:$B$783,R$437)+'СЕТ СН'!$F$16</f>
        <v>0</v>
      </c>
      <c r="S461" s="36">
        <f>SUMIFS(СВЦЭМ!$L$40:$L$783,СВЦЭМ!$A$40:$A$783,$A461,СВЦЭМ!$B$40:$B$783,S$437)+'СЕТ СН'!$F$16</f>
        <v>0</v>
      </c>
      <c r="T461" s="36">
        <f>SUMIFS(СВЦЭМ!$L$40:$L$783,СВЦЭМ!$A$40:$A$783,$A461,СВЦЭМ!$B$40:$B$783,T$437)+'СЕТ СН'!$F$16</f>
        <v>0</v>
      </c>
      <c r="U461" s="36">
        <f>SUMIFS(СВЦЭМ!$L$40:$L$783,СВЦЭМ!$A$40:$A$783,$A461,СВЦЭМ!$B$40:$B$783,U$437)+'СЕТ СН'!$F$16</f>
        <v>0</v>
      </c>
      <c r="V461" s="36">
        <f>SUMIFS(СВЦЭМ!$L$40:$L$783,СВЦЭМ!$A$40:$A$783,$A461,СВЦЭМ!$B$40:$B$783,V$437)+'СЕТ СН'!$F$16</f>
        <v>0</v>
      </c>
      <c r="W461" s="36">
        <f>SUMIFS(СВЦЭМ!$L$40:$L$783,СВЦЭМ!$A$40:$A$783,$A461,СВЦЭМ!$B$40:$B$783,W$437)+'СЕТ СН'!$F$16</f>
        <v>0</v>
      </c>
      <c r="X461" s="36">
        <f>SUMIFS(СВЦЭМ!$L$40:$L$783,СВЦЭМ!$A$40:$A$783,$A461,СВЦЭМ!$B$40:$B$783,X$437)+'СЕТ СН'!$F$16</f>
        <v>0</v>
      </c>
      <c r="Y461" s="36">
        <f>SUMIFS(СВЦЭМ!$L$40:$L$783,СВЦЭМ!$A$40:$A$783,$A461,СВЦЭМ!$B$40:$B$783,Y$437)+'СЕТ СН'!$F$16</f>
        <v>0</v>
      </c>
    </row>
    <row r="462" spans="1:25" ht="15.75" hidden="1" x14ac:dyDescent="0.2">
      <c r="A462" s="35">
        <f t="shared" si="12"/>
        <v>44586</v>
      </c>
      <c r="B462" s="36">
        <f>SUMIFS(СВЦЭМ!$L$40:$L$783,СВЦЭМ!$A$40:$A$783,$A462,СВЦЭМ!$B$40:$B$783,B$437)+'СЕТ СН'!$F$16</f>
        <v>0</v>
      </c>
      <c r="C462" s="36">
        <f>SUMIFS(СВЦЭМ!$L$40:$L$783,СВЦЭМ!$A$40:$A$783,$A462,СВЦЭМ!$B$40:$B$783,C$437)+'СЕТ СН'!$F$16</f>
        <v>0</v>
      </c>
      <c r="D462" s="36">
        <f>SUMIFS(СВЦЭМ!$L$40:$L$783,СВЦЭМ!$A$40:$A$783,$A462,СВЦЭМ!$B$40:$B$783,D$437)+'СЕТ СН'!$F$16</f>
        <v>0</v>
      </c>
      <c r="E462" s="36">
        <f>SUMIFS(СВЦЭМ!$L$40:$L$783,СВЦЭМ!$A$40:$A$783,$A462,СВЦЭМ!$B$40:$B$783,E$437)+'СЕТ СН'!$F$16</f>
        <v>0</v>
      </c>
      <c r="F462" s="36">
        <f>SUMIFS(СВЦЭМ!$L$40:$L$783,СВЦЭМ!$A$40:$A$783,$A462,СВЦЭМ!$B$40:$B$783,F$437)+'СЕТ СН'!$F$16</f>
        <v>0</v>
      </c>
      <c r="G462" s="36">
        <f>SUMIFS(СВЦЭМ!$L$40:$L$783,СВЦЭМ!$A$40:$A$783,$A462,СВЦЭМ!$B$40:$B$783,G$437)+'СЕТ СН'!$F$16</f>
        <v>0</v>
      </c>
      <c r="H462" s="36">
        <f>SUMIFS(СВЦЭМ!$L$40:$L$783,СВЦЭМ!$A$40:$A$783,$A462,СВЦЭМ!$B$40:$B$783,H$437)+'СЕТ СН'!$F$16</f>
        <v>0</v>
      </c>
      <c r="I462" s="36">
        <f>SUMIFS(СВЦЭМ!$L$40:$L$783,СВЦЭМ!$A$40:$A$783,$A462,СВЦЭМ!$B$40:$B$783,I$437)+'СЕТ СН'!$F$16</f>
        <v>0</v>
      </c>
      <c r="J462" s="36">
        <f>SUMIFS(СВЦЭМ!$L$40:$L$783,СВЦЭМ!$A$40:$A$783,$A462,СВЦЭМ!$B$40:$B$783,J$437)+'СЕТ СН'!$F$16</f>
        <v>0</v>
      </c>
      <c r="K462" s="36">
        <f>SUMIFS(СВЦЭМ!$L$40:$L$783,СВЦЭМ!$A$40:$A$783,$A462,СВЦЭМ!$B$40:$B$783,K$437)+'СЕТ СН'!$F$16</f>
        <v>0</v>
      </c>
      <c r="L462" s="36">
        <f>SUMIFS(СВЦЭМ!$L$40:$L$783,СВЦЭМ!$A$40:$A$783,$A462,СВЦЭМ!$B$40:$B$783,L$437)+'СЕТ СН'!$F$16</f>
        <v>0</v>
      </c>
      <c r="M462" s="36">
        <f>SUMIFS(СВЦЭМ!$L$40:$L$783,СВЦЭМ!$A$40:$A$783,$A462,СВЦЭМ!$B$40:$B$783,M$437)+'СЕТ СН'!$F$16</f>
        <v>0</v>
      </c>
      <c r="N462" s="36">
        <f>SUMIFS(СВЦЭМ!$L$40:$L$783,СВЦЭМ!$A$40:$A$783,$A462,СВЦЭМ!$B$40:$B$783,N$437)+'СЕТ СН'!$F$16</f>
        <v>0</v>
      </c>
      <c r="O462" s="36">
        <f>SUMIFS(СВЦЭМ!$L$40:$L$783,СВЦЭМ!$A$40:$A$783,$A462,СВЦЭМ!$B$40:$B$783,O$437)+'СЕТ СН'!$F$16</f>
        <v>0</v>
      </c>
      <c r="P462" s="36">
        <f>SUMIFS(СВЦЭМ!$L$40:$L$783,СВЦЭМ!$A$40:$A$783,$A462,СВЦЭМ!$B$40:$B$783,P$437)+'СЕТ СН'!$F$16</f>
        <v>0</v>
      </c>
      <c r="Q462" s="36">
        <f>SUMIFS(СВЦЭМ!$L$40:$L$783,СВЦЭМ!$A$40:$A$783,$A462,СВЦЭМ!$B$40:$B$783,Q$437)+'СЕТ СН'!$F$16</f>
        <v>0</v>
      </c>
      <c r="R462" s="36">
        <f>SUMIFS(СВЦЭМ!$L$40:$L$783,СВЦЭМ!$A$40:$A$783,$A462,СВЦЭМ!$B$40:$B$783,R$437)+'СЕТ СН'!$F$16</f>
        <v>0</v>
      </c>
      <c r="S462" s="36">
        <f>SUMIFS(СВЦЭМ!$L$40:$L$783,СВЦЭМ!$A$40:$A$783,$A462,СВЦЭМ!$B$40:$B$783,S$437)+'СЕТ СН'!$F$16</f>
        <v>0</v>
      </c>
      <c r="T462" s="36">
        <f>SUMIFS(СВЦЭМ!$L$40:$L$783,СВЦЭМ!$A$40:$A$783,$A462,СВЦЭМ!$B$40:$B$783,T$437)+'СЕТ СН'!$F$16</f>
        <v>0</v>
      </c>
      <c r="U462" s="36">
        <f>SUMIFS(СВЦЭМ!$L$40:$L$783,СВЦЭМ!$A$40:$A$783,$A462,СВЦЭМ!$B$40:$B$783,U$437)+'СЕТ СН'!$F$16</f>
        <v>0</v>
      </c>
      <c r="V462" s="36">
        <f>SUMIFS(СВЦЭМ!$L$40:$L$783,СВЦЭМ!$A$40:$A$783,$A462,СВЦЭМ!$B$40:$B$783,V$437)+'СЕТ СН'!$F$16</f>
        <v>0</v>
      </c>
      <c r="W462" s="36">
        <f>SUMIFS(СВЦЭМ!$L$40:$L$783,СВЦЭМ!$A$40:$A$783,$A462,СВЦЭМ!$B$40:$B$783,W$437)+'СЕТ СН'!$F$16</f>
        <v>0</v>
      </c>
      <c r="X462" s="36">
        <f>SUMIFS(СВЦЭМ!$L$40:$L$783,СВЦЭМ!$A$40:$A$783,$A462,СВЦЭМ!$B$40:$B$783,X$437)+'СЕТ СН'!$F$16</f>
        <v>0</v>
      </c>
      <c r="Y462" s="36">
        <f>SUMIFS(СВЦЭМ!$L$40:$L$783,СВЦЭМ!$A$40:$A$783,$A462,СВЦЭМ!$B$40:$B$783,Y$437)+'СЕТ СН'!$F$16</f>
        <v>0</v>
      </c>
    </row>
    <row r="463" spans="1:25" ht="15.75" hidden="1" x14ac:dyDescent="0.2">
      <c r="A463" s="35">
        <f t="shared" si="12"/>
        <v>44587</v>
      </c>
      <c r="B463" s="36">
        <f>SUMIFS(СВЦЭМ!$L$40:$L$783,СВЦЭМ!$A$40:$A$783,$A463,СВЦЭМ!$B$40:$B$783,B$437)+'СЕТ СН'!$F$16</f>
        <v>0</v>
      </c>
      <c r="C463" s="36">
        <f>SUMIFS(СВЦЭМ!$L$40:$L$783,СВЦЭМ!$A$40:$A$783,$A463,СВЦЭМ!$B$40:$B$783,C$437)+'СЕТ СН'!$F$16</f>
        <v>0</v>
      </c>
      <c r="D463" s="36">
        <f>SUMIFS(СВЦЭМ!$L$40:$L$783,СВЦЭМ!$A$40:$A$783,$A463,СВЦЭМ!$B$40:$B$783,D$437)+'СЕТ СН'!$F$16</f>
        <v>0</v>
      </c>
      <c r="E463" s="36">
        <f>SUMIFS(СВЦЭМ!$L$40:$L$783,СВЦЭМ!$A$40:$A$783,$A463,СВЦЭМ!$B$40:$B$783,E$437)+'СЕТ СН'!$F$16</f>
        <v>0</v>
      </c>
      <c r="F463" s="36">
        <f>SUMIFS(СВЦЭМ!$L$40:$L$783,СВЦЭМ!$A$40:$A$783,$A463,СВЦЭМ!$B$40:$B$783,F$437)+'СЕТ СН'!$F$16</f>
        <v>0</v>
      </c>
      <c r="G463" s="36">
        <f>SUMIFS(СВЦЭМ!$L$40:$L$783,СВЦЭМ!$A$40:$A$783,$A463,СВЦЭМ!$B$40:$B$783,G$437)+'СЕТ СН'!$F$16</f>
        <v>0</v>
      </c>
      <c r="H463" s="36">
        <f>SUMIFS(СВЦЭМ!$L$40:$L$783,СВЦЭМ!$A$40:$A$783,$A463,СВЦЭМ!$B$40:$B$783,H$437)+'СЕТ СН'!$F$16</f>
        <v>0</v>
      </c>
      <c r="I463" s="36">
        <f>SUMIFS(СВЦЭМ!$L$40:$L$783,СВЦЭМ!$A$40:$A$783,$A463,СВЦЭМ!$B$40:$B$783,I$437)+'СЕТ СН'!$F$16</f>
        <v>0</v>
      </c>
      <c r="J463" s="36">
        <f>SUMIFS(СВЦЭМ!$L$40:$L$783,СВЦЭМ!$A$40:$A$783,$A463,СВЦЭМ!$B$40:$B$783,J$437)+'СЕТ СН'!$F$16</f>
        <v>0</v>
      </c>
      <c r="K463" s="36">
        <f>SUMIFS(СВЦЭМ!$L$40:$L$783,СВЦЭМ!$A$40:$A$783,$A463,СВЦЭМ!$B$40:$B$783,K$437)+'СЕТ СН'!$F$16</f>
        <v>0</v>
      </c>
      <c r="L463" s="36">
        <f>SUMIFS(СВЦЭМ!$L$40:$L$783,СВЦЭМ!$A$40:$A$783,$A463,СВЦЭМ!$B$40:$B$783,L$437)+'СЕТ СН'!$F$16</f>
        <v>0</v>
      </c>
      <c r="M463" s="36">
        <f>SUMIFS(СВЦЭМ!$L$40:$L$783,СВЦЭМ!$A$40:$A$783,$A463,СВЦЭМ!$B$40:$B$783,M$437)+'СЕТ СН'!$F$16</f>
        <v>0</v>
      </c>
      <c r="N463" s="36">
        <f>SUMIFS(СВЦЭМ!$L$40:$L$783,СВЦЭМ!$A$40:$A$783,$A463,СВЦЭМ!$B$40:$B$783,N$437)+'СЕТ СН'!$F$16</f>
        <v>0</v>
      </c>
      <c r="O463" s="36">
        <f>SUMIFS(СВЦЭМ!$L$40:$L$783,СВЦЭМ!$A$40:$A$783,$A463,СВЦЭМ!$B$40:$B$783,O$437)+'СЕТ СН'!$F$16</f>
        <v>0</v>
      </c>
      <c r="P463" s="36">
        <f>SUMIFS(СВЦЭМ!$L$40:$L$783,СВЦЭМ!$A$40:$A$783,$A463,СВЦЭМ!$B$40:$B$783,P$437)+'СЕТ СН'!$F$16</f>
        <v>0</v>
      </c>
      <c r="Q463" s="36">
        <f>SUMIFS(СВЦЭМ!$L$40:$L$783,СВЦЭМ!$A$40:$A$783,$A463,СВЦЭМ!$B$40:$B$783,Q$437)+'СЕТ СН'!$F$16</f>
        <v>0</v>
      </c>
      <c r="R463" s="36">
        <f>SUMIFS(СВЦЭМ!$L$40:$L$783,СВЦЭМ!$A$40:$A$783,$A463,СВЦЭМ!$B$40:$B$783,R$437)+'СЕТ СН'!$F$16</f>
        <v>0</v>
      </c>
      <c r="S463" s="36">
        <f>SUMIFS(СВЦЭМ!$L$40:$L$783,СВЦЭМ!$A$40:$A$783,$A463,СВЦЭМ!$B$40:$B$783,S$437)+'СЕТ СН'!$F$16</f>
        <v>0</v>
      </c>
      <c r="T463" s="36">
        <f>SUMIFS(СВЦЭМ!$L$40:$L$783,СВЦЭМ!$A$40:$A$783,$A463,СВЦЭМ!$B$40:$B$783,T$437)+'СЕТ СН'!$F$16</f>
        <v>0</v>
      </c>
      <c r="U463" s="36">
        <f>SUMIFS(СВЦЭМ!$L$40:$L$783,СВЦЭМ!$A$40:$A$783,$A463,СВЦЭМ!$B$40:$B$783,U$437)+'СЕТ СН'!$F$16</f>
        <v>0</v>
      </c>
      <c r="V463" s="36">
        <f>SUMIFS(СВЦЭМ!$L$40:$L$783,СВЦЭМ!$A$40:$A$783,$A463,СВЦЭМ!$B$40:$B$783,V$437)+'СЕТ СН'!$F$16</f>
        <v>0</v>
      </c>
      <c r="W463" s="36">
        <f>SUMIFS(СВЦЭМ!$L$40:$L$783,СВЦЭМ!$A$40:$A$783,$A463,СВЦЭМ!$B$40:$B$783,W$437)+'СЕТ СН'!$F$16</f>
        <v>0</v>
      </c>
      <c r="X463" s="36">
        <f>SUMIFS(СВЦЭМ!$L$40:$L$783,СВЦЭМ!$A$40:$A$783,$A463,СВЦЭМ!$B$40:$B$783,X$437)+'СЕТ СН'!$F$16</f>
        <v>0</v>
      </c>
      <c r="Y463" s="36">
        <f>SUMIFS(СВЦЭМ!$L$40:$L$783,СВЦЭМ!$A$40:$A$783,$A463,СВЦЭМ!$B$40:$B$783,Y$437)+'СЕТ СН'!$F$16</f>
        <v>0</v>
      </c>
    </row>
    <row r="464" spans="1:25" ht="15.75" hidden="1" x14ac:dyDescent="0.2">
      <c r="A464" s="35">
        <f t="shared" si="12"/>
        <v>44588</v>
      </c>
      <c r="B464" s="36">
        <f>SUMIFS(СВЦЭМ!$L$40:$L$783,СВЦЭМ!$A$40:$A$783,$A464,СВЦЭМ!$B$40:$B$783,B$437)+'СЕТ СН'!$F$16</f>
        <v>0</v>
      </c>
      <c r="C464" s="36">
        <f>SUMIFS(СВЦЭМ!$L$40:$L$783,СВЦЭМ!$A$40:$A$783,$A464,СВЦЭМ!$B$40:$B$783,C$437)+'СЕТ СН'!$F$16</f>
        <v>0</v>
      </c>
      <c r="D464" s="36">
        <f>SUMIFS(СВЦЭМ!$L$40:$L$783,СВЦЭМ!$A$40:$A$783,$A464,СВЦЭМ!$B$40:$B$783,D$437)+'СЕТ СН'!$F$16</f>
        <v>0</v>
      </c>
      <c r="E464" s="36">
        <f>SUMIFS(СВЦЭМ!$L$40:$L$783,СВЦЭМ!$A$40:$A$783,$A464,СВЦЭМ!$B$40:$B$783,E$437)+'СЕТ СН'!$F$16</f>
        <v>0</v>
      </c>
      <c r="F464" s="36">
        <f>SUMIFS(СВЦЭМ!$L$40:$L$783,СВЦЭМ!$A$40:$A$783,$A464,СВЦЭМ!$B$40:$B$783,F$437)+'СЕТ СН'!$F$16</f>
        <v>0</v>
      </c>
      <c r="G464" s="36">
        <f>SUMIFS(СВЦЭМ!$L$40:$L$783,СВЦЭМ!$A$40:$A$783,$A464,СВЦЭМ!$B$40:$B$783,G$437)+'СЕТ СН'!$F$16</f>
        <v>0</v>
      </c>
      <c r="H464" s="36">
        <f>SUMIFS(СВЦЭМ!$L$40:$L$783,СВЦЭМ!$A$40:$A$783,$A464,СВЦЭМ!$B$40:$B$783,H$437)+'СЕТ СН'!$F$16</f>
        <v>0</v>
      </c>
      <c r="I464" s="36">
        <f>SUMIFS(СВЦЭМ!$L$40:$L$783,СВЦЭМ!$A$40:$A$783,$A464,СВЦЭМ!$B$40:$B$783,I$437)+'СЕТ СН'!$F$16</f>
        <v>0</v>
      </c>
      <c r="J464" s="36">
        <f>SUMIFS(СВЦЭМ!$L$40:$L$783,СВЦЭМ!$A$40:$A$783,$A464,СВЦЭМ!$B$40:$B$783,J$437)+'СЕТ СН'!$F$16</f>
        <v>0</v>
      </c>
      <c r="K464" s="36">
        <f>SUMIFS(СВЦЭМ!$L$40:$L$783,СВЦЭМ!$A$40:$A$783,$A464,СВЦЭМ!$B$40:$B$783,K$437)+'СЕТ СН'!$F$16</f>
        <v>0</v>
      </c>
      <c r="L464" s="36">
        <f>SUMIFS(СВЦЭМ!$L$40:$L$783,СВЦЭМ!$A$40:$A$783,$A464,СВЦЭМ!$B$40:$B$783,L$437)+'СЕТ СН'!$F$16</f>
        <v>0</v>
      </c>
      <c r="M464" s="36">
        <f>SUMIFS(СВЦЭМ!$L$40:$L$783,СВЦЭМ!$A$40:$A$783,$A464,СВЦЭМ!$B$40:$B$783,M$437)+'СЕТ СН'!$F$16</f>
        <v>0</v>
      </c>
      <c r="N464" s="36">
        <f>SUMIFS(СВЦЭМ!$L$40:$L$783,СВЦЭМ!$A$40:$A$783,$A464,СВЦЭМ!$B$40:$B$783,N$437)+'СЕТ СН'!$F$16</f>
        <v>0</v>
      </c>
      <c r="O464" s="36">
        <f>SUMIFS(СВЦЭМ!$L$40:$L$783,СВЦЭМ!$A$40:$A$783,$A464,СВЦЭМ!$B$40:$B$783,O$437)+'СЕТ СН'!$F$16</f>
        <v>0</v>
      </c>
      <c r="P464" s="36">
        <f>SUMIFS(СВЦЭМ!$L$40:$L$783,СВЦЭМ!$A$40:$A$783,$A464,СВЦЭМ!$B$40:$B$783,P$437)+'СЕТ СН'!$F$16</f>
        <v>0</v>
      </c>
      <c r="Q464" s="36">
        <f>SUMIFS(СВЦЭМ!$L$40:$L$783,СВЦЭМ!$A$40:$A$783,$A464,СВЦЭМ!$B$40:$B$783,Q$437)+'СЕТ СН'!$F$16</f>
        <v>0</v>
      </c>
      <c r="R464" s="36">
        <f>SUMIFS(СВЦЭМ!$L$40:$L$783,СВЦЭМ!$A$40:$A$783,$A464,СВЦЭМ!$B$40:$B$783,R$437)+'СЕТ СН'!$F$16</f>
        <v>0</v>
      </c>
      <c r="S464" s="36">
        <f>SUMIFS(СВЦЭМ!$L$40:$L$783,СВЦЭМ!$A$40:$A$783,$A464,СВЦЭМ!$B$40:$B$783,S$437)+'СЕТ СН'!$F$16</f>
        <v>0</v>
      </c>
      <c r="T464" s="36">
        <f>SUMIFS(СВЦЭМ!$L$40:$L$783,СВЦЭМ!$A$40:$A$783,$A464,СВЦЭМ!$B$40:$B$783,T$437)+'СЕТ СН'!$F$16</f>
        <v>0</v>
      </c>
      <c r="U464" s="36">
        <f>SUMIFS(СВЦЭМ!$L$40:$L$783,СВЦЭМ!$A$40:$A$783,$A464,СВЦЭМ!$B$40:$B$783,U$437)+'СЕТ СН'!$F$16</f>
        <v>0</v>
      </c>
      <c r="V464" s="36">
        <f>SUMIFS(СВЦЭМ!$L$40:$L$783,СВЦЭМ!$A$40:$A$783,$A464,СВЦЭМ!$B$40:$B$783,V$437)+'СЕТ СН'!$F$16</f>
        <v>0</v>
      </c>
      <c r="W464" s="36">
        <f>SUMIFS(СВЦЭМ!$L$40:$L$783,СВЦЭМ!$A$40:$A$783,$A464,СВЦЭМ!$B$40:$B$783,W$437)+'СЕТ СН'!$F$16</f>
        <v>0</v>
      </c>
      <c r="X464" s="36">
        <f>SUMIFS(СВЦЭМ!$L$40:$L$783,СВЦЭМ!$A$40:$A$783,$A464,СВЦЭМ!$B$40:$B$783,X$437)+'СЕТ СН'!$F$16</f>
        <v>0</v>
      </c>
      <c r="Y464" s="36">
        <f>SUMIFS(СВЦЭМ!$L$40:$L$783,СВЦЭМ!$A$40:$A$783,$A464,СВЦЭМ!$B$40:$B$783,Y$437)+'СЕТ СН'!$F$16</f>
        <v>0</v>
      </c>
    </row>
    <row r="465" spans="1:26" ht="15.75" hidden="1" x14ac:dyDescent="0.2">
      <c r="A465" s="35">
        <f t="shared" si="12"/>
        <v>44589</v>
      </c>
      <c r="B465" s="36">
        <f>SUMIFS(СВЦЭМ!$L$40:$L$783,СВЦЭМ!$A$40:$A$783,$A465,СВЦЭМ!$B$40:$B$783,B$437)+'СЕТ СН'!$F$16</f>
        <v>0</v>
      </c>
      <c r="C465" s="36">
        <f>SUMIFS(СВЦЭМ!$L$40:$L$783,СВЦЭМ!$A$40:$A$783,$A465,СВЦЭМ!$B$40:$B$783,C$437)+'СЕТ СН'!$F$16</f>
        <v>0</v>
      </c>
      <c r="D465" s="36">
        <f>SUMIFS(СВЦЭМ!$L$40:$L$783,СВЦЭМ!$A$40:$A$783,$A465,СВЦЭМ!$B$40:$B$783,D$437)+'СЕТ СН'!$F$16</f>
        <v>0</v>
      </c>
      <c r="E465" s="36">
        <f>SUMIFS(СВЦЭМ!$L$40:$L$783,СВЦЭМ!$A$40:$A$783,$A465,СВЦЭМ!$B$40:$B$783,E$437)+'СЕТ СН'!$F$16</f>
        <v>0</v>
      </c>
      <c r="F465" s="36">
        <f>SUMIFS(СВЦЭМ!$L$40:$L$783,СВЦЭМ!$A$40:$A$783,$A465,СВЦЭМ!$B$40:$B$783,F$437)+'СЕТ СН'!$F$16</f>
        <v>0</v>
      </c>
      <c r="G465" s="36">
        <f>SUMIFS(СВЦЭМ!$L$40:$L$783,СВЦЭМ!$A$40:$A$783,$A465,СВЦЭМ!$B$40:$B$783,G$437)+'СЕТ СН'!$F$16</f>
        <v>0</v>
      </c>
      <c r="H465" s="36">
        <f>SUMIFS(СВЦЭМ!$L$40:$L$783,СВЦЭМ!$A$40:$A$783,$A465,СВЦЭМ!$B$40:$B$783,H$437)+'СЕТ СН'!$F$16</f>
        <v>0</v>
      </c>
      <c r="I465" s="36">
        <f>SUMIFS(СВЦЭМ!$L$40:$L$783,СВЦЭМ!$A$40:$A$783,$A465,СВЦЭМ!$B$40:$B$783,I$437)+'СЕТ СН'!$F$16</f>
        <v>0</v>
      </c>
      <c r="J465" s="36">
        <f>SUMIFS(СВЦЭМ!$L$40:$L$783,СВЦЭМ!$A$40:$A$783,$A465,СВЦЭМ!$B$40:$B$783,J$437)+'СЕТ СН'!$F$16</f>
        <v>0</v>
      </c>
      <c r="K465" s="36">
        <f>SUMIFS(СВЦЭМ!$L$40:$L$783,СВЦЭМ!$A$40:$A$783,$A465,СВЦЭМ!$B$40:$B$783,K$437)+'СЕТ СН'!$F$16</f>
        <v>0</v>
      </c>
      <c r="L465" s="36">
        <f>SUMIFS(СВЦЭМ!$L$40:$L$783,СВЦЭМ!$A$40:$A$783,$A465,СВЦЭМ!$B$40:$B$783,L$437)+'СЕТ СН'!$F$16</f>
        <v>0</v>
      </c>
      <c r="M465" s="36">
        <f>SUMIFS(СВЦЭМ!$L$40:$L$783,СВЦЭМ!$A$40:$A$783,$A465,СВЦЭМ!$B$40:$B$783,M$437)+'СЕТ СН'!$F$16</f>
        <v>0</v>
      </c>
      <c r="N465" s="36">
        <f>SUMIFS(СВЦЭМ!$L$40:$L$783,СВЦЭМ!$A$40:$A$783,$A465,СВЦЭМ!$B$40:$B$783,N$437)+'СЕТ СН'!$F$16</f>
        <v>0</v>
      </c>
      <c r="O465" s="36">
        <f>SUMIFS(СВЦЭМ!$L$40:$L$783,СВЦЭМ!$A$40:$A$783,$A465,СВЦЭМ!$B$40:$B$783,O$437)+'СЕТ СН'!$F$16</f>
        <v>0</v>
      </c>
      <c r="P465" s="36">
        <f>SUMIFS(СВЦЭМ!$L$40:$L$783,СВЦЭМ!$A$40:$A$783,$A465,СВЦЭМ!$B$40:$B$783,P$437)+'СЕТ СН'!$F$16</f>
        <v>0</v>
      </c>
      <c r="Q465" s="36">
        <f>SUMIFS(СВЦЭМ!$L$40:$L$783,СВЦЭМ!$A$40:$A$783,$A465,СВЦЭМ!$B$40:$B$783,Q$437)+'СЕТ СН'!$F$16</f>
        <v>0</v>
      </c>
      <c r="R465" s="36">
        <f>SUMIFS(СВЦЭМ!$L$40:$L$783,СВЦЭМ!$A$40:$A$783,$A465,СВЦЭМ!$B$40:$B$783,R$437)+'СЕТ СН'!$F$16</f>
        <v>0</v>
      </c>
      <c r="S465" s="36">
        <f>SUMIFS(СВЦЭМ!$L$40:$L$783,СВЦЭМ!$A$40:$A$783,$A465,СВЦЭМ!$B$40:$B$783,S$437)+'СЕТ СН'!$F$16</f>
        <v>0</v>
      </c>
      <c r="T465" s="36">
        <f>SUMIFS(СВЦЭМ!$L$40:$L$783,СВЦЭМ!$A$40:$A$783,$A465,СВЦЭМ!$B$40:$B$783,T$437)+'СЕТ СН'!$F$16</f>
        <v>0</v>
      </c>
      <c r="U465" s="36">
        <f>SUMIFS(СВЦЭМ!$L$40:$L$783,СВЦЭМ!$A$40:$A$783,$A465,СВЦЭМ!$B$40:$B$783,U$437)+'СЕТ СН'!$F$16</f>
        <v>0</v>
      </c>
      <c r="V465" s="36">
        <f>SUMIFS(СВЦЭМ!$L$40:$L$783,СВЦЭМ!$A$40:$A$783,$A465,СВЦЭМ!$B$40:$B$783,V$437)+'СЕТ СН'!$F$16</f>
        <v>0</v>
      </c>
      <c r="W465" s="36">
        <f>SUMIFS(СВЦЭМ!$L$40:$L$783,СВЦЭМ!$A$40:$A$783,$A465,СВЦЭМ!$B$40:$B$783,W$437)+'СЕТ СН'!$F$16</f>
        <v>0</v>
      </c>
      <c r="X465" s="36">
        <f>SUMIFS(СВЦЭМ!$L$40:$L$783,СВЦЭМ!$A$40:$A$783,$A465,СВЦЭМ!$B$40:$B$783,X$437)+'СЕТ СН'!$F$16</f>
        <v>0</v>
      </c>
      <c r="Y465" s="36">
        <f>SUMIFS(СВЦЭМ!$L$40:$L$783,СВЦЭМ!$A$40:$A$783,$A465,СВЦЭМ!$B$40:$B$783,Y$437)+'СЕТ СН'!$F$16</f>
        <v>0</v>
      </c>
    </row>
    <row r="466" spans="1:26" ht="15.75" hidden="1" x14ac:dyDescent="0.2">
      <c r="A466" s="35">
        <f t="shared" si="12"/>
        <v>44590</v>
      </c>
      <c r="B466" s="36">
        <f>SUMIFS(СВЦЭМ!$L$40:$L$783,СВЦЭМ!$A$40:$A$783,$A466,СВЦЭМ!$B$40:$B$783,B$437)+'СЕТ СН'!$F$16</f>
        <v>0</v>
      </c>
      <c r="C466" s="36">
        <f>SUMIFS(СВЦЭМ!$L$40:$L$783,СВЦЭМ!$A$40:$A$783,$A466,СВЦЭМ!$B$40:$B$783,C$437)+'СЕТ СН'!$F$16</f>
        <v>0</v>
      </c>
      <c r="D466" s="36">
        <f>SUMIFS(СВЦЭМ!$L$40:$L$783,СВЦЭМ!$A$40:$A$783,$A466,СВЦЭМ!$B$40:$B$783,D$437)+'СЕТ СН'!$F$16</f>
        <v>0</v>
      </c>
      <c r="E466" s="36">
        <f>SUMIFS(СВЦЭМ!$L$40:$L$783,СВЦЭМ!$A$40:$A$783,$A466,СВЦЭМ!$B$40:$B$783,E$437)+'СЕТ СН'!$F$16</f>
        <v>0</v>
      </c>
      <c r="F466" s="36">
        <f>SUMIFS(СВЦЭМ!$L$40:$L$783,СВЦЭМ!$A$40:$A$783,$A466,СВЦЭМ!$B$40:$B$783,F$437)+'СЕТ СН'!$F$16</f>
        <v>0</v>
      </c>
      <c r="G466" s="36">
        <f>SUMIFS(СВЦЭМ!$L$40:$L$783,СВЦЭМ!$A$40:$A$783,$A466,СВЦЭМ!$B$40:$B$783,G$437)+'СЕТ СН'!$F$16</f>
        <v>0</v>
      </c>
      <c r="H466" s="36">
        <f>SUMIFS(СВЦЭМ!$L$40:$L$783,СВЦЭМ!$A$40:$A$783,$A466,СВЦЭМ!$B$40:$B$783,H$437)+'СЕТ СН'!$F$16</f>
        <v>0</v>
      </c>
      <c r="I466" s="36">
        <f>SUMIFS(СВЦЭМ!$L$40:$L$783,СВЦЭМ!$A$40:$A$783,$A466,СВЦЭМ!$B$40:$B$783,I$437)+'СЕТ СН'!$F$16</f>
        <v>0</v>
      </c>
      <c r="J466" s="36">
        <f>SUMIFS(СВЦЭМ!$L$40:$L$783,СВЦЭМ!$A$40:$A$783,$A466,СВЦЭМ!$B$40:$B$783,J$437)+'СЕТ СН'!$F$16</f>
        <v>0</v>
      </c>
      <c r="K466" s="36">
        <f>SUMIFS(СВЦЭМ!$L$40:$L$783,СВЦЭМ!$A$40:$A$783,$A466,СВЦЭМ!$B$40:$B$783,K$437)+'СЕТ СН'!$F$16</f>
        <v>0</v>
      </c>
      <c r="L466" s="36">
        <f>SUMIFS(СВЦЭМ!$L$40:$L$783,СВЦЭМ!$A$40:$A$783,$A466,СВЦЭМ!$B$40:$B$783,L$437)+'СЕТ СН'!$F$16</f>
        <v>0</v>
      </c>
      <c r="M466" s="36">
        <f>SUMIFS(СВЦЭМ!$L$40:$L$783,СВЦЭМ!$A$40:$A$783,$A466,СВЦЭМ!$B$40:$B$783,M$437)+'СЕТ СН'!$F$16</f>
        <v>0</v>
      </c>
      <c r="N466" s="36">
        <f>SUMIFS(СВЦЭМ!$L$40:$L$783,СВЦЭМ!$A$40:$A$783,$A466,СВЦЭМ!$B$40:$B$783,N$437)+'СЕТ СН'!$F$16</f>
        <v>0</v>
      </c>
      <c r="O466" s="36">
        <f>SUMIFS(СВЦЭМ!$L$40:$L$783,СВЦЭМ!$A$40:$A$783,$A466,СВЦЭМ!$B$40:$B$783,O$437)+'СЕТ СН'!$F$16</f>
        <v>0</v>
      </c>
      <c r="P466" s="36">
        <f>SUMIFS(СВЦЭМ!$L$40:$L$783,СВЦЭМ!$A$40:$A$783,$A466,СВЦЭМ!$B$40:$B$783,P$437)+'СЕТ СН'!$F$16</f>
        <v>0</v>
      </c>
      <c r="Q466" s="36">
        <f>SUMIFS(СВЦЭМ!$L$40:$L$783,СВЦЭМ!$A$40:$A$783,$A466,СВЦЭМ!$B$40:$B$783,Q$437)+'СЕТ СН'!$F$16</f>
        <v>0</v>
      </c>
      <c r="R466" s="36">
        <f>SUMIFS(СВЦЭМ!$L$40:$L$783,СВЦЭМ!$A$40:$A$783,$A466,СВЦЭМ!$B$40:$B$783,R$437)+'СЕТ СН'!$F$16</f>
        <v>0</v>
      </c>
      <c r="S466" s="36">
        <f>SUMIFS(СВЦЭМ!$L$40:$L$783,СВЦЭМ!$A$40:$A$783,$A466,СВЦЭМ!$B$40:$B$783,S$437)+'СЕТ СН'!$F$16</f>
        <v>0</v>
      </c>
      <c r="T466" s="36">
        <f>SUMIFS(СВЦЭМ!$L$40:$L$783,СВЦЭМ!$A$40:$A$783,$A466,СВЦЭМ!$B$40:$B$783,T$437)+'СЕТ СН'!$F$16</f>
        <v>0</v>
      </c>
      <c r="U466" s="36">
        <f>SUMIFS(СВЦЭМ!$L$40:$L$783,СВЦЭМ!$A$40:$A$783,$A466,СВЦЭМ!$B$40:$B$783,U$437)+'СЕТ СН'!$F$16</f>
        <v>0</v>
      </c>
      <c r="V466" s="36">
        <f>SUMIFS(СВЦЭМ!$L$40:$L$783,СВЦЭМ!$A$40:$A$783,$A466,СВЦЭМ!$B$40:$B$783,V$437)+'СЕТ СН'!$F$16</f>
        <v>0</v>
      </c>
      <c r="W466" s="36">
        <f>SUMIFS(СВЦЭМ!$L$40:$L$783,СВЦЭМ!$A$40:$A$783,$A466,СВЦЭМ!$B$40:$B$783,W$437)+'СЕТ СН'!$F$16</f>
        <v>0</v>
      </c>
      <c r="X466" s="36">
        <f>SUMIFS(СВЦЭМ!$L$40:$L$783,СВЦЭМ!$A$40:$A$783,$A466,СВЦЭМ!$B$40:$B$783,X$437)+'СЕТ СН'!$F$16</f>
        <v>0</v>
      </c>
      <c r="Y466" s="36">
        <f>SUMIFS(СВЦЭМ!$L$40:$L$783,СВЦЭМ!$A$40:$A$783,$A466,СВЦЭМ!$B$40:$B$783,Y$437)+'СЕТ СН'!$F$16</f>
        <v>0</v>
      </c>
    </row>
    <row r="467" spans="1:26" ht="15.75" hidden="1" x14ac:dyDescent="0.2">
      <c r="A467" s="35">
        <f t="shared" si="12"/>
        <v>44591</v>
      </c>
      <c r="B467" s="36">
        <f>SUMIFS(СВЦЭМ!$L$40:$L$783,СВЦЭМ!$A$40:$A$783,$A467,СВЦЭМ!$B$40:$B$783,B$437)+'СЕТ СН'!$F$16</f>
        <v>0</v>
      </c>
      <c r="C467" s="36">
        <f>SUMIFS(СВЦЭМ!$L$40:$L$783,СВЦЭМ!$A$40:$A$783,$A467,СВЦЭМ!$B$40:$B$783,C$437)+'СЕТ СН'!$F$16</f>
        <v>0</v>
      </c>
      <c r="D467" s="36">
        <f>SUMIFS(СВЦЭМ!$L$40:$L$783,СВЦЭМ!$A$40:$A$783,$A467,СВЦЭМ!$B$40:$B$783,D$437)+'СЕТ СН'!$F$16</f>
        <v>0</v>
      </c>
      <c r="E467" s="36">
        <f>SUMIFS(СВЦЭМ!$L$40:$L$783,СВЦЭМ!$A$40:$A$783,$A467,СВЦЭМ!$B$40:$B$783,E$437)+'СЕТ СН'!$F$16</f>
        <v>0</v>
      </c>
      <c r="F467" s="36">
        <f>SUMIFS(СВЦЭМ!$L$40:$L$783,СВЦЭМ!$A$40:$A$783,$A467,СВЦЭМ!$B$40:$B$783,F$437)+'СЕТ СН'!$F$16</f>
        <v>0</v>
      </c>
      <c r="G467" s="36">
        <f>SUMIFS(СВЦЭМ!$L$40:$L$783,СВЦЭМ!$A$40:$A$783,$A467,СВЦЭМ!$B$40:$B$783,G$437)+'СЕТ СН'!$F$16</f>
        <v>0</v>
      </c>
      <c r="H467" s="36">
        <f>SUMIFS(СВЦЭМ!$L$40:$L$783,СВЦЭМ!$A$40:$A$783,$A467,СВЦЭМ!$B$40:$B$783,H$437)+'СЕТ СН'!$F$16</f>
        <v>0</v>
      </c>
      <c r="I467" s="36">
        <f>SUMIFS(СВЦЭМ!$L$40:$L$783,СВЦЭМ!$A$40:$A$783,$A467,СВЦЭМ!$B$40:$B$783,I$437)+'СЕТ СН'!$F$16</f>
        <v>0</v>
      </c>
      <c r="J467" s="36">
        <f>SUMIFS(СВЦЭМ!$L$40:$L$783,СВЦЭМ!$A$40:$A$783,$A467,СВЦЭМ!$B$40:$B$783,J$437)+'СЕТ СН'!$F$16</f>
        <v>0</v>
      </c>
      <c r="K467" s="36">
        <f>SUMIFS(СВЦЭМ!$L$40:$L$783,СВЦЭМ!$A$40:$A$783,$A467,СВЦЭМ!$B$40:$B$783,K$437)+'СЕТ СН'!$F$16</f>
        <v>0</v>
      </c>
      <c r="L467" s="36">
        <f>SUMIFS(СВЦЭМ!$L$40:$L$783,СВЦЭМ!$A$40:$A$783,$A467,СВЦЭМ!$B$40:$B$783,L$437)+'СЕТ СН'!$F$16</f>
        <v>0</v>
      </c>
      <c r="M467" s="36">
        <f>SUMIFS(СВЦЭМ!$L$40:$L$783,СВЦЭМ!$A$40:$A$783,$A467,СВЦЭМ!$B$40:$B$783,M$437)+'СЕТ СН'!$F$16</f>
        <v>0</v>
      </c>
      <c r="N467" s="36">
        <f>SUMIFS(СВЦЭМ!$L$40:$L$783,СВЦЭМ!$A$40:$A$783,$A467,СВЦЭМ!$B$40:$B$783,N$437)+'СЕТ СН'!$F$16</f>
        <v>0</v>
      </c>
      <c r="O467" s="36">
        <f>SUMIFS(СВЦЭМ!$L$40:$L$783,СВЦЭМ!$A$40:$A$783,$A467,СВЦЭМ!$B$40:$B$783,O$437)+'СЕТ СН'!$F$16</f>
        <v>0</v>
      </c>
      <c r="P467" s="36">
        <f>SUMIFS(СВЦЭМ!$L$40:$L$783,СВЦЭМ!$A$40:$A$783,$A467,СВЦЭМ!$B$40:$B$783,P$437)+'СЕТ СН'!$F$16</f>
        <v>0</v>
      </c>
      <c r="Q467" s="36">
        <f>SUMIFS(СВЦЭМ!$L$40:$L$783,СВЦЭМ!$A$40:$A$783,$A467,СВЦЭМ!$B$40:$B$783,Q$437)+'СЕТ СН'!$F$16</f>
        <v>0</v>
      </c>
      <c r="R467" s="36">
        <f>SUMIFS(СВЦЭМ!$L$40:$L$783,СВЦЭМ!$A$40:$A$783,$A467,СВЦЭМ!$B$40:$B$783,R$437)+'СЕТ СН'!$F$16</f>
        <v>0</v>
      </c>
      <c r="S467" s="36">
        <f>SUMIFS(СВЦЭМ!$L$40:$L$783,СВЦЭМ!$A$40:$A$783,$A467,СВЦЭМ!$B$40:$B$783,S$437)+'СЕТ СН'!$F$16</f>
        <v>0</v>
      </c>
      <c r="T467" s="36">
        <f>SUMIFS(СВЦЭМ!$L$40:$L$783,СВЦЭМ!$A$40:$A$783,$A467,СВЦЭМ!$B$40:$B$783,T$437)+'СЕТ СН'!$F$16</f>
        <v>0</v>
      </c>
      <c r="U467" s="36">
        <f>SUMIFS(СВЦЭМ!$L$40:$L$783,СВЦЭМ!$A$40:$A$783,$A467,СВЦЭМ!$B$40:$B$783,U$437)+'СЕТ СН'!$F$16</f>
        <v>0</v>
      </c>
      <c r="V467" s="36">
        <f>SUMIFS(СВЦЭМ!$L$40:$L$783,СВЦЭМ!$A$40:$A$783,$A467,СВЦЭМ!$B$40:$B$783,V$437)+'СЕТ СН'!$F$16</f>
        <v>0</v>
      </c>
      <c r="W467" s="36">
        <f>SUMIFS(СВЦЭМ!$L$40:$L$783,СВЦЭМ!$A$40:$A$783,$A467,СВЦЭМ!$B$40:$B$783,W$437)+'СЕТ СН'!$F$16</f>
        <v>0</v>
      </c>
      <c r="X467" s="36">
        <f>SUMIFS(СВЦЭМ!$L$40:$L$783,СВЦЭМ!$A$40:$A$783,$A467,СВЦЭМ!$B$40:$B$783,X$437)+'СЕТ СН'!$F$16</f>
        <v>0</v>
      </c>
      <c r="Y467" s="36">
        <f>SUMIFS(СВЦЭМ!$L$40:$L$783,СВЦЭМ!$A$40:$A$783,$A467,СВЦЭМ!$B$40:$B$783,Y$437)+'СЕТ СН'!$F$16</f>
        <v>0</v>
      </c>
    </row>
    <row r="468" spans="1:26" ht="15.75" hidden="1" x14ac:dyDescent="0.2">
      <c r="A468" s="35">
        <f t="shared" si="12"/>
        <v>44592</v>
      </c>
      <c r="B468" s="36">
        <f>SUMIFS(СВЦЭМ!$L$40:$L$783,СВЦЭМ!$A$40:$A$783,$A468,СВЦЭМ!$B$40:$B$783,B$437)+'СЕТ СН'!$F$16</f>
        <v>0</v>
      </c>
      <c r="C468" s="36">
        <f>SUMIFS(СВЦЭМ!$L$40:$L$783,СВЦЭМ!$A$40:$A$783,$A468,СВЦЭМ!$B$40:$B$783,C$437)+'СЕТ СН'!$F$16</f>
        <v>0</v>
      </c>
      <c r="D468" s="36">
        <f>SUMIFS(СВЦЭМ!$L$40:$L$783,СВЦЭМ!$A$40:$A$783,$A468,СВЦЭМ!$B$40:$B$783,D$437)+'СЕТ СН'!$F$16</f>
        <v>0</v>
      </c>
      <c r="E468" s="36">
        <f>SUMIFS(СВЦЭМ!$L$40:$L$783,СВЦЭМ!$A$40:$A$783,$A468,СВЦЭМ!$B$40:$B$783,E$437)+'СЕТ СН'!$F$16</f>
        <v>0</v>
      </c>
      <c r="F468" s="36">
        <f>SUMIFS(СВЦЭМ!$L$40:$L$783,СВЦЭМ!$A$40:$A$783,$A468,СВЦЭМ!$B$40:$B$783,F$437)+'СЕТ СН'!$F$16</f>
        <v>0</v>
      </c>
      <c r="G468" s="36">
        <f>SUMIFS(СВЦЭМ!$L$40:$L$783,СВЦЭМ!$A$40:$A$783,$A468,СВЦЭМ!$B$40:$B$783,G$437)+'СЕТ СН'!$F$16</f>
        <v>0</v>
      </c>
      <c r="H468" s="36">
        <f>SUMIFS(СВЦЭМ!$L$40:$L$783,СВЦЭМ!$A$40:$A$783,$A468,СВЦЭМ!$B$40:$B$783,H$437)+'СЕТ СН'!$F$16</f>
        <v>0</v>
      </c>
      <c r="I468" s="36">
        <f>SUMIFS(СВЦЭМ!$L$40:$L$783,СВЦЭМ!$A$40:$A$783,$A468,СВЦЭМ!$B$40:$B$783,I$437)+'СЕТ СН'!$F$16</f>
        <v>0</v>
      </c>
      <c r="J468" s="36">
        <f>SUMIFS(СВЦЭМ!$L$40:$L$783,СВЦЭМ!$A$40:$A$783,$A468,СВЦЭМ!$B$40:$B$783,J$437)+'СЕТ СН'!$F$16</f>
        <v>0</v>
      </c>
      <c r="K468" s="36">
        <f>SUMIFS(СВЦЭМ!$L$40:$L$783,СВЦЭМ!$A$40:$A$783,$A468,СВЦЭМ!$B$40:$B$783,K$437)+'СЕТ СН'!$F$16</f>
        <v>0</v>
      </c>
      <c r="L468" s="36">
        <f>SUMIFS(СВЦЭМ!$L$40:$L$783,СВЦЭМ!$A$40:$A$783,$A468,СВЦЭМ!$B$40:$B$783,L$437)+'СЕТ СН'!$F$16</f>
        <v>0</v>
      </c>
      <c r="M468" s="36">
        <f>SUMIFS(СВЦЭМ!$L$40:$L$783,СВЦЭМ!$A$40:$A$783,$A468,СВЦЭМ!$B$40:$B$783,M$437)+'СЕТ СН'!$F$16</f>
        <v>0</v>
      </c>
      <c r="N468" s="36">
        <f>SUMIFS(СВЦЭМ!$L$40:$L$783,СВЦЭМ!$A$40:$A$783,$A468,СВЦЭМ!$B$40:$B$783,N$437)+'СЕТ СН'!$F$16</f>
        <v>0</v>
      </c>
      <c r="O468" s="36">
        <f>SUMIFS(СВЦЭМ!$L$40:$L$783,СВЦЭМ!$A$40:$A$783,$A468,СВЦЭМ!$B$40:$B$783,O$437)+'СЕТ СН'!$F$16</f>
        <v>0</v>
      </c>
      <c r="P468" s="36">
        <f>SUMIFS(СВЦЭМ!$L$40:$L$783,СВЦЭМ!$A$40:$A$783,$A468,СВЦЭМ!$B$40:$B$783,P$437)+'СЕТ СН'!$F$16</f>
        <v>0</v>
      </c>
      <c r="Q468" s="36">
        <f>SUMIFS(СВЦЭМ!$L$40:$L$783,СВЦЭМ!$A$40:$A$783,$A468,СВЦЭМ!$B$40:$B$783,Q$437)+'СЕТ СН'!$F$16</f>
        <v>0</v>
      </c>
      <c r="R468" s="36">
        <f>SUMIFS(СВЦЭМ!$L$40:$L$783,СВЦЭМ!$A$40:$A$783,$A468,СВЦЭМ!$B$40:$B$783,R$437)+'СЕТ СН'!$F$16</f>
        <v>0</v>
      </c>
      <c r="S468" s="36">
        <f>SUMIFS(СВЦЭМ!$L$40:$L$783,СВЦЭМ!$A$40:$A$783,$A468,СВЦЭМ!$B$40:$B$783,S$437)+'СЕТ СН'!$F$16</f>
        <v>0</v>
      </c>
      <c r="T468" s="36">
        <f>SUMIFS(СВЦЭМ!$L$40:$L$783,СВЦЭМ!$A$40:$A$783,$A468,СВЦЭМ!$B$40:$B$783,T$437)+'СЕТ СН'!$F$16</f>
        <v>0</v>
      </c>
      <c r="U468" s="36">
        <f>SUMIFS(СВЦЭМ!$L$40:$L$783,СВЦЭМ!$A$40:$A$783,$A468,СВЦЭМ!$B$40:$B$783,U$437)+'СЕТ СН'!$F$16</f>
        <v>0</v>
      </c>
      <c r="V468" s="36">
        <f>SUMIFS(СВЦЭМ!$L$40:$L$783,СВЦЭМ!$A$40:$A$783,$A468,СВЦЭМ!$B$40:$B$783,V$437)+'СЕТ СН'!$F$16</f>
        <v>0</v>
      </c>
      <c r="W468" s="36">
        <f>SUMIFS(СВЦЭМ!$L$40:$L$783,СВЦЭМ!$A$40:$A$783,$A468,СВЦЭМ!$B$40:$B$783,W$437)+'СЕТ СН'!$F$16</f>
        <v>0</v>
      </c>
      <c r="X468" s="36">
        <f>SUMIFS(СВЦЭМ!$L$40:$L$783,СВЦЭМ!$A$40:$A$783,$A468,СВЦЭМ!$B$40:$B$783,X$437)+'СЕТ СН'!$F$16</f>
        <v>0</v>
      </c>
      <c r="Y468" s="36">
        <f>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1.66632863</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427034.12233783916</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1496084.18</v>
      </c>
      <c r="O479" s="147"/>
      <c r="P479" s="147">
        <f>'СЕТ СН'!$G$7</f>
        <v>1081420.6000000001</v>
      </c>
      <c r="Q479" s="147"/>
      <c r="R479" s="147">
        <f>'СЕТ СН'!$H$7</f>
        <v>1434391.51</v>
      </c>
      <c r="S479" s="147"/>
      <c r="T479" s="147">
        <f>'СЕТ СН'!$I$7</f>
        <v>1327946.8799999999</v>
      </c>
      <c r="U479" s="147"/>
    </row>
    <row r="482" spans="1:25" ht="15.75" x14ac:dyDescent="0.25">
      <c r="A482" s="148" t="s">
        <v>136</v>
      </c>
      <c r="B482" s="149"/>
      <c r="C482" s="149"/>
      <c r="D482" s="149"/>
      <c r="E482" s="149"/>
      <c r="F482" s="149"/>
      <c r="G482" s="149"/>
      <c r="H482" s="149"/>
      <c r="I482" s="149"/>
      <c r="J482" s="149"/>
      <c r="K482" s="149"/>
      <c r="L482" s="149"/>
      <c r="M482" s="150"/>
      <c r="N482" s="92" t="s">
        <v>137</v>
      </c>
      <c r="O482" s="93"/>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142</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70" zoomScaleNormal="70" zoomScaleSheetLayoutView="80" workbookViewId="0">
      <selection activeCell="S9" sqref="S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191</v>
      </c>
      <c r="C5" s="54">
        <v>44562</v>
      </c>
      <c r="D5" s="54">
        <v>44742</v>
      </c>
      <c r="E5" s="52" t="s">
        <v>20</v>
      </c>
      <c r="F5" s="52">
        <v>2581.11</v>
      </c>
      <c r="G5" s="52">
        <v>2793</v>
      </c>
      <c r="H5" s="52">
        <v>2866.5</v>
      </c>
      <c r="I5" s="52">
        <v>2866.5</v>
      </c>
    </row>
    <row r="6" spans="1:9" ht="60" x14ac:dyDescent="0.2">
      <c r="A6" s="53" t="s">
        <v>145</v>
      </c>
      <c r="B6" s="100" t="s">
        <v>191</v>
      </c>
      <c r="C6" s="54">
        <v>44562</v>
      </c>
      <c r="D6" s="54">
        <v>44742</v>
      </c>
      <c r="E6" s="52" t="s">
        <v>20</v>
      </c>
      <c r="F6" s="52">
        <v>77.33</v>
      </c>
      <c r="G6" s="52">
        <v>628.45000000000005</v>
      </c>
      <c r="H6" s="52">
        <v>432.33</v>
      </c>
      <c r="I6" s="52">
        <v>689.75</v>
      </c>
    </row>
    <row r="7" spans="1:9" ht="60" x14ac:dyDescent="0.2">
      <c r="A7" s="53" t="s">
        <v>146</v>
      </c>
      <c r="B7" s="100" t="s">
        <v>191</v>
      </c>
      <c r="C7" s="54">
        <v>44562</v>
      </c>
      <c r="D7" s="54">
        <v>44742</v>
      </c>
      <c r="E7" s="52" t="s">
        <v>21</v>
      </c>
      <c r="F7" s="52">
        <v>1496084.18</v>
      </c>
      <c r="G7" s="52">
        <v>1081420.6000000001</v>
      </c>
      <c r="H7" s="52">
        <v>1434391.51</v>
      </c>
      <c r="I7" s="52">
        <v>1327946.8799999999</v>
      </c>
    </row>
    <row r="8" spans="1:9" ht="90" x14ac:dyDescent="0.2">
      <c r="A8" s="53" t="s">
        <v>141</v>
      </c>
      <c r="B8" s="91" t="s">
        <v>190</v>
      </c>
      <c r="C8" s="101">
        <v>44562</v>
      </c>
      <c r="D8" s="101">
        <v>44926</v>
      </c>
      <c r="E8" s="91" t="s">
        <v>140</v>
      </c>
      <c r="F8" s="95">
        <v>7.8700000000000006E-2</v>
      </c>
      <c r="G8" s="91"/>
      <c r="H8" s="91"/>
      <c r="I8" s="91"/>
    </row>
    <row r="9" spans="1:9" ht="75" x14ac:dyDescent="0.2">
      <c r="A9" s="53" t="s">
        <v>133</v>
      </c>
      <c r="B9" s="91" t="s">
        <v>138</v>
      </c>
      <c r="C9" s="54">
        <v>44562</v>
      </c>
      <c r="D9" s="54">
        <v>44592</v>
      </c>
      <c r="E9" s="91" t="s">
        <v>20</v>
      </c>
      <c r="F9" s="94" t="s">
        <v>157</v>
      </c>
      <c r="G9" s="91"/>
      <c r="H9" s="91"/>
      <c r="I9" s="91"/>
    </row>
    <row r="10" spans="1:9" ht="45" x14ac:dyDescent="0.2">
      <c r="A10" s="53" t="s">
        <v>139</v>
      </c>
      <c r="B10" s="91" t="s">
        <v>149</v>
      </c>
      <c r="C10" s="54">
        <v>44562</v>
      </c>
      <c r="D10" s="54">
        <v>44742</v>
      </c>
      <c r="E10" s="91" t="s">
        <v>21</v>
      </c>
      <c r="F10" s="91">
        <v>203257.28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jyQ3afadVF0+sYjAoGqYMxrFznhdaSU0t29+nzhklfZDNJUQ+RPwjCCzSNn+gnTRXc2hlvoyyZPg5mauIZh3Eg==" saltValue="Wm38vTKc5ELRqzp0fBT/z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7" zoomScale="70" zoomScaleNormal="70" workbookViewId="0">
      <selection activeCell="G13" sqref="G13"/>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143</v>
      </c>
    </row>
    <row r="7" spans="1:4" ht="15" customHeight="1" x14ac:dyDescent="0.2">
      <c r="A7" s="169" t="s">
        <v>89</v>
      </c>
      <c r="B7" s="170"/>
      <c r="C7" s="67"/>
      <c r="D7" s="64" t="s">
        <v>158</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6.9168515900000003</v>
      </c>
    </row>
    <row r="11" spans="1:4" ht="66" customHeight="1" x14ac:dyDescent="0.2">
      <c r="A11" s="174" t="s">
        <v>93</v>
      </c>
      <c r="B11" s="175"/>
      <c r="C11" s="73"/>
      <c r="D11" s="74">
        <v>1277.53988439</v>
      </c>
    </row>
    <row r="12" spans="1:4" ht="30" customHeight="1" x14ac:dyDescent="0.2">
      <c r="A12" s="174" t="s">
        <v>94</v>
      </c>
      <c r="B12" s="175"/>
      <c r="C12" s="73"/>
      <c r="D12" s="75">
        <v>427034.12233783916</v>
      </c>
    </row>
    <row r="13" spans="1:4" ht="30" customHeight="1" x14ac:dyDescent="0.2">
      <c r="A13" s="174" t="s">
        <v>95</v>
      </c>
      <c r="B13" s="175"/>
      <c r="C13" s="73"/>
      <c r="D13" s="76"/>
    </row>
    <row r="14" spans="1:4" ht="15" customHeight="1" x14ac:dyDescent="0.2">
      <c r="A14" s="176" t="s">
        <v>96</v>
      </c>
      <c r="B14" s="177"/>
      <c r="C14" s="73"/>
      <c r="D14" s="74">
        <v>1311.2861005899999</v>
      </c>
    </row>
    <row r="15" spans="1:4" ht="15" customHeight="1" x14ac:dyDescent="0.2">
      <c r="A15" s="176" t="s">
        <v>97</v>
      </c>
      <c r="B15" s="177"/>
      <c r="C15" s="73"/>
      <c r="D15" s="74">
        <v>1835.7195305499999</v>
      </c>
    </row>
    <row r="16" spans="1:4" ht="15" customHeight="1" x14ac:dyDescent="0.2">
      <c r="A16" s="176" t="s">
        <v>98</v>
      </c>
      <c r="B16" s="177"/>
      <c r="C16" s="73"/>
      <c r="D16" s="74">
        <v>2356.83400858</v>
      </c>
    </row>
    <row r="17" spans="1:4" ht="15" customHeight="1" x14ac:dyDescent="0.2">
      <c r="A17" s="176" t="s">
        <v>99</v>
      </c>
      <c r="B17" s="177"/>
      <c r="C17" s="73"/>
      <c r="D17" s="74">
        <v>2101.2322604599999</v>
      </c>
    </row>
    <row r="18" spans="1:4" ht="52.5" customHeight="1" x14ac:dyDescent="0.2">
      <c r="A18" s="174" t="s">
        <v>100</v>
      </c>
      <c r="B18" s="175"/>
      <c r="C18" s="73"/>
      <c r="D18" s="74">
        <v>1.66632863</v>
      </c>
    </row>
    <row r="19" spans="1:4" ht="52.5" customHeight="1" x14ac:dyDescent="0.25">
      <c r="A19" s="174" t="s">
        <v>150</v>
      </c>
      <c r="B19" s="175"/>
      <c r="C19" s="81"/>
      <c r="D19" s="74">
        <v>1270.0204674900001</v>
      </c>
    </row>
    <row r="20" spans="1:4" ht="52.5" customHeight="1" x14ac:dyDescent="0.25">
      <c r="A20" s="174" t="s">
        <v>151</v>
      </c>
      <c r="B20" s="175"/>
      <c r="C20" s="81"/>
      <c r="D20" s="103"/>
    </row>
    <row r="21" spans="1:4" ht="52.5" customHeight="1" x14ac:dyDescent="0.25">
      <c r="A21" s="176" t="s">
        <v>152</v>
      </c>
      <c r="B21" s="177"/>
      <c r="C21" s="81"/>
      <c r="D21" s="74">
        <v>1303.5485607600001</v>
      </c>
    </row>
    <row r="22" spans="1:4" ht="52.5" customHeight="1" x14ac:dyDescent="0.25">
      <c r="A22" s="176" t="s">
        <v>153</v>
      </c>
      <c r="B22" s="177"/>
      <c r="C22" s="81"/>
      <c r="D22" s="74">
        <v>1270.4796655299999</v>
      </c>
    </row>
    <row r="23" spans="1:4" ht="52.5" customHeight="1" x14ac:dyDescent="0.25">
      <c r="A23" s="176" t="s">
        <v>154</v>
      </c>
      <c r="B23" s="177"/>
      <c r="C23" s="81"/>
      <c r="D23" s="74">
        <v>1236.1742643800001</v>
      </c>
    </row>
    <row r="24" spans="1:4" ht="52.5" customHeight="1" x14ac:dyDescent="0.25">
      <c r="A24" s="176" t="s">
        <v>155</v>
      </c>
      <c r="B24" s="177"/>
      <c r="C24" s="81"/>
      <c r="D24" s="74">
        <v>1252.9944681500001</v>
      </c>
    </row>
    <row r="25" spans="1:4" ht="15" customHeight="1" x14ac:dyDescent="0.2">
      <c r="A25" s="69" t="s">
        <v>101</v>
      </c>
      <c r="B25" s="70"/>
      <c r="C25" s="77"/>
      <c r="D25" s="78"/>
    </row>
    <row r="26" spans="1:4" ht="30" customHeight="1" x14ac:dyDescent="0.2">
      <c r="A26" s="174" t="s">
        <v>102</v>
      </c>
      <c r="B26" s="175"/>
      <c r="C26" s="73"/>
      <c r="D26" s="79">
        <v>7849.2020000000002</v>
      </c>
    </row>
    <row r="27" spans="1:4" ht="30" customHeight="1" x14ac:dyDescent="0.2">
      <c r="A27" s="174" t="s">
        <v>103</v>
      </c>
      <c r="B27" s="175"/>
      <c r="C27" s="80"/>
      <c r="D27" s="79">
        <v>10.282999999999999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1.3054048939930001E-3</v>
      </c>
    </row>
    <row r="32" spans="1:4" ht="15" customHeight="1" x14ac:dyDescent="0.25">
      <c r="A32" s="176" t="s">
        <v>98</v>
      </c>
      <c r="B32" s="177"/>
      <c r="C32" s="81"/>
      <c r="D32" s="82">
        <v>2.6077860913659998E-3</v>
      </c>
    </row>
    <row r="33" spans="1:6" ht="15" customHeight="1" x14ac:dyDescent="0.25">
      <c r="A33" s="176" t="s">
        <v>99</v>
      </c>
      <c r="B33" s="177"/>
      <c r="C33" s="81"/>
      <c r="D33" s="82">
        <v>1.9689950772250001E-3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159</v>
      </c>
      <c r="B39" s="83">
        <v>1</v>
      </c>
      <c r="C39" s="84">
        <v>1294.10471942</v>
      </c>
      <c r="D39" s="84">
        <v>1285.02347332</v>
      </c>
      <c r="E39" s="84">
        <v>162.11299983999999</v>
      </c>
      <c r="F39" s="84">
        <v>162.11299983999999</v>
      </c>
    </row>
    <row r="40" spans="1:6" ht="12.75" customHeight="1" x14ac:dyDescent="0.2">
      <c r="A40" s="83" t="s">
        <v>159</v>
      </c>
      <c r="B40" s="83">
        <v>2</v>
      </c>
      <c r="C40" s="84">
        <v>1302.1604649999999</v>
      </c>
      <c r="D40" s="84">
        <v>1293.42888784</v>
      </c>
      <c r="E40" s="84">
        <v>163.17339056</v>
      </c>
      <c r="F40" s="84">
        <v>163.17339056</v>
      </c>
    </row>
    <row r="41" spans="1:6" ht="12.75" customHeight="1" x14ac:dyDescent="0.2">
      <c r="A41" s="83" t="s">
        <v>159</v>
      </c>
      <c r="B41" s="83">
        <v>3</v>
      </c>
      <c r="C41" s="84">
        <v>1323.7478385899999</v>
      </c>
      <c r="D41" s="84">
        <v>1315.9687896600001</v>
      </c>
      <c r="E41" s="84">
        <v>166.01692702</v>
      </c>
      <c r="F41" s="84">
        <v>166.01692702</v>
      </c>
    </row>
    <row r="42" spans="1:6" ht="12.75" customHeight="1" x14ac:dyDescent="0.2">
      <c r="A42" s="83" t="s">
        <v>159</v>
      </c>
      <c r="B42" s="83">
        <v>4</v>
      </c>
      <c r="C42" s="84">
        <v>1329.6690624600001</v>
      </c>
      <c r="D42" s="84">
        <v>1321.26667849</v>
      </c>
      <c r="E42" s="84">
        <v>166.68528574999999</v>
      </c>
      <c r="F42" s="84">
        <v>166.68528574999999</v>
      </c>
    </row>
    <row r="43" spans="1:6" ht="12.75" customHeight="1" x14ac:dyDescent="0.2">
      <c r="A43" s="83" t="s">
        <v>159</v>
      </c>
      <c r="B43" s="83">
        <v>5</v>
      </c>
      <c r="C43" s="84">
        <v>1341.23503467</v>
      </c>
      <c r="D43" s="84">
        <v>1331.69785058</v>
      </c>
      <c r="E43" s="84">
        <v>168.00123726999999</v>
      </c>
      <c r="F43" s="84">
        <v>168.00123726999999</v>
      </c>
    </row>
    <row r="44" spans="1:6" ht="12.75" customHeight="1" x14ac:dyDescent="0.2">
      <c r="A44" s="83" t="s">
        <v>159</v>
      </c>
      <c r="B44" s="83">
        <v>6</v>
      </c>
      <c r="C44" s="84">
        <v>1340.20326224</v>
      </c>
      <c r="D44" s="84">
        <v>1330.66434529</v>
      </c>
      <c r="E44" s="84">
        <v>167.87085472000001</v>
      </c>
      <c r="F44" s="84">
        <v>167.87085472000001</v>
      </c>
    </row>
    <row r="45" spans="1:6" ht="12.75" customHeight="1" x14ac:dyDescent="0.2">
      <c r="A45" s="83" t="s">
        <v>159</v>
      </c>
      <c r="B45" s="83">
        <v>7</v>
      </c>
      <c r="C45" s="84">
        <v>1309.0885889799999</v>
      </c>
      <c r="D45" s="84">
        <v>1301.4372700700001</v>
      </c>
      <c r="E45" s="84">
        <v>164.18369340000001</v>
      </c>
      <c r="F45" s="84">
        <v>164.18369340000001</v>
      </c>
    </row>
    <row r="46" spans="1:6" ht="12.75" customHeight="1" x14ac:dyDescent="0.2">
      <c r="A46" s="83" t="s">
        <v>159</v>
      </c>
      <c r="B46" s="83">
        <v>8</v>
      </c>
      <c r="C46" s="84">
        <v>1323.98768288</v>
      </c>
      <c r="D46" s="84">
        <v>1314.5301303199999</v>
      </c>
      <c r="E46" s="84">
        <v>165.83543198999999</v>
      </c>
      <c r="F46" s="84">
        <v>165.83543198999999</v>
      </c>
    </row>
    <row r="47" spans="1:6" ht="12.75" customHeight="1" x14ac:dyDescent="0.2">
      <c r="A47" s="83" t="s">
        <v>159</v>
      </c>
      <c r="B47" s="83">
        <v>9</v>
      </c>
      <c r="C47" s="84">
        <v>1317.4806739200001</v>
      </c>
      <c r="D47" s="84">
        <v>1307.1144175899999</v>
      </c>
      <c r="E47" s="84">
        <v>164.89989775999999</v>
      </c>
      <c r="F47" s="84">
        <v>164.89989775999999</v>
      </c>
    </row>
    <row r="48" spans="1:6" ht="12.75" customHeight="1" x14ac:dyDescent="0.2">
      <c r="A48" s="83" t="s">
        <v>159</v>
      </c>
      <c r="B48" s="83">
        <v>10</v>
      </c>
      <c r="C48" s="84">
        <v>1282.40530169</v>
      </c>
      <c r="D48" s="84">
        <v>1273.6327670000001</v>
      </c>
      <c r="E48" s="84">
        <v>160.67599763000001</v>
      </c>
      <c r="F48" s="84">
        <v>160.67599763000001</v>
      </c>
    </row>
    <row r="49" spans="1:6" ht="12.75" customHeight="1" x14ac:dyDescent="0.2">
      <c r="A49" s="83" t="s">
        <v>159</v>
      </c>
      <c r="B49" s="83">
        <v>11</v>
      </c>
      <c r="C49" s="84">
        <v>1265.9442085799999</v>
      </c>
      <c r="D49" s="84">
        <v>1257.57137493</v>
      </c>
      <c r="E49" s="84">
        <v>158.64976192</v>
      </c>
      <c r="F49" s="84">
        <v>158.64976192</v>
      </c>
    </row>
    <row r="50" spans="1:6" ht="12.75" customHeight="1" x14ac:dyDescent="0.2">
      <c r="A50" s="83" t="s">
        <v>159</v>
      </c>
      <c r="B50" s="83">
        <v>12</v>
      </c>
      <c r="C50" s="84">
        <v>1228.0894929999999</v>
      </c>
      <c r="D50" s="84">
        <v>1220.0411280999999</v>
      </c>
      <c r="E50" s="84">
        <v>153.91510840999999</v>
      </c>
      <c r="F50" s="84">
        <v>153.91510840999999</v>
      </c>
    </row>
    <row r="51" spans="1:6" ht="12.75" customHeight="1" x14ac:dyDescent="0.2">
      <c r="A51" s="83" t="s">
        <v>159</v>
      </c>
      <c r="B51" s="83">
        <v>13</v>
      </c>
      <c r="C51" s="84">
        <v>1229.34792189</v>
      </c>
      <c r="D51" s="84">
        <v>1221.00176375</v>
      </c>
      <c r="E51" s="84">
        <v>154.03629805</v>
      </c>
      <c r="F51" s="84">
        <v>154.03629805</v>
      </c>
    </row>
    <row r="52" spans="1:6" ht="12.75" customHeight="1" x14ac:dyDescent="0.2">
      <c r="A52" s="83" t="s">
        <v>159</v>
      </c>
      <c r="B52" s="83">
        <v>14</v>
      </c>
      <c r="C52" s="84">
        <v>1264.5810831700001</v>
      </c>
      <c r="D52" s="84">
        <v>1255.7351630600001</v>
      </c>
      <c r="E52" s="84">
        <v>158.41811337999999</v>
      </c>
      <c r="F52" s="84">
        <v>158.41811337999999</v>
      </c>
    </row>
    <row r="53" spans="1:6" ht="12.75" customHeight="1" x14ac:dyDescent="0.2">
      <c r="A53" s="83" t="s">
        <v>159</v>
      </c>
      <c r="B53" s="83">
        <v>15</v>
      </c>
      <c r="C53" s="84">
        <v>1289.3211792100001</v>
      </c>
      <c r="D53" s="84">
        <v>1278.5412663499999</v>
      </c>
      <c r="E53" s="84">
        <v>161.29523266999999</v>
      </c>
      <c r="F53" s="84">
        <v>161.29523266999999</v>
      </c>
    </row>
    <row r="54" spans="1:6" ht="12.75" customHeight="1" x14ac:dyDescent="0.2">
      <c r="A54" s="83" t="s">
        <v>159</v>
      </c>
      <c r="B54" s="83">
        <v>16</v>
      </c>
      <c r="C54" s="84">
        <v>1284.90171166</v>
      </c>
      <c r="D54" s="84">
        <v>1280.3952222099999</v>
      </c>
      <c r="E54" s="84">
        <v>161.52911971</v>
      </c>
      <c r="F54" s="84">
        <v>161.52911971</v>
      </c>
    </row>
    <row r="55" spans="1:6" ht="12.75" customHeight="1" x14ac:dyDescent="0.2">
      <c r="A55" s="83" t="s">
        <v>159</v>
      </c>
      <c r="B55" s="83">
        <v>17</v>
      </c>
      <c r="C55" s="84">
        <v>1234.8504820799999</v>
      </c>
      <c r="D55" s="84">
        <v>1226.2766494499999</v>
      </c>
      <c r="E55" s="84">
        <v>154.7017548</v>
      </c>
      <c r="F55" s="84">
        <v>154.7017548</v>
      </c>
    </row>
    <row r="56" spans="1:6" ht="12.75" customHeight="1" x14ac:dyDescent="0.2">
      <c r="A56" s="83" t="s">
        <v>159</v>
      </c>
      <c r="B56" s="83">
        <v>18</v>
      </c>
      <c r="C56" s="84">
        <v>1212.3746199499999</v>
      </c>
      <c r="D56" s="84">
        <v>1207.02610488</v>
      </c>
      <c r="E56" s="84">
        <v>152.27318940999999</v>
      </c>
      <c r="F56" s="84">
        <v>152.27318940999999</v>
      </c>
    </row>
    <row r="57" spans="1:6" ht="12.75" customHeight="1" x14ac:dyDescent="0.2">
      <c r="A57" s="83" t="s">
        <v>159</v>
      </c>
      <c r="B57" s="83">
        <v>19</v>
      </c>
      <c r="C57" s="84">
        <v>1219.81545826</v>
      </c>
      <c r="D57" s="84">
        <v>1209.4989211</v>
      </c>
      <c r="E57" s="84">
        <v>152.58514919999999</v>
      </c>
      <c r="F57" s="84">
        <v>152.58514919999999</v>
      </c>
    </row>
    <row r="58" spans="1:6" ht="12.75" customHeight="1" x14ac:dyDescent="0.2">
      <c r="A58" s="83" t="s">
        <v>159</v>
      </c>
      <c r="B58" s="83">
        <v>20</v>
      </c>
      <c r="C58" s="84">
        <v>1212.5500139200001</v>
      </c>
      <c r="D58" s="84">
        <v>1202.2973708699999</v>
      </c>
      <c r="E58" s="84">
        <v>151.67663279999999</v>
      </c>
      <c r="F58" s="84">
        <v>151.67663279999999</v>
      </c>
    </row>
    <row r="59" spans="1:6" ht="12.75" customHeight="1" x14ac:dyDescent="0.2">
      <c r="A59" s="83" t="s">
        <v>159</v>
      </c>
      <c r="B59" s="83">
        <v>21</v>
      </c>
      <c r="C59" s="84">
        <v>1217.1955326299999</v>
      </c>
      <c r="D59" s="84">
        <v>1208.9806665399999</v>
      </c>
      <c r="E59" s="84">
        <v>152.51976844999999</v>
      </c>
      <c r="F59" s="84">
        <v>152.51976844999999</v>
      </c>
    </row>
    <row r="60" spans="1:6" ht="12.75" customHeight="1" x14ac:dyDescent="0.2">
      <c r="A60" s="83" t="s">
        <v>159</v>
      </c>
      <c r="B60" s="83">
        <v>22</v>
      </c>
      <c r="C60" s="84">
        <v>1246.84423943</v>
      </c>
      <c r="D60" s="84">
        <v>1238.1747936500001</v>
      </c>
      <c r="E60" s="84">
        <v>156.20277318000001</v>
      </c>
      <c r="F60" s="84">
        <v>156.20277318000001</v>
      </c>
    </row>
    <row r="61" spans="1:6" ht="12.75" customHeight="1" x14ac:dyDescent="0.2">
      <c r="A61" s="83" t="s">
        <v>159</v>
      </c>
      <c r="B61" s="83">
        <v>23</v>
      </c>
      <c r="C61" s="84">
        <v>1260.32054191</v>
      </c>
      <c r="D61" s="84">
        <v>1251.34208315</v>
      </c>
      <c r="E61" s="84">
        <v>157.86390143</v>
      </c>
      <c r="F61" s="84">
        <v>157.86390143</v>
      </c>
    </row>
    <row r="62" spans="1:6" ht="12.75" customHeight="1" x14ac:dyDescent="0.2">
      <c r="A62" s="83" t="s">
        <v>159</v>
      </c>
      <c r="B62" s="83">
        <v>24</v>
      </c>
      <c r="C62" s="84">
        <v>1278.2034843500001</v>
      </c>
      <c r="D62" s="84">
        <v>1269.38281136</v>
      </c>
      <c r="E62" s="84">
        <v>160.13984162</v>
      </c>
      <c r="F62" s="84">
        <v>160.13984162</v>
      </c>
    </row>
    <row r="63" spans="1:6" ht="12.75" customHeight="1" x14ac:dyDescent="0.2">
      <c r="A63" s="83" t="s">
        <v>160</v>
      </c>
      <c r="B63" s="83">
        <v>1</v>
      </c>
      <c r="C63" s="84">
        <v>1260.44518051</v>
      </c>
      <c r="D63" s="84">
        <v>1251.65870445</v>
      </c>
      <c r="E63" s="84">
        <v>157.90384501</v>
      </c>
      <c r="F63" s="84">
        <v>157.90384501</v>
      </c>
    </row>
    <row r="64" spans="1:6" ht="12.75" customHeight="1" x14ac:dyDescent="0.2">
      <c r="A64" s="83" t="s">
        <v>160</v>
      </c>
      <c r="B64" s="83">
        <v>2</v>
      </c>
      <c r="C64" s="84">
        <v>1256.8613782</v>
      </c>
      <c r="D64" s="84">
        <v>1248.0442750699999</v>
      </c>
      <c r="E64" s="84">
        <v>157.44786424</v>
      </c>
      <c r="F64" s="84">
        <v>157.44786424</v>
      </c>
    </row>
    <row r="65" spans="1:6" ht="12.75" customHeight="1" x14ac:dyDescent="0.2">
      <c r="A65" s="83" t="s">
        <v>160</v>
      </c>
      <c r="B65" s="83">
        <v>3</v>
      </c>
      <c r="C65" s="84">
        <v>1289.4193232299999</v>
      </c>
      <c r="D65" s="84">
        <v>1283.75841891</v>
      </c>
      <c r="E65" s="84">
        <v>161.95340605000001</v>
      </c>
      <c r="F65" s="84">
        <v>161.95340605000001</v>
      </c>
    </row>
    <row r="66" spans="1:6" ht="12.75" customHeight="1" x14ac:dyDescent="0.2">
      <c r="A66" s="83" t="s">
        <v>160</v>
      </c>
      <c r="B66" s="83">
        <v>4</v>
      </c>
      <c r="C66" s="84">
        <v>1297.7434877600001</v>
      </c>
      <c r="D66" s="84">
        <v>1288.7842818300001</v>
      </c>
      <c r="E66" s="84">
        <v>162.58744716999999</v>
      </c>
      <c r="F66" s="84">
        <v>162.58744716999999</v>
      </c>
    </row>
    <row r="67" spans="1:6" ht="12.75" customHeight="1" x14ac:dyDescent="0.2">
      <c r="A67" s="83" t="s">
        <v>160</v>
      </c>
      <c r="B67" s="83">
        <v>5</v>
      </c>
      <c r="C67" s="84">
        <v>1282.9676506999999</v>
      </c>
      <c r="D67" s="84">
        <v>1280.8252083499999</v>
      </c>
      <c r="E67" s="84">
        <v>161.58336491</v>
      </c>
      <c r="F67" s="84">
        <v>161.58336491</v>
      </c>
    </row>
    <row r="68" spans="1:6" ht="12.75" customHeight="1" x14ac:dyDescent="0.2">
      <c r="A68" s="83" t="s">
        <v>160</v>
      </c>
      <c r="B68" s="83">
        <v>6</v>
      </c>
      <c r="C68" s="84">
        <v>1286.6253107800001</v>
      </c>
      <c r="D68" s="84">
        <v>1278.0617694699999</v>
      </c>
      <c r="E68" s="84">
        <v>161.23474142000001</v>
      </c>
      <c r="F68" s="84">
        <v>161.23474142000001</v>
      </c>
    </row>
    <row r="69" spans="1:6" ht="12.75" customHeight="1" x14ac:dyDescent="0.2">
      <c r="A69" s="83" t="s">
        <v>160</v>
      </c>
      <c r="B69" s="83">
        <v>7</v>
      </c>
      <c r="C69" s="84">
        <v>1268.2604682900001</v>
      </c>
      <c r="D69" s="84">
        <v>1259.7138733300001</v>
      </c>
      <c r="E69" s="84">
        <v>158.92005025</v>
      </c>
      <c r="F69" s="84">
        <v>158.92005025</v>
      </c>
    </row>
    <row r="70" spans="1:6" ht="12.75" customHeight="1" x14ac:dyDescent="0.2">
      <c r="A70" s="83" t="s">
        <v>160</v>
      </c>
      <c r="B70" s="83">
        <v>8</v>
      </c>
      <c r="C70" s="84">
        <v>1295.2399486100001</v>
      </c>
      <c r="D70" s="84">
        <v>1286.8658375299999</v>
      </c>
      <c r="E70" s="84">
        <v>162.34542454000001</v>
      </c>
      <c r="F70" s="84">
        <v>162.34542454000001</v>
      </c>
    </row>
    <row r="71" spans="1:6" ht="12.75" customHeight="1" x14ac:dyDescent="0.2">
      <c r="A71" s="83" t="s">
        <v>160</v>
      </c>
      <c r="B71" s="83">
        <v>9</v>
      </c>
      <c r="C71" s="84">
        <v>1272.54402916</v>
      </c>
      <c r="D71" s="84">
        <v>1269.40425254</v>
      </c>
      <c r="E71" s="84">
        <v>160.14254654999999</v>
      </c>
      <c r="F71" s="84">
        <v>160.14254654999999</v>
      </c>
    </row>
    <row r="72" spans="1:6" ht="12.75" customHeight="1" x14ac:dyDescent="0.2">
      <c r="A72" s="83" t="s">
        <v>160</v>
      </c>
      <c r="B72" s="83">
        <v>10</v>
      </c>
      <c r="C72" s="84">
        <v>1252.499059</v>
      </c>
      <c r="D72" s="84">
        <v>1244.3084798899999</v>
      </c>
      <c r="E72" s="84">
        <v>156.97657249</v>
      </c>
      <c r="F72" s="84">
        <v>156.97657249</v>
      </c>
    </row>
    <row r="73" spans="1:6" ht="12.75" customHeight="1" x14ac:dyDescent="0.2">
      <c r="A73" s="83" t="s">
        <v>160</v>
      </c>
      <c r="B73" s="83">
        <v>11</v>
      </c>
      <c r="C73" s="84">
        <v>1237.51465508</v>
      </c>
      <c r="D73" s="84">
        <v>1229.52499046</v>
      </c>
      <c r="E73" s="84">
        <v>155.11155144</v>
      </c>
      <c r="F73" s="84">
        <v>155.11155144</v>
      </c>
    </row>
    <row r="74" spans="1:6" ht="12.75" customHeight="1" x14ac:dyDescent="0.2">
      <c r="A74" s="83" t="s">
        <v>160</v>
      </c>
      <c r="B74" s="83">
        <v>12</v>
      </c>
      <c r="C74" s="84">
        <v>1252.6606655099999</v>
      </c>
      <c r="D74" s="84">
        <v>1245.17982304</v>
      </c>
      <c r="E74" s="84">
        <v>157.08649736999999</v>
      </c>
      <c r="F74" s="84">
        <v>157.08649736999999</v>
      </c>
    </row>
    <row r="75" spans="1:6" ht="12.75" customHeight="1" x14ac:dyDescent="0.2">
      <c r="A75" s="83" t="s">
        <v>160</v>
      </c>
      <c r="B75" s="83">
        <v>13</v>
      </c>
      <c r="C75" s="84">
        <v>1268.7737895299999</v>
      </c>
      <c r="D75" s="84">
        <v>1261.5235666399999</v>
      </c>
      <c r="E75" s="84">
        <v>159.14835332000001</v>
      </c>
      <c r="F75" s="84">
        <v>159.14835332000001</v>
      </c>
    </row>
    <row r="76" spans="1:6" ht="12.75" customHeight="1" x14ac:dyDescent="0.2">
      <c r="A76" s="83" t="s">
        <v>160</v>
      </c>
      <c r="B76" s="83">
        <v>14</v>
      </c>
      <c r="C76" s="84">
        <v>1268.32365598</v>
      </c>
      <c r="D76" s="84">
        <v>1261.13405081</v>
      </c>
      <c r="E76" s="84">
        <v>159.09921369</v>
      </c>
      <c r="F76" s="84">
        <v>159.09921369</v>
      </c>
    </row>
    <row r="77" spans="1:6" ht="12.75" customHeight="1" x14ac:dyDescent="0.2">
      <c r="A77" s="83" t="s">
        <v>160</v>
      </c>
      <c r="B77" s="83">
        <v>15</v>
      </c>
      <c r="C77" s="84">
        <v>1271.14248546</v>
      </c>
      <c r="D77" s="84">
        <v>1262.6402291100001</v>
      </c>
      <c r="E77" s="84">
        <v>159.28922663</v>
      </c>
      <c r="F77" s="84">
        <v>159.28922663</v>
      </c>
    </row>
    <row r="78" spans="1:6" ht="12.75" customHeight="1" x14ac:dyDescent="0.2">
      <c r="A78" s="83" t="s">
        <v>160</v>
      </c>
      <c r="B78" s="83">
        <v>16</v>
      </c>
      <c r="C78" s="84">
        <v>1259.53805951</v>
      </c>
      <c r="D78" s="84">
        <v>1252.2303084499999</v>
      </c>
      <c r="E78" s="84">
        <v>157.97595609000001</v>
      </c>
      <c r="F78" s="84">
        <v>157.97595609000001</v>
      </c>
    </row>
    <row r="79" spans="1:6" ht="12.75" customHeight="1" x14ac:dyDescent="0.2">
      <c r="A79" s="83" t="s">
        <v>160</v>
      </c>
      <c r="B79" s="83">
        <v>17</v>
      </c>
      <c r="C79" s="84">
        <v>1241.77479599</v>
      </c>
      <c r="D79" s="84">
        <v>1234.7736208399999</v>
      </c>
      <c r="E79" s="84">
        <v>155.77369594000001</v>
      </c>
      <c r="F79" s="84">
        <v>155.77369594000001</v>
      </c>
    </row>
    <row r="80" spans="1:6" ht="12.75" customHeight="1" x14ac:dyDescent="0.2">
      <c r="A80" s="83" t="s">
        <v>160</v>
      </c>
      <c r="B80" s="83">
        <v>18</v>
      </c>
      <c r="C80" s="84">
        <v>1226.6844263600001</v>
      </c>
      <c r="D80" s="84">
        <v>1219.6106079599999</v>
      </c>
      <c r="E80" s="84">
        <v>153.86079586</v>
      </c>
      <c r="F80" s="84">
        <v>153.86079586</v>
      </c>
    </row>
    <row r="81" spans="1:6" ht="12.75" customHeight="1" x14ac:dyDescent="0.2">
      <c r="A81" s="83" t="s">
        <v>160</v>
      </c>
      <c r="B81" s="83">
        <v>19</v>
      </c>
      <c r="C81" s="84">
        <v>1228.1358412100001</v>
      </c>
      <c r="D81" s="84">
        <v>1219.54987252</v>
      </c>
      <c r="E81" s="84">
        <v>153.85313374</v>
      </c>
      <c r="F81" s="84">
        <v>153.85313374</v>
      </c>
    </row>
    <row r="82" spans="1:6" ht="12.75" customHeight="1" x14ac:dyDescent="0.2">
      <c r="A82" s="83" t="s">
        <v>160</v>
      </c>
      <c r="B82" s="83">
        <v>20</v>
      </c>
      <c r="C82" s="84">
        <v>1222.9868514499999</v>
      </c>
      <c r="D82" s="84">
        <v>1219.50163832</v>
      </c>
      <c r="E82" s="84">
        <v>153.84704872</v>
      </c>
      <c r="F82" s="84">
        <v>153.84704872</v>
      </c>
    </row>
    <row r="83" spans="1:6" ht="12.75" customHeight="1" x14ac:dyDescent="0.2">
      <c r="A83" s="83" t="s">
        <v>160</v>
      </c>
      <c r="B83" s="83">
        <v>21</v>
      </c>
      <c r="C83" s="84">
        <v>1241.2748555799999</v>
      </c>
      <c r="D83" s="84">
        <v>1230.8956115000001</v>
      </c>
      <c r="E83" s="84">
        <v>155.28446306000001</v>
      </c>
      <c r="F83" s="84">
        <v>155.28446306000001</v>
      </c>
    </row>
    <row r="84" spans="1:6" ht="12.75" customHeight="1" x14ac:dyDescent="0.2">
      <c r="A84" s="83" t="s">
        <v>160</v>
      </c>
      <c r="B84" s="83">
        <v>22</v>
      </c>
      <c r="C84" s="84">
        <v>1252.25392622</v>
      </c>
      <c r="D84" s="84">
        <v>1241.6065714900001</v>
      </c>
      <c r="E84" s="84">
        <v>156.63571142000001</v>
      </c>
      <c r="F84" s="84">
        <v>156.63571142000001</v>
      </c>
    </row>
    <row r="85" spans="1:6" ht="12.75" customHeight="1" x14ac:dyDescent="0.2">
      <c r="A85" s="83" t="s">
        <v>160</v>
      </c>
      <c r="B85" s="83">
        <v>23</v>
      </c>
      <c r="C85" s="84">
        <v>1291.27908426</v>
      </c>
      <c r="D85" s="84">
        <v>1288.96161284</v>
      </c>
      <c r="E85" s="84">
        <v>162.60981848</v>
      </c>
      <c r="F85" s="84">
        <v>162.60981848</v>
      </c>
    </row>
    <row r="86" spans="1:6" ht="12.75" customHeight="1" x14ac:dyDescent="0.2">
      <c r="A86" s="83" t="s">
        <v>160</v>
      </c>
      <c r="B86" s="83">
        <v>24</v>
      </c>
      <c r="C86" s="84">
        <v>1321.5976365700001</v>
      </c>
      <c r="D86" s="84">
        <v>1312.19840656</v>
      </c>
      <c r="E86" s="84">
        <v>165.54127181000001</v>
      </c>
      <c r="F86" s="84">
        <v>165.54127181000001</v>
      </c>
    </row>
    <row r="87" spans="1:6" ht="12.75" customHeight="1" x14ac:dyDescent="0.2">
      <c r="A87" s="83" t="s">
        <v>161</v>
      </c>
      <c r="B87" s="83">
        <v>1</v>
      </c>
      <c r="C87" s="84">
        <v>1281.3308010999999</v>
      </c>
      <c r="D87" s="84">
        <v>1272.1927247599999</v>
      </c>
      <c r="E87" s="84">
        <v>160.49432813999999</v>
      </c>
      <c r="F87" s="84">
        <v>160.49432813999999</v>
      </c>
    </row>
    <row r="88" spans="1:6" ht="12.75" customHeight="1" x14ac:dyDescent="0.2">
      <c r="A88" s="83" t="s">
        <v>161</v>
      </c>
      <c r="B88" s="83">
        <v>2</v>
      </c>
      <c r="C88" s="84">
        <v>1269.7145959100001</v>
      </c>
      <c r="D88" s="84">
        <v>1260.9657285999999</v>
      </c>
      <c r="E88" s="84">
        <v>159.07797889</v>
      </c>
      <c r="F88" s="84">
        <v>159.07797889</v>
      </c>
    </row>
    <row r="89" spans="1:6" ht="12.75" customHeight="1" x14ac:dyDescent="0.2">
      <c r="A89" s="83" t="s">
        <v>161</v>
      </c>
      <c r="B89" s="83">
        <v>3</v>
      </c>
      <c r="C89" s="84">
        <v>1310.66390116</v>
      </c>
      <c r="D89" s="84">
        <v>1303.91378695</v>
      </c>
      <c r="E89" s="84">
        <v>164.49612005</v>
      </c>
      <c r="F89" s="84">
        <v>164.49612005</v>
      </c>
    </row>
    <row r="90" spans="1:6" ht="12.75" customHeight="1" x14ac:dyDescent="0.2">
      <c r="A90" s="83" t="s">
        <v>161</v>
      </c>
      <c r="B90" s="83">
        <v>4</v>
      </c>
      <c r="C90" s="84">
        <v>1320.0547270300001</v>
      </c>
      <c r="D90" s="84">
        <v>1310.6361274999999</v>
      </c>
      <c r="E90" s="84">
        <v>165.34418144</v>
      </c>
      <c r="F90" s="84">
        <v>165.34418144</v>
      </c>
    </row>
    <row r="91" spans="1:6" ht="12.75" customHeight="1" x14ac:dyDescent="0.2">
      <c r="A91" s="83" t="s">
        <v>161</v>
      </c>
      <c r="B91" s="83">
        <v>5</v>
      </c>
      <c r="C91" s="84">
        <v>1325.71492332</v>
      </c>
      <c r="D91" s="84">
        <v>1315.74845781</v>
      </c>
      <c r="E91" s="84">
        <v>165.98913091</v>
      </c>
      <c r="F91" s="84">
        <v>165.98913091</v>
      </c>
    </row>
    <row r="92" spans="1:6" ht="12.75" customHeight="1" x14ac:dyDescent="0.2">
      <c r="A92" s="83" t="s">
        <v>161</v>
      </c>
      <c r="B92" s="83">
        <v>6</v>
      </c>
      <c r="C92" s="84">
        <v>1320.2759747</v>
      </c>
      <c r="D92" s="84">
        <v>1310.7617734299999</v>
      </c>
      <c r="E92" s="84">
        <v>165.36003238999999</v>
      </c>
      <c r="F92" s="84">
        <v>165.36003238999999</v>
      </c>
    </row>
    <row r="93" spans="1:6" ht="12.75" customHeight="1" x14ac:dyDescent="0.2">
      <c r="A93" s="83" t="s">
        <v>161</v>
      </c>
      <c r="B93" s="83">
        <v>7</v>
      </c>
      <c r="C93" s="84">
        <v>1290.30021072</v>
      </c>
      <c r="D93" s="84">
        <v>1281.13175697</v>
      </c>
      <c r="E93" s="84">
        <v>161.62203775</v>
      </c>
      <c r="F93" s="84">
        <v>161.62203775</v>
      </c>
    </row>
    <row r="94" spans="1:6" ht="12.75" customHeight="1" x14ac:dyDescent="0.2">
      <c r="A94" s="83" t="s">
        <v>161</v>
      </c>
      <c r="B94" s="83">
        <v>8</v>
      </c>
      <c r="C94" s="84">
        <v>1304.0569258800001</v>
      </c>
      <c r="D94" s="84">
        <v>1295.0402101100001</v>
      </c>
      <c r="E94" s="84">
        <v>163.37666801</v>
      </c>
      <c r="F94" s="84">
        <v>163.37666801</v>
      </c>
    </row>
    <row r="95" spans="1:6" ht="12.75" customHeight="1" x14ac:dyDescent="0.2">
      <c r="A95" s="83" t="s">
        <v>161</v>
      </c>
      <c r="B95" s="83">
        <v>9</v>
      </c>
      <c r="C95" s="84">
        <v>1278.42422255</v>
      </c>
      <c r="D95" s="84">
        <v>1269.6418162099999</v>
      </c>
      <c r="E95" s="84">
        <v>160.17251655000001</v>
      </c>
      <c r="F95" s="84">
        <v>160.17251655000001</v>
      </c>
    </row>
    <row r="96" spans="1:6" ht="12.75" customHeight="1" x14ac:dyDescent="0.2">
      <c r="A96" s="83" t="s">
        <v>161</v>
      </c>
      <c r="B96" s="83">
        <v>10</v>
      </c>
      <c r="C96" s="84">
        <v>1246.0854822599999</v>
      </c>
      <c r="D96" s="84">
        <v>1242.7315575699999</v>
      </c>
      <c r="E96" s="84">
        <v>156.77763479000001</v>
      </c>
      <c r="F96" s="84">
        <v>156.77763479000001</v>
      </c>
    </row>
    <row r="97" spans="1:6" ht="12.75" customHeight="1" x14ac:dyDescent="0.2">
      <c r="A97" s="83" t="s">
        <v>161</v>
      </c>
      <c r="B97" s="83">
        <v>11</v>
      </c>
      <c r="C97" s="84">
        <v>1254.0838070899999</v>
      </c>
      <c r="D97" s="84">
        <v>1244.95829753</v>
      </c>
      <c r="E97" s="84">
        <v>157.05855066999999</v>
      </c>
      <c r="F97" s="84">
        <v>157.05855066999999</v>
      </c>
    </row>
    <row r="98" spans="1:6" ht="12.75" customHeight="1" x14ac:dyDescent="0.2">
      <c r="A98" s="83" t="s">
        <v>161</v>
      </c>
      <c r="B98" s="83">
        <v>12</v>
      </c>
      <c r="C98" s="84">
        <v>1270.7487778300001</v>
      </c>
      <c r="D98" s="84">
        <v>1262.28326118</v>
      </c>
      <c r="E98" s="84">
        <v>159.24419309999999</v>
      </c>
      <c r="F98" s="84">
        <v>159.24419309999999</v>
      </c>
    </row>
    <row r="99" spans="1:6" ht="12.75" customHeight="1" x14ac:dyDescent="0.2">
      <c r="A99" s="83" t="s">
        <v>161</v>
      </c>
      <c r="B99" s="83">
        <v>13</v>
      </c>
      <c r="C99" s="84">
        <v>1278.7851769399999</v>
      </c>
      <c r="D99" s="84">
        <v>1271.22909106</v>
      </c>
      <c r="E99" s="84">
        <v>160.37276027999999</v>
      </c>
      <c r="F99" s="84">
        <v>160.37276027999999</v>
      </c>
    </row>
    <row r="100" spans="1:6" ht="12.75" customHeight="1" x14ac:dyDescent="0.2">
      <c r="A100" s="83" t="s">
        <v>161</v>
      </c>
      <c r="B100" s="83">
        <v>14</v>
      </c>
      <c r="C100" s="84">
        <v>1314.29453199</v>
      </c>
      <c r="D100" s="84">
        <v>1306.55400169</v>
      </c>
      <c r="E100" s="84">
        <v>164.82919812</v>
      </c>
      <c r="F100" s="84">
        <v>164.82919812</v>
      </c>
    </row>
    <row r="101" spans="1:6" ht="12.75" customHeight="1" x14ac:dyDescent="0.2">
      <c r="A101" s="83" t="s">
        <v>161</v>
      </c>
      <c r="B101" s="83">
        <v>15</v>
      </c>
      <c r="C101" s="84">
        <v>1321.8143670899999</v>
      </c>
      <c r="D101" s="84">
        <v>1310.46263284</v>
      </c>
      <c r="E101" s="84">
        <v>165.32229411</v>
      </c>
      <c r="F101" s="84">
        <v>165.32229411</v>
      </c>
    </row>
    <row r="102" spans="1:6" ht="12.75" customHeight="1" x14ac:dyDescent="0.2">
      <c r="A102" s="83" t="s">
        <v>161</v>
      </c>
      <c r="B102" s="83">
        <v>16</v>
      </c>
      <c r="C102" s="84">
        <v>1314.07248314</v>
      </c>
      <c r="D102" s="84">
        <v>1305.14806899</v>
      </c>
      <c r="E102" s="84">
        <v>164.65183173</v>
      </c>
      <c r="F102" s="84">
        <v>164.65183173</v>
      </c>
    </row>
    <row r="103" spans="1:6" ht="12.75" customHeight="1" x14ac:dyDescent="0.2">
      <c r="A103" s="83" t="s">
        <v>161</v>
      </c>
      <c r="B103" s="83">
        <v>17</v>
      </c>
      <c r="C103" s="84">
        <v>1265.27112244</v>
      </c>
      <c r="D103" s="84">
        <v>1256.7868552899999</v>
      </c>
      <c r="E103" s="84">
        <v>158.55079032</v>
      </c>
      <c r="F103" s="84">
        <v>158.55079032</v>
      </c>
    </row>
    <row r="104" spans="1:6" ht="12.75" customHeight="1" x14ac:dyDescent="0.2">
      <c r="A104" s="83" t="s">
        <v>161</v>
      </c>
      <c r="B104" s="83">
        <v>18</v>
      </c>
      <c r="C104" s="84">
        <v>1241.2914856100001</v>
      </c>
      <c r="D104" s="84">
        <v>1231.43635965</v>
      </c>
      <c r="E104" s="84">
        <v>155.35268151</v>
      </c>
      <c r="F104" s="84">
        <v>155.35268151</v>
      </c>
    </row>
    <row r="105" spans="1:6" ht="12.75" customHeight="1" x14ac:dyDescent="0.2">
      <c r="A105" s="83" t="s">
        <v>161</v>
      </c>
      <c r="B105" s="83">
        <v>19</v>
      </c>
      <c r="C105" s="84">
        <v>1229.7873030400001</v>
      </c>
      <c r="D105" s="84">
        <v>1224.25714621</v>
      </c>
      <c r="E105" s="84">
        <v>154.44698301</v>
      </c>
      <c r="F105" s="84">
        <v>154.44698301</v>
      </c>
    </row>
    <row r="106" spans="1:6" ht="12.75" customHeight="1" x14ac:dyDescent="0.2">
      <c r="A106" s="83" t="s">
        <v>161</v>
      </c>
      <c r="B106" s="83">
        <v>20</v>
      </c>
      <c r="C106" s="84">
        <v>1238.51393272</v>
      </c>
      <c r="D106" s="84">
        <v>1235.9836988</v>
      </c>
      <c r="E106" s="84">
        <v>155.92635412999999</v>
      </c>
      <c r="F106" s="84">
        <v>155.92635412999999</v>
      </c>
    </row>
    <row r="107" spans="1:6" ht="12.75" customHeight="1" x14ac:dyDescent="0.2">
      <c r="A107" s="83" t="s">
        <v>161</v>
      </c>
      <c r="B107" s="83">
        <v>21</v>
      </c>
      <c r="C107" s="84">
        <v>1242.73336496</v>
      </c>
      <c r="D107" s="84">
        <v>1240.80462397</v>
      </c>
      <c r="E107" s="84">
        <v>156.53454119</v>
      </c>
      <c r="F107" s="84">
        <v>156.53454119</v>
      </c>
    </row>
    <row r="108" spans="1:6" ht="12.75" customHeight="1" x14ac:dyDescent="0.2">
      <c r="A108" s="83" t="s">
        <v>161</v>
      </c>
      <c r="B108" s="83">
        <v>22</v>
      </c>
      <c r="C108" s="84">
        <v>1269.75653491</v>
      </c>
      <c r="D108" s="84">
        <v>1261.8917065799999</v>
      </c>
      <c r="E108" s="84">
        <v>159.19479627000001</v>
      </c>
      <c r="F108" s="84">
        <v>159.19479627000001</v>
      </c>
    </row>
    <row r="109" spans="1:6" ht="12.75" customHeight="1" x14ac:dyDescent="0.2">
      <c r="A109" s="83" t="s">
        <v>161</v>
      </c>
      <c r="B109" s="83">
        <v>23</v>
      </c>
      <c r="C109" s="84">
        <v>1290.5586048</v>
      </c>
      <c r="D109" s="84">
        <v>1281.70979717</v>
      </c>
      <c r="E109" s="84">
        <v>161.69496079999999</v>
      </c>
      <c r="F109" s="84">
        <v>161.69496079999999</v>
      </c>
    </row>
    <row r="110" spans="1:6" ht="12.75" customHeight="1" x14ac:dyDescent="0.2">
      <c r="A110" s="83" t="s">
        <v>161</v>
      </c>
      <c r="B110" s="83">
        <v>24</v>
      </c>
      <c r="C110" s="84">
        <v>1301.63323132</v>
      </c>
      <c r="D110" s="84">
        <v>1292.7283433499999</v>
      </c>
      <c r="E110" s="84">
        <v>163.08501290000001</v>
      </c>
      <c r="F110" s="84">
        <v>163.08501290000001</v>
      </c>
    </row>
    <row r="111" spans="1:6" ht="12.75" customHeight="1" x14ac:dyDescent="0.2">
      <c r="A111" s="83" t="s">
        <v>162</v>
      </c>
      <c r="B111" s="83">
        <v>1</v>
      </c>
      <c r="C111" s="84">
        <v>1179.3786987000001</v>
      </c>
      <c r="D111" s="84">
        <v>1171.4577193600001</v>
      </c>
      <c r="E111" s="84">
        <v>147.78603583</v>
      </c>
      <c r="F111" s="84">
        <v>147.78603583</v>
      </c>
    </row>
    <row r="112" spans="1:6" ht="12.75" customHeight="1" x14ac:dyDescent="0.2">
      <c r="A112" s="83" t="s">
        <v>162</v>
      </c>
      <c r="B112" s="83">
        <v>2</v>
      </c>
      <c r="C112" s="84">
        <v>1200.7808100899999</v>
      </c>
      <c r="D112" s="84">
        <v>1192.96472425</v>
      </c>
      <c r="E112" s="84">
        <v>150.49926649</v>
      </c>
      <c r="F112" s="84">
        <v>150.49926649</v>
      </c>
    </row>
    <row r="113" spans="1:6" ht="12.75" customHeight="1" x14ac:dyDescent="0.2">
      <c r="A113" s="83" t="s">
        <v>162</v>
      </c>
      <c r="B113" s="83">
        <v>3</v>
      </c>
      <c r="C113" s="84">
        <v>1256.73764708</v>
      </c>
      <c r="D113" s="84">
        <v>1247.74807502</v>
      </c>
      <c r="E113" s="84">
        <v>157.41049692000001</v>
      </c>
      <c r="F113" s="84">
        <v>157.41049692000001</v>
      </c>
    </row>
    <row r="114" spans="1:6" ht="12.75" customHeight="1" x14ac:dyDescent="0.2">
      <c r="A114" s="83" t="s">
        <v>162</v>
      </c>
      <c r="B114" s="83">
        <v>4</v>
      </c>
      <c r="C114" s="84">
        <v>1274.5708557400001</v>
      </c>
      <c r="D114" s="84">
        <v>1265.79927436</v>
      </c>
      <c r="E114" s="84">
        <v>159.6877581</v>
      </c>
      <c r="F114" s="84">
        <v>159.6877581</v>
      </c>
    </row>
    <row r="115" spans="1:6" ht="12.75" customHeight="1" x14ac:dyDescent="0.2">
      <c r="A115" s="83" t="s">
        <v>162</v>
      </c>
      <c r="B115" s="83">
        <v>5</v>
      </c>
      <c r="C115" s="84">
        <v>1274.9089353300001</v>
      </c>
      <c r="D115" s="84">
        <v>1267.50606296</v>
      </c>
      <c r="E115" s="84">
        <v>159.90307917000001</v>
      </c>
      <c r="F115" s="84">
        <v>159.90307917000001</v>
      </c>
    </row>
    <row r="116" spans="1:6" ht="12.75" customHeight="1" x14ac:dyDescent="0.2">
      <c r="A116" s="83" t="s">
        <v>162</v>
      </c>
      <c r="B116" s="83">
        <v>6</v>
      </c>
      <c r="C116" s="84">
        <v>1272.16885286</v>
      </c>
      <c r="D116" s="84">
        <v>1263.0021546099999</v>
      </c>
      <c r="E116" s="84">
        <v>159.33488557999999</v>
      </c>
      <c r="F116" s="84">
        <v>159.33488557999999</v>
      </c>
    </row>
    <row r="117" spans="1:6" ht="12.75" customHeight="1" x14ac:dyDescent="0.2">
      <c r="A117" s="83" t="s">
        <v>162</v>
      </c>
      <c r="B117" s="83">
        <v>7</v>
      </c>
      <c r="C117" s="84">
        <v>1240.09016348</v>
      </c>
      <c r="D117" s="84">
        <v>1234.88356989</v>
      </c>
      <c r="E117" s="84">
        <v>155.78756662999999</v>
      </c>
      <c r="F117" s="84">
        <v>155.78756662999999</v>
      </c>
    </row>
    <row r="118" spans="1:6" ht="12.75" customHeight="1" x14ac:dyDescent="0.2">
      <c r="A118" s="83" t="s">
        <v>162</v>
      </c>
      <c r="B118" s="83">
        <v>8</v>
      </c>
      <c r="C118" s="84">
        <v>1266.9217651199999</v>
      </c>
      <c r="D118" s="84">
        <v>1257.8531898199999</v>
      </c>
      <c r="E118" s="84">
        <v>158.68531447000001</v>
      </c>
      <c r="F118" s="84">
        <v>158.68531447000001</v>
      </c>
    </row>
    <row r="119" spans="1:6" ht="12.75" customHeight="1" x14ac:dyDescent="0.2">
      <c r="A119" s="83" t="s">
        <v>162</v>
      </c>
      <c r="B119" s="83">
        <v>9</v>
      </c>
      <c r="C119" s="84">
        <v>1255.6408661200001</v>
      </c>
      <c r="D119" s="84">
        <v>1245.5928826700001</v>
      </c>
      <c r="E119" s="84">
        <v>157.13860718000001</v>
      </c>
      <c r="F119" s="84">
        <v>157.13860718000001</v>
      </c>
    </row>
    <row r="120" spans="1:6" ht="12.75" customHeight="1" x14ac:dyDescent="0.2">
      <c r="A120" s="83" t="s">
        <v>162</v>
      </c>
      <c r="B120" s="83">
        <v>10</v>
      </c>
      <c r="C120" s="84">
        <v>1225.09403133</v>
      </c>
      <c r="D120" s="84">
        <v>1215.3017705499999</v>
      </c>
      <c r="E120" s="84">
        <v>153.31721157999999</v>
      </c>
      <c r="F120" s="84">
        <v>153.31721157999999</v>
      </c>
    </row>
    <row r="121" spans="1:6" ht="12.75" customHeight="1" x14ac:dyDescent="0.2">
      <c r="A121" s="83" t="s">
        <v>162</v>
      </c>
      <c r="B121" s="83">
        <v>11</v>
      </c>
      <c r="C121" s="84">
        <v>1231.43296852</v>
      </c>
      <c r="D121" s="84">
        <v>1228.32988391</v>
      </c>
      <c r="E121" s="84">
        <v>154.96078197</v>
      </c>
      <c r="F121" s="84">
        <v>154.96078197</v>
      </c>
    </row>
    <row r="122" spans="1:6" ht="12.75" customHeight="1" x14ac:dyDescent="0.2">
      <c r="A122" s="83" t="s">
        <v>162</v>
      </c>
      <c r="B122" s="83">
        <v>12</v>
      </c>
      <c r="C122" s="84">
        <v>1241.7943805899999</v>
      </c>
      <c r="D122" s="84">
        <v>1233.2421162799999</v>
      </c>
      <c r="E122" s="84">
        <v>155.58048794999999</v>
      </c>
      <c r="F122" s="84">
        <v>155.58048794999999</v>
      </c>
    </row>
    <row r="123" spans="1:6" ht="12.75" customHeight="1" x14ac:dyDescent="0.2">
      <c r="A123" s="83" t="s">
        <v>162</v>
      </c>
      <c r="B123" s="83">
        <v>13</v>
      </c>
      <c r="C123" s="84">
        <v>1253.01832844</v>
      </c>
      <c r="D123" s="84">
        <v>1244.5432303800001</v>
      </c>
      <c r="E123" s="84">
        <v>157.00618759</v>
      </c>
      <c r="F123" s="84">
        <v>157.00618759</v>
      </c>
    </row>
    <row r="124" spans="1:6" ht="12.75" customHeight="1" x14ac:dyDescent="0.2">
      <c r="A124" s="83" t="s">
        <v>162</v>
      </c>
      <c r="B124" s="83">
        <v>14</v>
      </c>
      <c r="C124" s="84">
        <v>1266.91056899</v>
      </c>
      <c r="D124" s="84">
        <v>1259.04455119</v>
      </c>
      <c r="E124" s="84">
        <v>158.83561146</v>
      </c>
      <c r="F124" s="84">
        <v>158.83561146</v>
      </c>
    </row>
    <row r="125" spans="1:6" ht="12.75" customHeight="1" x14ac:dyDescent="0.2">
      <c r="A125" s="83" t="s">
        <v>162</v>
      </c>
      <c r="B125" s="83">
        <v>15</v>
      </c>
      <c r="C125" s="84">
        <v>1273.99963779</v>
      </c>
      <c r="D125" s="84">
        <v>1262.9473384600001</v>
      </c>
      <c r="E125" s="84">
        <v>159.32797020999999</v>
      </c>
      <c r="F125" s="84">
        <v>159.32797020999999</v>
      </c>
    </row>
    <row r="126" spans="1:6" ht="12.75" customHeight="1" x14ac:dyDescent="0.2">
      <c r="A126" s="83" t="s">
        <v>162</v>
      </c>
      <c r="B126" s="83">
        <v>16</v>
      </c>
      <c r="C126" s="84">
        <v>1255.3134540900001</v>
      </c>
      <c r="D126" s="84">
        <v>1247.8600843199999</v>
      </c>
      <c r="E126" s="84">
        <v>157.42462753000001</v>
      </c>
      <c r="F126" s="84">
        <v>157.42462753000001</v>
      </c>
    </row>
    <row r="127" spans="1:6" ht="12.75" customHeight="1" x14ac:dyDescent="0.2">
      <c r="A127" s="83" t="s">
        <v>162</v>
      </c>
      <c r="B127" s="83">
        <v>17</v>
      </c>
      <c r="C127" s="84">
        <v>1214.9705733000001</v>
      </c>
      <c r="D127" s="84">
        <v>1207.7453258999999</v>
      </c>
      <c r="E127" s="84">
        <v>152.36392322</v>
      </c>
      <c r="F127" s="84">
        <v>152.36392322</v>
      </c>
    </row>
    <row r="128" spans="1:6" ht="12.75" customHeight="1" x14ac:dyDescent="0.2">
      <c r="A128" s="83" t="s">
        <v>162</v>
      </c>
      <c r="B128" s="83">
        <v>18</v>
      </c>
      <c r="C128" s="84">
        <v>1222.4780326099999</v>
      </c>
      <c r="D128" s="84">
        <v>1216.5638570900001</v>
      </c>
      <c r="E128" s="84">
        <v>153.47643095000001</v>
      </c>
      <c r="F128" s="84">
        <v>153.47643095000001</v>
      </c>
    </row>
    <row r="129" spans="1:6" ht="12.75" customHeight="1" x14ac:dyDescent="0.2">
      <c r="A129" s="83" t="s">
        <v>162</v>
      </c>
      <c r="B129" s="83">
        <v>19</v>
      </c>
      <c r="C129" s="84">
        <v>1217.4185549399999</v>
      </c>
      <c r="D129" s="84">
        <v>1213.1387238299999</v>
      </c>
      <c r="E129" s="84">
        <v>153.04433096</v>
      </c>
      <c r="F129" s="84">
        <v>153.04433096</v>
      </c>
    </row>
    <row r="130" spans="1:6" ht="12.75" customHeight="1" x14ac:dyDescent="0.2">
      <c r="A130" s="83" t="s">
        <v>162</v>
      </c>
      <c r="B130" s="83">
        <v>20</v>
      </c>
      <c r="C130" s="84">
        <v>1219.1483769500001</v>
      </c>
      <c r="D130" s="84">
        <v>1213.8068549</v>
      </c>
      <c r="E130" s="84">
        <v>153.12861949000001</v>
      </c>
      <c r="F130" s="84">
        <v>153.12861949000001</v>
      </c>
    </row>
    <row r="131" spans="1:6" ht="12.75" customHeight="1" x14ac:dyDescent="0.2">
      <c r="A131" s="83" t="s">
        <v>162</v>
      </c>
      <c r="B131" s="83">
        <v>21</v>
      </c>
      <c r="C131" s="84">
        <v>1209.8997623499999</v>
      </c>
      <c r="D131" s="84">
        <v>1199.9995584999999</v>
      </c>
      <c r="E131" s="84">
        <v>151.38675072999999</v>
      </c>
      <c r="F131" s="84">
        <v>151.38675072999999</v>
      </c>
    </row>
    <row r="132" spans="1:6" ht="12.75" customHeight="1" x14ac:dyDescent="0.2">
      <c r="A132" s="83" t="s">
        <v>162</v>
      </c>
      <c r="B132" s="83">
        <v>22</v>
      </c>
      <c r="C132" s="84">
        <v>1225.69847981</v>
      </c>
      <c r="D132" s="84">
        <v>1214.9870820000001</v>
      </c>
      <c r="E132" s="84">
        <v>153.27751183000001</v>
      </c>
      <c r="F132" s="84">
        <v>153.27751183000001</v>
      </c>
    </row>
    <row r="133" spans="1:6" ht="12.75" customHeight="1" x14ac:dyDescent="0.2">
      <c r="A133" s="83" t="s">
        <v>162</v>
      </c>
      <c r="B133" s="83">
        <v>23</v>
      </c>
      <c r="C133" s="84">
        <v>1236.02760736</v>
      </c>
      <c r="D133" s="84">
        <v>1225.9347403700001</v>
      </c>
      <c r="E133" s="84">
        <v>154.65862103000001</v>
      </c>
      <c r="F133" s="84">
        <v>154.65862103000001</v>
      </c>
    </row>
    <row r="134" spans="1:6" ht="12.75" customHeight="1" x14ac:dyDescent="0.2">
      <c r="A134" s="83" t="s">
        <v>162</v>
      </c>
      <c r="B134" s="83">
        <v>24</v>
      </c>
      <c r="C134" s="84">
        <v>1265.16362731</v>
      </c>
      <c r="D134" s="84">
        <v>1254.9697279500001</v>
      </c>
      <c r="E134" s="84">
        <v>158.32154940000001</v>
      </c>
      <c r="F134" s="84">
        <v>158.32154940000001</v>
      </c>
    </row>
    <row r="135" spans="1:6" ht="12.75" customHeight="1" x14ac:dyDescent="0.2">
      <c r="A135" s="83" t="s">
        <v>163</v>
      </c>
      <c r="B135" s="83">
        <v>1</v>
      </c>
      <c r="C135" s="84">
        <v>1170.2848564799999</v>
      </c>
      <c r="D135" s="84">
        <v>1168.09625891</v>
      </c>
      <c r="E135" s="84">
        <v>147.36196853000001</v>
      </c>
      <c r="F135" s="84">
        <v>147.36196853000001</v>
      </c>
    </row>
    <row r="136" spans="1:6" ht="12.75" customHeight="1" x14ac:dyDescent="0.2">
      <c r="A136" s="83" t="s">
        <v>163</v>
      </c>
      <c r="B136" s="83">
        <v>2</v>
      </c>
      <c r="C136" s="84">
        <v>1188.9669717100001</v>
      </c>
      <c r="D136" s="84">
        <v>1181.4286187099999</v>
      </c>
      <c r="E136" s="84">
        <v>149.04392134</v>
      </c>
      <c r="F136" s="84">
        <v>149.04392134</v>
      </c>
    </row>
    <row r="137" spans="1:6" ht="12.75" customHeight="1" x14ac:dyDescent="0.2">
      <c r="A137" s="83" t="s">
        <v>163</v>
      </c>
      <c r="B137" s="83">
        <v>3</v>
      </c>
      <c r="C137" s="84">
        <v>1216.9523865199999</v>
      </c>
      <c r="D137" s="84">
        <v>1210.2089227399999</v>
      </c>
      <c r="E137" s="84">
        <v>152.67471993999999</v>
      </c>
      <c r="F137" s="84">
        <v>152.67471993999999</v>
      </c>
    </row>
    <row r="138" spans="1:6" ht="12.75" customHeight="1" x14ac:dyDescent="0.2">
      <c r="A138" s="83" t="s">
        <v>163</v>
      </c>
      <c r="B138" s="83">
        <v>4</v>
      </c>
      <c r="C138" s="84">
        <v>1228.5660718199999</v>
      </c>
      <c r="D138" s="84">
        <v>1225.5737285499999</v>
      </c>
      <c r="E138" s="84">
        <v>154.61307733999999</v>
      </c>
      <c r="F138" s="84">
        <v>154.61307733999999</v>
      </c>
    </row>
    <row r="139" spans="1:6" ht="12.75" customHeight="1" x14ac:dyDescent="0.2">
      <c r="A139" s="83" t="s">
        <v>163</v>
      </c>
      <c r="B139" s="83">
        <v>5</v>
      </c>
      <c r="C139" s="84">
        <v>1227.6090803</v>
      </c>
      <c r="D139" s="84">
        <v>1217.4389680700001</v>
      </c>
      <c r="E139" s="84">
        <v>153.58683117000001</v>
      </c>
      <c r="F139" s="84">
        <v>153.58683117000001</v>
      </c>
    </row>
    <row r="140" spans="1:6" ht="12.75" customHeight="1" x14ac:dyDescent="0.2">
      <c r="A140" s="83" t="s">
        <v>163</v>
      </c>
      <c r="B140" s="83">
        <v>6</v>
      </c>
      <c r="C140" s="84">
        <v>1205.3698463799999</v>
      </c>
      <c r="D140" s="84">
        <v>1199.42052384</v>
      </c>
      <c r="E140" s="84">
        <v>151.31370222000001</v>
      </c>
      <c r="F140" s="84">
        <v>151.31370222000001</v>
      </c>
    </row>
    <row r="141" spans="1:6" ht="12.75" customHeight="1" x14ac:dyDescent="0.2">
      <c r="A141" s="83" t="s">
        <v>163</v>
      </c>
      <c r="B141" s="83">
        <v>7</v>
      </c>
      <c r="C141" s="84">
        <v>1174.11210972</v>
      </c>
      <c r="D141" s="84">
        <v>1170.49670464</v>
      </c>
      <c r="E141" s="84">
        <v>147.66479838000001</v>
      </c>
      <c r="F141" s="84">
        <v>147.66479838000001</v>
      </c>
    </row>
    <row r="142" spans="1:6" ht="12.75" customHeight="1" x14ac:dyDescent="0.2">
      <c r="A142" s="83" t="s">
        <v>163</v>
      </c>
      <c r="B142" s="83">
        <v>8</v>
      </c>
      <c r="C142" s="84">
        <v>1174.1027423600001</v>
      </c>
      <c r="D142" s="84">
        <v>1165.50855067</v>
      </c>
      <c r="E142" s="84">
        <v>147.03551446</v>
      </c>
      <c r="F142" s="84">
        <v>147.03551446</v>
      </c>
    </row>
    <row r="143" spans="1:6" ht="12.75" customHeight="1" x14ac:dyDescent="0.2">
      <c r="A143" s="83" t="s">
        <v>163</v>
      </c>
      <c r="B143" s="83">
        <v>9</v>
      </c>
      <c r="C143" s="84">
        <v>1181.5946069700001</v>
      </c>
      <c r="D143" s="84">
        <v>1171.9363611799999</v>
      </c>
      <c r="E143" s="84">
        <v>147.84641920999999</v>
      </c>
      <c r="F143" s="84">
        <v>147.84641920999999</v>
      </c>
    </row>
    <row r="144" spans="1:6" ht="12.75" customHeight="1" x14ac:dyDescent="0.2">
      <c r="A144" s="83" t="s">
        <v>163</v>
      </c>
      <c r="B144" s="83">
        <v>10</v>
      </c>
      <c r="C144" s="84">
        <v>1161.7238402800001</v>
      </c>
      <c r="D144" s="84">
        <v>1157.2227804900001</v>
      </c>
      <c r="E144" s="84">
        <v>145.99021755000001</v>
      </c>
      <c r="F144" s="84">
        <v>145.99021755000001</v>
      </c>
    </row>
    <row r="145" spans="1:6" ht="12.75" customHeight="1" x14ac:dyDescent="0.2">
      <c r="A145" s="83" t="s">
        <v>163</v>
      </c>
      <c r="B145" s="83">
        <v>11</v>
      </c>
      <c r="C145" s="84">
        <v>1166.6376493499999</v>
      </c>
      <c r="D145" s="84">
        <v>1158.17497746</v>
      </c>
      <c r="E145" s="84">
        <v>146.1103426</v>
      </c>
      <c r="F145" s="84">
        <v>146.1103426</v>
      </c>
    </row>
    <row r="146" spans="1:6" ht="12.75" customHeight="1" x14ac:dyDescent="0.2">
      <c r="A146" s="83" t="s">
        <v>163</v>
      </c>
      <c r="B146" s="83">
        <v>12</v>
      </c>
      <c r="C146" s="84">
        <v>1153.1032667899999</v>
      </c>
      <c r="D146" s="84">
        <v>1145.90766192</v>
      </c>
      <c r="E146" s="84">
        <v>144.56275117000001</v>
      </c>
      <c r="F146" s="84">
        <v>144.56275117000001</v>
      </c>
    </row>
    <row r="147" spans="1:6" ht="12.75" customHeight="1" x14ac:dyDescent="0.2">
      <c r="A147" s="83" t="s">
        <v>163</v>
      </c>
      <c r="B147" s="83">
        <v>13</v>
      </c>
      <c r="C147" s="84">
        <v>1177.6144410100001</v>
      </c>
      <c r="D147" s="84">
        <v>1170.1743389200001</v>
      </c>
      <c r="E147" s="84">
        <v>147.62413011000001</v>
      </c>
      <c r="F147" s="84">
        <v>147.62413011000001</v>
      </c>
    </row>
    <row r="148" spans="1:6" ht="12.75" customHeight="1" x14ac:dyDescent="0.2">
      <c r="A148" s="83" t="s">
        <v>163</v>
      </c>
      <c r="B148" s="83">
        <v>14</v>
      </c>
      <c r="C148" s="84">
        <v>1213.4961960799999</v>
      </c>
      <c r="D148" s="84">
        <v>1205.8250298400001</v>
      </c>
      <c r="E148" s="84">
        <v>152.12166697999999</v>
      </c>
      <c r="F148" s="84">
        <v>152.12166697999999</v>
      </c>
    </row>
    <row r="149" spans="1:6" ht="12.75" customHeight="1" x14ac:dyDescent="0.2">
      <c r="A149" s="83" t="s">
        <v>163</v>
      </c>
      <c r="B149" s="83">
        <v>15</v>
      </c>
      <c r="C149" s="84">
        <v>1214.12628582</v>
      </c>
      <c r="D149" s="84">
        <v>1203.35028229</v>
      </c>
      <c r="E149" s="84">
        <v>151.80946354</v>
      </c>
      <c r="F149" s="84">
        <v>151.80946354</v>
      </c>
    </row>
    <row r="150" spans="1:6" ht="12.75" customHeight="1" x14ac:dyDescent="0.2">
      <c r="A150" s="83" t="s">
        <v>163</v>
      </c>
      <c r="B150" s="83">
        <v>16</v>
      </c>
      <c r="C150" s="84">
        <v>1202.3010293100001</v>
      </c>
      <c r="D150" s="84">
        <v>1197.5321775899999</v>
      </c>
      <c r="E150" s="84">
        <v>151.07547663</v>
      </c>
      <c r="F150" s="84">
        <v>151.07547663</v>
      </c>
    </row>
    <row r="151" spans="1:6" ht="12.75" customHeight="1" x14ac:dyDescent="0.2">
      <c r="A151" s="83" t="s">
        <v>163</v>
      </c>
      <c r="B151" s="83">
        <v>17</v>
      </c>
      <c r="C151" s="84">
        <v>1148.1538553600001</v>
      </c>
      <c r="D151" s="84">
        <v>1138.11933574</v>
      </c>
      <c r="E151" s="84">
        <v>143.58020963999999</v>
      </c>
      <c r="F151" s="84">
        <v>143.58020963999999</v>
      </c>
    </row>
    <row r="152" spans="1:6" ht="12.75" customHeight="1" x14ac:dyDescent="0.2">
      <c r="A152" s="83" t="s">
        <v>163</v>
      </c>
      <c r="B152" s="83">
        <v>18</v>
      </c>
      <c r="C152" s="84">
        <v>1138.07763688</v>
      </c>
      <c r="D152" s="84">
        <v>1134.89919536</v>
      </c>
      <c r="E152" s="84">
        <v>143.17397066999999</v>
      </c>
      <c r="F152" s="84">
        <v>143.17397066999999</v>
      </c>
    </row>
    <row r="153" spans="1:6" ht="12.75" customHeight="1" x14ac:dyDescent="0.2">
      <c r="A153" s="83" t="s">
        <v>163</v>
      </c>
      <c r="B153" s="83">
        <v>19</v>
      </c>
      <c r="C153" s="84">
        <v>1143.5445711299999</v>
      </c>
      <c r="D153" s="84">
        <v>1135.11970565</v>
      </c>
      <c r="E153" s="84">
        <v>143.20178928999999</v>
      </c>
      <c r="F153" s="84">
        <v>143.20178928999999</v>
      </c>
    </row>
    <row r="154" spans="1:6" ht="12.75" customHeight="1" x14ac:dyDescent="0.2">
      <c r="A154" s="83" t="s">
        <v>163</v>
      </c>
      <c r="B154" s="83">
        <v>20</v>
      </c>
      <c r="C154" s="84">
        <v>1141.5692451</v>
      </c>
      <c r="D154" s="84">
        <v>1133.5604502199999</v>
      </c>
      <c r="E154" s="84">
        <v>143.00508038000001</v>
      </c>
      <c r="F154" s="84">
        <v>143.00508038000001</v>
      </c>
    </row>
    <row r="155" spans="1:6" ht="12.75" customHeight="1" x14ac:dyDescent="0.2">
      <c r="A155" s="83" t="s">
        <v>163</v>
      </c>
      <c r="B155" s="83">
        <v>21</v>
      </c>
      <c r="C155" s="84">
        <v>1134.3993751400001</v>
      </c>
      <c r="D155" s="84">
        <v>1127.79742723</v>
      </c>
      <c r="E155" s="84">
        <v>142.27804234000001</v>
      </c>
      <c r="F155" s="84">
        <v>142.27804234000001</v>
      </c>
    </row>
    <row r="156" spans="1:6" ht="12.75" customHeight="1" x14ac:dyDescent="0.2">
      <c r="A156" s="83" t="s">
        <v>163</v>
      </c>
      <c r="B156" s="83">
        <v>22</v>
      </c>
      <c r="C156" s="84">
        <v>1180.1335475400001</v>
      </c>
      <c r="D156" s="84">
        <v>1171.6967478900001</v>
      </c>
      <c r="E156" s="84">
        <v>147.81619064</v>
      </c>
      <c r="F156" s="84">
        <v>147.81619064</v>
      </c>
    </row>
    <row r="157" spans="1:6" ht="12.75" customHeight="1" x14ac:dyDescent="0.2">
      <c r="A157" s="83" t="s">
        <v>163</v>
      </c>
      <c r="B157" s="83">
        <v>23</v>
      </c>
      <c r="C157" s="84">
        <v>1196.63085329</v>
      </c>
      <c r="D157" s="84">
        <v>1191.12741501</v>
      </c>
      <c r="E157" s="84">
        <v>150.26747950999999</v>
      </c>
      <c r="F157" s="84">
        <v>150.26747950999999</v>
      </c>
    </row>
    <row r="158" spans="1:6" ht="12.75" customHeight="1" x14ac:dyDescent="0.2">
      <c r="A158" s="83" t="s">
        <v>163</v>
      </c>
      <c r="B158" s="83">
        <v>24</v>
      </c>
      <c r="C158" s="84">
        <v>1218.71268276</v>
      </c>
      <c r="D158" s="84">
        <v>1209.8673495</v>
      </c>
      <c r="E158" s="84">
        <v>152.63162854000001</v>
      </c>
      <c r="F158" s="84">
        <v>152.63162854000001</v>
      </c>
    </row>
    <row r="159" spans="1:6" ht="12.75" customHeight="1" x14ac:dyDescent="0.2">
      <c r="A159" s="83" t="s">
        <v>164</v>
      </c>
      <c r="B159" s="83">
        <v>1</v>
      </c>
      <c r="C159" s="84">
        <v>1192.5220179400001</v>
      </c>
      <c r="D159" s="84">
        <v>1184.6826422199999</v>
      </c>
      <c r="E159" s="84">
        <v>149.45443485999999</v>
      </c>
      <c r="F159" s="84">
        <v>149.45443485999999</v>
      </c>
    </row>
    <row r="160" spans="1:6" ht="12.75" customHeight="1" x14ac:dyDescent="0.2">
      <c r="A160" s="83" t="s">
        <v>164</v>
      </c>
      <c r="B160" s="83">
        <v>2</v>
      </c>
      <c r="C160" s="84">
        <v>1220.9556599099999</v>
      </c>
      <c r="D160" s="84">
        <v>1213.0288954600001</v>
      </c>
      <c r="E160" s="84">
        <v>153.03047548999999</v>
      </c>
      <c r="F160" s="84">
        <v>153.03047548999999</v>
      </c>
    </row>
    <row r="161" spans="1:6" ht="12.75" customHeight="1" x14ac:dyDescent="0.2">
      <c r="A161" s="83" t="s">
        <v>164</v>
      </c>
      <c r="B161" s="83">
        <v>3</v>
      </c>
      <c r="C161" s="84">
        <v>1232.85287199</v>
      </c>
      <c r="D161" s="84">
        <v>1227.44920901</v>
      </c>
      <c r="E161" s="84">
        <v>154.84967983999999</v>
      </c>
      <c r="F161" s="84">
        <v>154.84967983999999</v>
      </c>
    </row>
    <row r="162" spans="1:6" ht="12.75" customHeight="1" x14ac:dyDescent="0.2">
      <c r="A162" s="83" t="s">
        <v>164</v>
      </c>
      <c r="B162" s="83">
        <v>4</v>
      </c>
      <c r="C162" s="84">
        <v>1253.6139478699999</v>
      </c>
      <c r="D162" s="84">
        <v>1244.8959190400001</v>
      </c>
      <c r="E162" s="84">
        <v>157.05068127000001</v>
      </c>
      <c r="F162" s="84">
        <v>157.05068127000001</v>
      </c>
    </row>
    <row r="163" spans="1:6" ht="12.75" customHeight="1" x14ac:dyDescent="0.2">
      <c r="A163" s="83" t="s">
        <v>164</v>
      </c>
      <c r="B163" s="83">
        <v>5</v>
      </c>
      <c r="C163" s="84">
        <v>1250.22173449</v>
      </c>
      <c r="D163" s="84">
        <v>1243.0208371000001</v>
      </c>
      <c r="E163" s="84">
        <v>156.81412904000001</v>
      </c>
      <c r="F163" s="84">
        <v>156.81412904000001</v>
      </c>
    </row>
    <row r="164" spans="1:6" ht="12.75" customHeight="1" x14ac:dyDescent="0.2">
      <c r="A164" s="83" t="s">
        <v>164</v>
      </c>
      <c r="B164" s="83">
        <v>6</v>
      </c>
      <c r="C164" s="84">
        <v>1230.86658425</v>
      </c>
      <c r="D164" s="84">
        <v>1222.5292296499999</v>
      </c>
      <c r="E164" s="84">
        <v>154.22899654</v>
      </c>
      <c r="F164" s="84">
        <v>154.22899654</v>
      </c>
    </row>
    <row r="165" spans="1:6" ht="12.75" customHeight="1" x14ac:dyDescent="0.2">
      <c r="A165" s="83" t="s">
        <v>164</v>
      </c>
      <c r="B165" s="83">
        <v>7</v>
      </c>
      <c r="C165" s="84">
        <v>1197.7344145899999</v>
      </c>
      <c r="D165" s="84">
        <v>1189.68341347</v>
      </c>
      <c r="E165" s="84">
        <v>150.08531052000001</v>
      </c>
      <c r="F165" s="84">
        <v>150.08531052000001</v>
      </c>
    </row>
    <row r="166" spans="1:6" ht="12.75" customHeight="1" x14ac:dyDescent="0.2">
      <c r="A166" s="83" t="s">
        <v>164</v>
      </c>
      <c r="B166" s="83">
        <v>8</v>
      </c>
      <c r="C166" s="84">
        <v>1177.3581706299999</v>
      </c>
      <c r="D166" s="84">
        <v>1168.91908201</v>
      </c>
      <c r="E166" s="84">
        <v>147.46577232999999</v>
      </c>
      <c r="F166" s="84">
        <v>147.46577232999999</v>
      </c>
    </row>
    <row r="167" spans="1:6" ht="12.75" customHeight="1" x14ac:dyDescent="0.2">
      <c r="A167" s="83" t="s">
        <v>164</v>
      </c>
      <c r="B167" s="83">
        <v>9</v>
      </c>
      <c r="C167" s="84">
        <v>1153.5519006300001</v>
      </c>
      <c r="D167" s="84">
        <v>1146.0542724699999</v>
      </c>
      <c r="E167" s="84">
        <v>144.58124692000001</v>
      </c>
      <c r="F167" s="84">
        <v>144.58124692000001</v>
      </c>
    </row>
    <row r="168" spans="1:6" ht="12.75" customHeight="1" x14ac:dyDescent="0.2">
      <c r="A168" s="83" t="s">
        <v>164</v>
      </c>
      <c r="B168" s="83">
        <v>10</v>
      </c>
      <c r="C168" s="84">
        <v>1154.18721364</v>
      </c>
      <c r="D168" s="84">
        <v>1147.85912409</v>
      </c>
      <c r="E168" s="84">
        <v>144.80893918999999</v>
      </c>
      <c r="F168" s="84">
        <v>144.80893918999999</v>
      </c>
    </row>
    <row r="169" spans="1:6" ht="12.75" customHeight="1" x14ac:dyDescent="0.2">
      <c r="A169" s="83" t="s">
        <v>164</v>
      </c>
      <c r="B169" s="83">
        <v>11</v>
      </c>
      <c r="C169" s="84">
        <v>1180.3785642099999</v>
      </c>
      <c r="D169" s="84">
        <v>1171.7848732499999</v>
      </c>
      <c r="E169" s="84">
        <v>147.82730814999999</v>
      </c>
      <c r="F169" s="84">
        <v>147.82730814999999</v>
      </c>
    </row>
    <row r="170" spans="1:6" ht="12.75" customHeight="1" x14ac:dyDescent="0.2">
      <c r="A170" s="83" t="s">
        <v>164</v>
      </c>
      <c r="B170" s="83">
        <v>12</v>
      </c>
      <c r="C170" s="84">
        <v>1179.67107865</v>
      </c>
      <c r="D170" s="84">
        <v>1171.8168868800001</v>
      </c>
      <c r="E170" s="84">
        <v>147.83134684999999</v>
      </c>
      <c r="F170" s="84">
        <v>147.83134684999999</v>
      </c>
    </row>
    <row r="171" spans="1:6" ht="12.75" customHeight="1" x14ac:dyDescent="0.2">
      <c r="A171" s="83" t="s">
        <v>164</v>
      </c>
      <c r="B171" s="83">
        <v>13</v>
      </c>
      <c r="C171" s="84">
        <v>1211.08138794</v>
      </c>
      <c r="D171" s="84">
        <v>1203.2026486300001</v>
      </c>
      <c r="E171" s="84">
        <v>151.79083872000001</v>
      </c>
      <c r="F171" s="84">
        <v>151.79083872000001</v>
      </c>
    </row>
    <row r="172" spans="1:6" ht="12.75" customHeight="1" x14ac:dyDescent="0.2">
      <c r="A172" s="83" t="s">
        <v>164</v>
      </c>
      <c r="B172" s="83">
        <v>14</v>
      </c>
      <c r="C172" s="84">
        <v>1254.1458058799999</v>
      </c>
      <c r="D172" s="84">
        <v>1246.57716028</v>
      </c>
      <c r="E172" s="84">
        <v>157.26277938999999</v>
      </c>
      <c r="F172" s="84">
        <v>157.26277938999999</v>
      </c>
    </row>
    <row r="173" spans="1:6" ht="12.75" customHeight="1" x14ac:dyDescent="0.2">
      <c r="A173" s="83" t="s">
        <v>164</v>
      </c>
      <c r="B173" s="83">
        <v>15</v>
      </c>
      <c r="C173" s="84">
        <v>1264.5168710099999</v>
      </c>
      <c r="D173" s="84">
        <v>1255.47073985</v>
      </c>
      <c r="E173" s="84">
        <v>158.38475489000001</v>
      </c>
      <c r="F173" s="84">
        <v>158.38475489000001</v>
      </c>
    </row>
    <row r="174" spans="1:6" ht="12.75" customHeight="1" x14ac:dyDescent="0.2">
      <c r="A174" s="83" t="s">
        <v>164</v>
      </c>
      <c r="B174" s="83">
        <v>16</v>
      </c>
      <c r="C174" s="84">
        <v>1252.2411252500001</v>
      </c>
      <c r="D174" s="84">
        <v>1243.7252660900001</v>
      </c>
      <c r="E174" s="84">
        <v>156.90299676000001</v>
      </c>
      <c r="F174" s="84">
        <v>156.90299676000001</v>
      </c>
    </row>
    <row r="175" spans="1:6" ht="12.75" customHeight="1" x14ac:dyDescent="0.2">
      <c r="A175" s="83" t="s">
        <v>164</v>
      </c>
      <c r="B175" s="83">
        <v>17</v>
      </c>
      <c r="C175" s="84">
        <v>1199.2139422299999</v>
      </c>
      <c r="D175" s="84">
        <v>1190.6577249500001</v>
      </c>
      <c r="E175" s="84">
        <v>150.20822544000001</v>
      </c>
      <c r="F175" s="84">
        <v>150.20822544000001</v>
      </c>
    </row>
    <row r="176" spans="1:6" ht="12.75" customHeight="1" x14ac:dyDescent="0.2">
      <c r="A176" s="83" t="s">
        <v>164</v>
      </c>
      <c r="B176" s="83">
        <v>18</v>
      </c>
      <c r="C176" s="84">
        <v>1173.2756616900001</v>
      </c>
      <c r="D176" s="84">
        <v>1168.9433502899999</v>
      </c>
      <c r="E176" s="84">
        <v>147.46883391</v>
      </c>
      <c r="F176" s="84">
        <v>147.46883391</v>
      </c>
    </row>
    <row r="177" spans="1:6" ht="12.75" customHeight="1" x14ac:dyDescent="0.2">
      <c r="A177" s="83" t="s">
        <v>164</v>
      </c>
      <c r="B177" s="83">
        <v>19</v>
      </c>
      <c r="C177" s="84">
        <v>1173.8465826500001</v>
      </c>
      <c r="D177" s="84">
        <v>1163.7693713199999</v>
      </c>
      <c r="E177" s="84">
        <v>146.81610712</v>
      </c>
      <c r="F177" s="84">
        <v>146.81610712</v>
      </c>
    </row>
    <row r="178" spans="1:6" ht="12.75" customHeight="1" x14ac:dyDescent="0.2">
      <c r="A178" s="83" t="s">
        <v>164</v>
      </c>
      <c r="B178" s="83">
        <v>20</v>
      </c>
      <c r="C178" s="84">
        <v>1180.97858881</v>
      </c>
      <c r="D178" s="84">
        <v>1171.372243</v>
      </c>
      <c r="E178" s="84">
        <v>147.77525251</v>
      </c>
      <c r="F178" s="84">
        <v>147.77525251</v>
      </c>
    </row>
    <row r="179" spans="1:6" ht="12.75" customHeight="1" x14ac:dyDescent="0.2">
      <c r="A179" s="83" t="s">
        <v>164</v>
      </c>
      <c r="B179" s="83">
        <v>21</v>
      </c>
      <c r="C179" s="84">
        <v>1185.5006689500001</v>
      </c>
      <c r="D179" s="84">
        <v>1177.34457363</v>
      </c>
      <c r="E179" s="84">
        <v>148.52869588999999</v>
      </c>
      <c r="F179" s="84">
        <v>148.52869588999999</v>
      </c>
    </row>
    <row r="180" spans="1:6" ht="12.75" customHeight="1" x14ac:dyDescent="0.2">
      <c r="A180" s="83" t="s">
        <v>164</v>
      </c>
      <c r="B180" s="83">
        <v>22</v>
      </c>
      <c r="C180" s="84">
        <v>1199.7389792399999</v>
      </c>
      <c r="D180" s="84">
        <v>1190.9339197100001</v>
      </c>
      <c r="E180" s="84">
        <v>150.24306898</v>
      </c>
      <c r="F180" s="84">
        <v>150.24306898</v>
      </c>
    </row>
    <row r="181" spans="1:6" ht="12.75" customHeight="1" x14ac:dyDescent="0.2">
      <c r="A181" s="83" t="s">
        <v>164</v>
      </c>
      <c r="B181" s="83">
        <v>23</v>
      </c>
      <c r="C181" s="84">
        <v>1221.2059819799999</v>
      </c>
      <c r="D181" s="84">
        <v>1212.30599334</v>
      </c>
      <c r="E181" s="84">
        <v>152.93927729000001</v>
      </c>
      <c r="F181" s="84">
        <v>152.93927729000001</v>
      </c>
    </row>
    <row r="182" spans="1:6" ht="12.75" customHeight="1" x14ac:dyDescent="0.2">
      <c r="A182" s="83" t="s">
        <v>164</v>
      </c>
      <c r="B182" s="83">
        <v>24</v>
      </c>
      <c r="C182" s="84">
        <v>1257.25935772</v>
      </c>
      <c r="D182" s="84">
        <v>1248.13732678</v>
      </c>
      <c r="E182" s="84">
        <v>157.45960324000001</v>
      </c>
      <c r="F182" s="84">
        <v>157.45960324000001</v>
      </c>
    </row>
    <row r="183" spans="1:6" ht="12.75" customHeight="1" x14ac:dyDescent="0.2">
      <c r="A183" s="83" t="s">
        <v>165</v>
      </c>
      <c r="B183" s="83">
        <v>1</v>
      </c>
      <c r="C183" s="84">
        <v>1299.13028525</v>
      </c>
      <c r="D183" s="84">
        <v>1290.0587135799999</v>
      </c>
      <c r="E183" s="84">
        <v>162.74822395999999</v>
      </c>
      <c r="F183" s="84">
        <v>162.74822395999999</v>
      </c>
    </row>
    <row r="184" spans="1:6" ht="12.75" customHeight="1" x14ac:dyDescent="0.2">
      <c r="A184" s="83" t="s">
        <v>165</v>
      </c>
      <c r="B184" s="83">
        <v>2</v>
      </c>
      <c r="C184" s="84">
        <v>1269.9572718500001</v>
      </c>
      <c r="D184" s="84">
        <v>1260.86523182</v>
      </c>
      <c r="E184" s="84">
        <v>159.06530065000001</v>
      </c>
      <c r="F184" s="84">
        <v>159.06530065000001</v>
      </c>
    </row>
    <row r="185" spans="1:6" ht="12.75" customHeight="1" x14ac:dyDescent="0.2">
      <c r="A185" s="83" t="s">
        <v>165</v>
      </c>
      <c r="B185" s="83">
        <v>3</v>
      </c>
      <c r="C185" s="84">
        <v>1292.8298913399999</v>
      </c>
      <c r="D185" s="84">
        <v>1290.1936497199999</v>
      </c>
      <c r="E185" s="84">
        <v>162.76524692000001</v>
      </c>
      <c r="F185" s="84">
        <v>162.76524692000001</v>
      </c>
    </row>
    <row r="186" spans="1:6" ht="12.75" customHeight="1" x14ac:dyDescent="0.2">
      <c r="A186" s="83" t="s">
        <v>165</v>
      </c>
      <c r="B186" s="83">
        <v>4</v>
      </c>
      <c r="C186" s="84">
        <v>1295.7709177700001</v>
      </c>
      <c r="D186" s="84">
        <v>1286.40634821</v>
      </c>
      <c r="E186" s="84">
        <v>162.28745735000001</v>
      </c>
      <c r="F186" s="84">
        <v>162.28745735000001</v>
      </c>
    </row>
    <row r="187" spans="1:6" ht="12.75" customHeight="1" x14ac:dyDescent="0.2">
      <c r="A187" s="83" t="s">
        <v>165</v>
      </c>
      <c r="B187" s="83">
        <v>5</v>
      </c>
      <c r="C187" s="84">
        <v>1290.4403894</v>
      </c>
      <c r="D187" s="84">
        <v>1280.1586907999999</v>
      </c>
      <c r="E187" s="84">
        <v>161.49927994000001</v>
      </c>
      <c r="F187" s="84">
        <v>161.49927994000001</v>
      </c>
    </row>
    <row r="188" spans="1:6" ht="12.75" customHeight="1" x14ac:dyDescent="0.2">
      <c r="A188" s="83" t="s">
        <v>165</v>
      </c>
      <c r="B188" s="83">
        <v>6</v>
      </c>
      <c r="C188" s="84">
        <v>1285.0117210599999</v>
      </c>
      <c r="D188" s="84">
        <v>1276.00888022</v>
      </c>
      <c r="E188" s="84">
        <v>160.97575778999999</v>
      </c>
      <c r="F188" s="84">
        <v>160.97575778999999</v>
      </c>
    </row>
    <row r="189" spans="1:6" ht="12.75" customHeight="1" x14ac:dyDescent="0.2">
      <c r="A189" s="83" t="s">
        <v>165</v>
      </c>
      <c r="B189" s="83">
        <v>7</v>
      </c>
      <c r="C189" s="84">
        <v>1253.5675050699999</v>
      </c>
      <c r="D189" s="84">
        <v>1246.24054486</v>
      </c>
      <c r="E189" s="84">
        <v>157.22031344000001</v>
      </c>
      <c r="F189" s="84">
        <v>157.22031344000001</v>
      </c>
    </row>
    <row r="190" spans="1:6" ht="12.75" customHeight="1" x14ac:dyDescent="0.2">
      <c r="A190" s="83" t="s">
        <v>165</v>
      </c>
      <c r="B190" s="83">
        <v>8</v>
      </c>
      <c r="C190" s="84">
        <v>1242.7560773099999</v>
      </c>
      <c r="D190" s="84">
        <v>1234.1322975600001</v>
      </c>
      <c r="E190" s="84">
        <v>155.69278937000001</v>
      </c>
      <c r="F190" s="84">
        <v>155.69278937000001</v>
      </c>
    </row>
    <row r="191" spans="1:6" ht="12.75" customHeight="1" x14ac:dyDescent="0.2">
      <c r="A191" s="83" t="s">
        <v>165</v>
      </c>
      <c r="B191" s="83">
        <v>9</v>
      </c>
      <c r="C191" s="84">
        <v>1257.9230928899999</v>
      </c>
      <c r="D191" s="84">
        <v>1250.9483683799999</v>
      </c>
      <c r="E191" s="84">
        <v>157.81423208000001</v>
      </c>
      <c r="F191" s="84">
        <v>157.81423208000001</v>
      </c>
    </row>
    <row r="192" spans="1:6" ht="12.75" customHeight="1" x14ac:dyDescent="0.2">
      <c r="A192" s="83" t="s">
        <v>165</v>
      </c>
      <c r="B192" s="83">
        <v>10</v>
      </c>
      <c r="C192" s="84">
        <v>1222.6798508300001</v>
      </c>
      <c r="D192" s="84">
        <v>1213.7571275099999</v>
      </c>
      <c r="E192" s="84">
        <v>153.12234609999999</v>
      </c>
      <c r="F192" s="84">
        <v>153.12234609999999</v>
      </c>
    </row>
    <row r="193" spans="1:6" ht="12.75" customHeight="1" x14ac:dyDescent="0.2">
      <c r="A193" s="83" t="s">
        <v>165</v>
      </c>
      <c r="B193" s="83">
        <v>11</v>
      </c>
      <c r="C193" s="84">
        <v>1243.6968526799999</v>
      </c>
      <c r="D193" s="84">
        <v>1234.7224186200001</v>
      </c>
      <c r="E193" s="84">
        <v>155.76723648000001</v>
      </c>
      <c r="F193" s="84">
        <v>155.76723648000001</v>
      </c>
    </row>
    <row r="194" spans="1:6" ht="12.75" customHeight="1" x14ac:dyDescent="0.2">
      <c r="A194" s="83" t="s">
        <v>165</v>
      </c>
      <c r="B194" s="83">
        <v>12</v>
      </c>
      <c r="C194" s="84">
        <v>1211.34912788</v>
      </c>
      <c r="D194" s="84">
        <v>1203.90446299</v>
      </c>
      <c r="E194" s="84">
        <v>151.87937658000001</v>
      </c>
      <c r="F194" s="84">
        <v>151.87937658000001</v>
      </c>
    </row>
    <row r="195" spans="1:6" ht="12.75" customHeight="1" x14ac:dyDescent="0.2">
      <c r="A195" s="83" t="s">
        <v>165</v>
      </c>
      <c r="B195" s="83">
        <v>13</v>
      </c>
      <c r="C195" s="84">
        <v>1249.15581004</v>
      </c>
      <c r="D195" s="84">
        <v>1241.59252898</v>
      </c>
      <c r="E195" s="84">
        <v>156.63393987000001</v>
      </c>
      <c r="F195" s="84">
        <v>156.63393987000001</v>
      </c>
    </row>
    <row r="196" spans="1:6" ht="12.75" customHeight="1" x14ac:dyDescent="0.2">
      <c r="A196" s="83" t="s">
        <v>165</v>
      </c>
      <c r="B196" s="83">
        <v>14</v>
      </c>
      <c r="C196" s="84">
        <v>1274.66298224</v>
      </c>
      <c r="D196" s="84">
        <v>1266.9175985700001</v>
      </c>
      <c r="E196" s="84">
        <v>159.82884104999999</v>
      </c>
      <c r="F196" s="84">
        <v>159.82884104999999</v>
      </c>
    </row>
    <row r="197" spans="1:6" ht="12.75" customHeight="1" x14ac:dyDescent="0.2">
      <c r="A197" s="83" t="s">
        <v>165</v>
      </c>
      <c r="B197" s="83">
        <v>15</v>
      </c>
      <c r="C197" s="84">
        <v>1272.00891198</v>
      </c>
      <c r="D197" s="84">
        <v>1262.8554871399999</v>
      </c>
      <c r="E197" s="84">
        <v>159.31638265000001</v>
      </c>
      <c r="F197" s="84">
        <v>159.31638265000001</v>
      </c>
    </row>
    <row r="198" spans="1:6" ht="12.75" customHeight="1" x14ac:dyDescent="0.2">
      <c r="A198" s="83" t="s">
        <v>165</v>
      </c>
      <c r="B198" s="83">
        <v>16</v>
      </c>
      <c r="C198" s="84">
        <v>1265.40273295</v>
      </c>
      <c r="D198" s="84">
        <v>1254.6087468799999</v>
      </c>
      <c r="E198" s="84">
        <v>158.27600959</v>
      </c>
      <c r="F198" s="84">
        <v>158.27600959</v>
      </c>
    </row>
    <row r="199" spans="1:6" ht="12.75" customHeight="1" x14ac:dyDescent="0.2">
      <c r="A199" s="83" t="s">
        <v>165</v>
      </c>
      <c r="B199" s="83">
        <v>17</v>
      </c>
      <c r="C199" s="84">
        <v>1226.20475244</v>
      </c>
      <c r="D199" s="84">
        <v>1224.4332767000001</v>
      </c>
      <c r="E199" s="84">
        <v>154.46920287</v>
      </c>
      <c r="F199" s="84">
        <v>154.46920287</v>
      </c>
    </row>
    <row r="200" spans="1:6" ht="12.75" customHeight="1" x14ac:dyDescent="0.2">
      <c r="A200" s="83" t="s">
        <v>165</v>
      </c>
      <c r="B200" s="83">
        <v>18</v>
      </c>
      <c r="C200" s="84">
        <v>1194.90432345</v>
      </c>
      <c r="D200" s="84">
        <v>1187.61574604</v>
      </c>
      <c r="E200" s="84">
        <v>149.82446254999999</v>
      </c>
      <c r="F200" s="84">
        <v>149.82446254999999</v>
      </c>
    </row>
    <row r="201" spans="1:6" ht="12.75" customHeight="1" x14ac:dyDescent="0.2">
      <c r="A201" s="83" t="s">
        <v>165</v>
      </c>
      <c r="B201" s="83">
        <v>19</v>
      </c>
      <c r="C201" s="84">
        <v>1223.87655268</v>
      </c>
      <c r="D201" s="84">
        <v>1215.3457615699999</v>
      </c>
      <c r="E201" s="84">
        <v>153.32276128999999</v>
      </c>
      <c r="F201" s="84">
        <v>153.32276128999999</v>
      </c>
    </row>
    <row r="202" spans="1:6" ht="12.75" customHeight="1" x14ac:dyDescent="0.2">
      <c r="A202" s="83" t="s">
        <v>165</v>
      </c>
      <c r="B202" s="83">
        <v>20</v>
      </c>
      <c r="C202" s="84">
        <v>1227.62448277</v>
      </c>
      <c r="D202" s="84">
        <v>1218.83808305</v>
      </c>
      <c r="E202" s="84">
        <v>153.76333746</v>
      </c>
      <c r="F202" s="84">
        <v>153.76333746</v>
      </c>
    </row>
    <row r="203" spans="1:6" ht="12.75" customHeight="1" x14ac:dyDescent="0.2">
      <c r="A203" s="83" t="s">
        <v>165</v>
      </c>
      <c r="B203" s="83">
        <v>21</v>
      </c>
      <c r="C203" s="84">
        <v>1215.64902878</v>
      </c>
      <c r="D203" s="84">
        <v>1213.14913978</v>
      </c>
      <c r="E203" s="84">
        <v>153.04564499</v>
      </c>
      <c r="F203" s="84">
        <v>153.04564499</v>
      </c>
    </row>
    <row r="204" spans="1:6" ht="12.75" customHeight="1" x14ac:dyDescent="0.2">
      <c r="A204" s="83" t="s">
        <v>165</v>
      </c>
      <c r="B204" s="83">
        <v>22</v>
      </c>
      <c r="C204" s="84">
        <v>1225.65284976</v>
      </c>
      <c r="D204" s="84">
        <v>1217.40607735</v>
      </c>
      <c r="E204" s="84">
        <v>153.58268181</v>
      </c>
      <c r="F204" s="84">
        <v>153.58268181</v>
      </c>
    </row>
    <row r="205" spans="1:6" ht="12.75" customHeight="1" x14ac:dyDescent="0.2">
      <c r="A205" s="83" t="s">
        <v>165</v>
      </c>
      <c r="B205" s="83">
        <v>23</v>
      </c>
      <c r="C205" s="84">
        <v>1293.14952143</v>
      </c>
      <c r="D205" s="84">
        <v>1283.8646816999999</v>
      </c>
      <c r="E205" s="84">
        <v>161.96681171</v>
      </c>
      <c r="F205" s="84">
        <v>161.96681171</v>
      </c>
    </row>
    <row r="206" spans="1:6" ht="12.75" customHeight="1" x14ac:dyDescent="0.2">
      <c r="A206" s="83" t="s">
        <v>165</v>
      </c>
      <c r="B206" s="83">
        <v>24</v>
      </c>
      <c r="C206" s="84">
        <v>1295.5260092200001</v>
      </c>
      <c r="D206" s="84">
        <v>1286.5495404999999</v>
      </c>
      <c r="E206" s="84">
        <v>162.30552187000001</v>
      </c>
      <c r="F206" s="84">
        <v>162.30552187000001</v>
      </c>
    </row>
    <row r="207" spans="1:6" ht="12.75" customHeight="1" x14ac:dyDescent="0.2">
      <c r="A207" s="83" t="s">
        <v>166</v>
      </c>
      <c r="B207" s="83">
        <v>1</v>
      </c>
      <c r="C207" s="84">
        <v>1292.39019108</v>
      </c>
      <c r="D207" s="84">
        <v>1283.2197773</v>
      </c>
      <c r="E207" s="84">
        <v>161.88545336000001</v>
      </c>
      <c r="F207" s="84">
        <v>161.88545336000001</v>
      </c>
    </row>
    <row r="208" spans="1:6" ht="12.75" customHeight="1" x14ac:dyDescent="0.2">
      <c r="A208" s="83" t="s">
        <v>166</v>
      </c>
      <c r="B208" s="83">
        <v>2</v>
      </c>
      <c r="C208" s="84">
        <v>1257.9809225700001</v>
      </c>
      <c r="D208" s="84">
        <v>1249.2594710799999</v>
      </c>
      <c r="E208" s="84">
        <v>157.60116811</v>
      </c>
      <c r="F208" s="84">
        <v>157.60116811</v>
      </c>
    </row>
    <row r="209" spans="1:6" ht="12.75" customHeight="1" x14ac:dyDescent="0.2">
      <c r="A209" s="83" t="s">
        <v>166</v>
      </c>
      <c r="B209" s="83">
        <v>3</v>
      </c>
      <c r="C209" s="84">
        <v>1293.8665119899999</v>
      </c>
      <c r="D209" s="84">
        <v>1284.5046719899999</v>
      </c>
      <c r="E209" s="84">
        <v>162.04755011</v>
      </c>
      <c r="F209" s="84">
        <v>162.04755011</v>
      </c>
    </row>
    <row r="210" spans="1:6" ht="12.75" customHeight="1" x14ac:dyDescent="0.2">
      <c r="A210" s="83" t="s">
        <v>166</v>
      </c>
      <c r="B210" s="83">
        <v>4</v>
      </c>
      <c r="C210" s="84">
        <v>1291.5444934100001</v>
      </c>
      <c r="D210" s="84">
        <v>1282.75453253</v>
      </c>
      <c r="E210" s="84">
        <v>161.82676008999999</v>
      </c>
      <c r="F210" s="84">
        <v>161.82676008999999</v>
      </c>
    </row>
    <row r="211" spans="1:6" ht="12.75" customHeight="1" x14ac:dyDescent="0.2">
      <c r="A211" s="83" t="s">
        <v>166</v>
      </c>
      <c r="B211" s="83">
        <v>5</v>
      </c>
      <c r="C211" s="84">
        <v>1279.45395285</v>
      </c>
      <c r="D211" s="84">
        <v>1275.17813998</v>
      </c>
      <c r="E211" s="84">
        <v>160.8709552</v>
      </c>
      <c r="F211" s="84">
        <v>160.8709552</v>
      </c>
    </row>
    <row r="212" spans="1:6" ht="12.75" customHeight="1" x14ac:dyDescent="0.2">
      <c r="A212" s="83" t="s">
        <v>166</v>
      </c>
      <c r="B212" s="83">
        <v>6</v>
      </c>
      <c r="C212" s="84">
        <v>1275.37205406</v>
      </c>
      <c r="D212" s="84">
        <v>1266.6188875099999</v>
      </c>
      <c r="E212" s="84">
        <v>159.79115694999999</v>
      </c>
      <c r="F212" s="84">
        <v>159.79115694999999</v>
      </c>
    </row>
    <row r="213" spans="1:6" ht="12.75" customHeight="1" x14ac:dyDescent="0.2">
      <c r="A213" s="83" t="s">
        <v>166</v>
      </c>
      <c r="B213" s="83">
        <v>7</v>
      </c>
      <c r="C213" s="84">
        <v>1223.1133730500001</v>
      </c>
      <c r="D213" s="84">
        <v>1214.6626684800001</v>
      </c>
      <c r="E213" s="84">
        <v>153.23658523</v>
      </c>
      <c r="F213" s="84">
        <v>153.23658523</v>
      </c>
    </row>
    <row r="214" spans="1:6" ht="12.75" customHeight="1" x14ac:dyDescent="0.2">
      <c r="A214" s="83" t="s">
        <v>166</v>
      </c>
      <c r="B214" s="83">
        <v>8</v>
      </c>
      <c r="C214" s="84">
        <v>1212.7769653400001</v>
      </c>
      <c r="D214" s="84">
        <v>1204.81863155</v>
      </c>
      <c r="E214" s="84">
        <v>151.99470413</v>
      </c>
      <c r="F214" s="84">
        <v>151.99470413</v>
      </c>
    </row>
    <row r="215" spans="1:6" ht="12.75" customHeight="1" x14ac:dyDescent="0.2">
      <c r="A215" s="83" t="s">
        <v>166</v>
      </c>
      <c r="B215" s="83">
        <v>9</v>
      </c>
      <c r="C215" s="84">
        <v>1194.6872538</v>
      </c>
      <c r="D215" s="84">
        <v>1189.59876983</v>
      </c>
      <c r="E215" s="84">
        <v>150.07463225000001</v>
      </c>
      <c r="F215" s="84">
        <v>150.07463225000001</v>
      </c>
    </row>
    <row r="216" spans="1:6" ht="12.75" customHeight="1" x14ac:dyDescent="0.2">
      <c r="A216" s="83" t="s">
        <v>166</v>
      </c>
      <c r="B216" s="83">
        <v>10</v>
      </c>
      <c r="C216" s="84">
        <v>1216.52742908</v>
      </c>
      <c r="D216" s="84">
        <v>1208.0079815700001</v>
      </c>
      <c r="E216" s="84">
        <v>152.39705873</v>
      </c>
      <c r="F216" s="84">
        <v>152.39705873</v>
      </c>
    </row>
    <row r="217" spans="1:6" ht="12.75" customHeight="1" x14ac:dyDescent="0.2">
      <c r="A217" s="83" t="s">
        <v>166</v>
      </c>
      <c r="B217" s="83">
        <v>11</v>
      </c>
      <c r="C217" s="84">
        <v>1222.75639606</v>
      </c>
      <c r="D217" s="84">
        <v>1213.97179944</v>
      </c>
      <c r="E217" s="84">
        <v>153.14942818</v>
      </c>
      <c r="F217" s="84">
        <v>153.14942818</v>
      </c>
    </row>
    <row r="218" spans="1:6" ht="12.75" customHeight="1" x14ac:dyDescent="0.2">
      <c r="A218" s="83" t="s">
        <v>166</v>
      </c>
      <c r="B218" s="83">
        <v>12</v>
      </c>
      <c r="C218" s="84">
        <v>1193.52087334</v>
      </c>
      <c r="D218" s="84">
        <v>1186.76461784</v>
      </c>
      <c r="E218" s="84">
        <v>149.7170879</v>
      </c>
      <c r="F218" s="84">
        <v>149.7170879</v>
      </c>
    </row>
    <row r="219" spans="1:6" ht="12.75" customHeight="1" x14ac:dyDescent="0.2">
      <c r="A219" s="83" t="s">
        <v>166</v>
      </c>
      <c r="B219" s="83">
        <v>13</v>
      </c>
      <c r="C219" s="84">
        <v>1213.00816936</v>
      </c>
      <c r="D219" s="84">
        <v>1206.31947937</v>
      </c>
      <c r="E219" s="84">
        <v>152.18404459999999</v>
      </c>
      <c r="F219" s="84">
        <v>152.18404459999999</v>
      </c>
    </row>
    <row r="220" spans="1:6" ht="12.75" customHeight="1" x14ac:dyDescent="0.2">
      <c r="A220" s="83" t="s">
        <v>166</v>
      </c>
      <c r="B220" s="83">
        <v>14</v>
      </c>
      <c r="C220" s="84">
        <v>1248.46344172</v>
      </c>
      <c r="D220" s="84">
        <v>1241.3215708299999</v>
      </c>
      <c r="E220" s="84">
        <v>156.59975696999999</v>
      </c>
      <c r="F220" s="84">
        <v>156.59975696999999</v>
      </c>
    </row>
    <row r="221" spans="1:6" ht="12.75" customHeight="1" x14ac:dyDescent="0.2">
      <c r="A221" s="83" t="s">
        <v>166</v>
      </c>
      <c r="B221" s="83">
        <v>15</v>
      </c>
      <c r="C221" s="84">
        <v>1252.2141546600001</v>
      </c>
      <c r="D221" s="84">
        <v>1243.17462727</v>
      </c>
      <c r="E221" s="84">
        <v>156.83353055000001</v>
      </c>
      <c r="F221" s="84">
        <v>156.83353055000001</v>
      </c>
    </row>
    <row r="222" spans="1:6" ht="12.75" customHeight="1" x14ac:dyDescent="0.2">
      <c r="A222" s="83" t="s">
        <v>166</v>
      </c>
      <c r="B222" s="83">
        <v>16</v>
      </c>
      <c r="C222" s="84">
        <v>1242.9736358299999</v>
      </c>
      <c r="D222" s="84">
        <v>1235.3703008</v>
      </c>
      <c r="E222" s="84">
        <v>155.84897050000001</v>
      </c>
      <c r="F222" s="84">
        <v>155.84897050000001</v>
      </c>
    </row>
    <row r="223" spans="1:6" ht="12.75" customHeight="1" x14ac:dyDescent="0.2">
      <c r="A223" s="83" t="s">
        <v>166</v>
      </c>
      <c r="B223" s="83">
        <v>17</v>
      </c>
      <c r="C223" s="84">
        <v>1206.9941925000001</v>
      </c>
      <c r="D223" s="84">
        <v>1199.8677725800001</v>
      </c>
      <c r="E223" s="84">
        <v>151.37012519000001</v>
      </c>
      <c r="F223" s="84">
        <v>151.37012519000001</v>
      </c>
    </row>
    <row r="224" spans="1:6" ht="12.75" customHeight="1" x14ac:dyDescent="0.2">
      <c r="A224" s="83" t="s">
        <v>166</v>
      </c>
      <c r="B224" s="83">
        <v>18</v>
      </c>
      <c r="C224" s="84">
        <v>1178.94695649</v>
      </c>
      <c r="D224" s="84">
        <v>1172.24197979</v>
      </c>
      <c r="E224" s="84">
        <v>147.88497473999999</v>
      </c>
      <c r="F224" s="84">
        <v>147.88497473999999</v>
      </c>
    </row>
    <row r="225" spans="1:6" ht="12.75" customHeight="1" x14ac:dyDescent="0.2">
      <c r="A225" s="83" t="s">
        <v>166</v>
      </c>
      <c r="B225" s="83">
        <v>19</v>
      </c>
      <c r="C225" s="84">
        <v>1232.6184651399999</v>
      </c>
      <c r="D225" s="84">
        <v>1225.63961378</v>
      </c>
      <c r="E225" s="84">
        <v>154.62138913999999</v>
      </c>
      <c r="F225" s="84">
        <v>154.62138913999999</v>
      </c>
    </row>
    <row r="226" spans="1:6" ht="12.75" customHeight="1" x14ac:dyDescent="0.2">
      <c r="A226" s="83" t="s">
        <v>166</v>
      </c>
      <c r="B226" s="83">
        <v>20</v>
      </c>
      <c r="C226" s="84">
        <v>1233.5867966200001</v>
      </c>
      <c r="D226" s="84">
        <v>1225.73807233</v>
      </c>
      <c r="E226" s="84">
        <v>154.63381024</v>
      </c>
      <c r="F226" s="84">
        <v>154.63381024</v>
      </c>
    </row>
    <row r="227" spans="1:6" ht="12.75" customHeight="1" x14ac:dyDescent="0.2">
      <c r="A227" s="83" t="s">
        <v>166</v>
      </c>
      <c r="B227" s="83">
        <v>21</v>
      </c>
      <c r="C227" s="84">
        <v>1230.95215871</v>
      </c>
      <c r="D227" s="84">
        <v>1226.4185513800001</v>
      </c>
      <c r="E227" s="84">
        <v>154.71965653000001</v>
      </c>
      <c r="F227" s="84">
        <v>154.71965653000001</v>
      </c>
    </row>
    <row r="228" spans="1:6" ht="12.75" customHeight="1" x14ac:dyDescent="0.2">
      <c r="A228" s="83" t="s">
        <v>166</v>
      </c>
      <c r="B228" s="83">
        <v>22</v>
      </c>
      <c r="C228" s="84">
        <v>1236.5829768599999</v>
      </c>
      <c r="D228" s="84">
        <v>1228.8264443099999</v>
      </c>
      <c r="E228" s="84">
        <v>155.02342587999999</v>
      </c>
      <c r="F228" s="84">
        <v>155.02342587999999</v>
      </c>
    </row>
    <row r="229" spans="1:6" ht="12.75" customHeight="1" x14ac:dyDescent="0.2">
      <c r="A229" s="83" t="s">
        <v>166</v>
      </c>
      <c r="B229" s="83">
        <v>23</v>
      </c>
      <c r="C229" s="84">
        <v>1286.5318727399999</v>
      </c>
      <c r="D229" s="84">
        <v>1277.59645432</v>
      </c>
      <c r="E229" s="84">
        <v>161.17603926999999</v>
      </c>
      <c r="F229" s="84">
        <v>161.17603926999999</v>
      </c>
    </row>
    <row r="230" spans="1:6" ht="12.75" customHeight="1" x14ac:dyDescent="0.2">
      <c r="A230" s="83" t="s">
        <v>166</v>
      </c>
      <c r="B230" s="83">
        <v>24</v>
      </c>
      <c r="C230" s="84">
        <v>1314.88973186</v>
      </c>
      <c r="D230" s="84">
        <v>1305.9305212899999</v>
      </c>
      <c r="E230" s="84">
        <v>164.75054252999999</v>
      </c>
      <c r="F230" s="84">
        <v>164.75054252999999</v>
      </c>
    </row>
    <row r="231" spans="1:6" ht="12.75" customHeight="1" x14ac:dyDescent="0.2">
      <c r="A231" s="83" t="s">
        <v>167</v>
      </c>
      <c r="B231" s="83">
        <v>1</v>
      </c>
      <c r="C231" s="84">
        <v>1242.8825910999999</v>
      </c>
      <c r="D231" s="84">
        <v>1234.55164382</v>
      </c>
      <c r="E231" s="84">
        <v>155.74569227000001</v>
      </c>
      <c r="F231" s="84">
        <v>155.74569227000001</v>
      </c>
    </row>
    <row r="232" spans="1:6" ht="12.75" customHeight="1" x14ac:dyDescent="0.2">
      <c r="A232" s="83" t="s">
        <v>167</v>
      </c>
      <c r="B232" s="83">
        <v>2</v>
      </c>
      <c r="C232" s="84">
        <v>1262.71198856</v>
      </c>
      <c r="D232" s="84">
        <v>1254.46783282</v>
      </c>
      <c r="E232" s="84">
        <v>158.25823248</v>
      </c>
      <c r="F232" s="84">
        <v>158.25823248</v>
      </c>
    </row>
    <row r="233" spans="1:6" ht="12.75" customHeight="1" x14ac:dyDescent="0.2">
      <c r="A233" s="83" t="s">
        <v>167</v>
      </c>
      <c r="B233" s="83">
        <v>3</v>
      </c>
      <c r="C233" s="84">
        <v>1320.20938875</v>
      </c>
      <c r="D233" s="84">
        <v>1311.5921099100001</v>
      </c>
      <c r="E233" s="84">
        <v>165.46478404999999</v>
      </c>
      <c r="F233" s="84">
        <v>165.46478404999999</v>
      </c>
    </row>
    <row r="234" spans="1:6" ht="12.75" customHeight="1" x14ac:dyDescent="0.2">
      <c r="A234" s="83" t="s">
        <v>167</v>
      </c>
      <c r="B234" s="83">
        <v>4</v>
      </c>
      <c r="C234" s="84">
        <v>1318.45167004</v>
      </c>
      <c r="D234" s="84">
        <v>1309.49252075</v>
      </c>
      <c r="E234" s="84">
        <v>165.19990897</v>
      </c>
      <c r="F234" s="84">
        <v>165.19990897</v>
      </c>
    </row>
    <row r="235" spans="1:6" ht="12.75" customHeight="1" x14ac:dyDescent="0.2">
      <c r="A235" s="83" t="s">
        <v>167</v>
      </c>
      <c r="B235" s="83">
        <v>5</v>
      </c>
      <c r="C235" s="84">
        <v>1316.95567385</v>
      </c>
      <c r="D235" s="84">
        <v>1310.0028030799999</v>
      </c>
      <c r="E235" s="84">
        <v>165.26428397999999</v>
      </c>
      <c r="F235" s="84">
        <v>165.26428397999999</v>
      </c>
    </row>
    <row r="236" spans="1:6" ht="12.75" customHeight="1" x14ac:dyDescent="0.2">
      <c r="A236" s="83" t="s">
        <v>167</v>
      </c>
      <c r="B236" s="83">
        <v>6</v>
      </c>
      <c r="C236" s="84">
        <v>1315.5799639500001</v>
      </c>
      <c r="D236" s="84">
        <v>1306.9332027099999</v>
      </c>
      <c r="E236" s="84">
        <v>164.87703647999999</v>
      </c>
      <c r="F236" s="84">
        <v>164.87703647999999</v>
      </c>
    </row>
    <row r="237" spans="1:6" ht="12.75" customHeight="1" x14ac:dyDescent="0.2">
      <c r="A237" s="83" t="s">
        <v>167</v>
      </c>
      <c r="B237" s="83">
        <v>7</v>
      </c>
      <c r="C237" s="84">
        <v>1283.0793614700001</v>
      </c>
      <c r="D237" s="84">
        <v>1274.47279518</v>
      </c>
      <c r="E237" s="84">
        <v>160.78197195000001</v>
      </c>
      <c r="F237" s="84">
        <v>160.78197195000001</v>
      </c>
    </row>
    <row r="238" spans="1:6" ht="12.75" customHeight="1" x14ac:dyDescent="0.2">
      <c r="A238" s="83" t="s">
        <v>167</v>
      </c>
      <c r="B238" s="83">
        <v>8</v>
      </c>
      <c r="C238" s="84">
        <v>1290.43789092</v>
      </c>
      <c r="D238" s="84">
        <v>1281.8446514300001</v>
      </c>
      <c r="E238" s="84">
        <v>161.71197343</v>
      </c>
      <c r="F238" s="84">
        <v>161.71197343</v>
      </c>
    </row>
    <row r="239" spans="1:6" ht="12.75" customHeight="1" x14ac:dyDescent="0.2">
      <c r="A239" s="83" t="s">
        <v>167</v>
      </c>
      <c r="B239" s="83">
        <v>9</v>
      </c>
      <c r="C239" s="84">
        <v>1263.6392676200001</v>
      </c>
      <c r="D239" s="84">
        <v>1254.5533263100001</v>
      </c>
      <c r="E239" s="84">
        <v>158.26901796999999</v>
      </c>
      <c r="F239" s="84">
        <v>158.26901796999999</v>
      </c>
    </row>
    <row r="240" spans="1:6" ht="12.75" customHeight="1" x14ac:dyDescent="0.2">
      <c r="A240" s="83" t="s">
        <v>167</v>
      </c>
      <c r="B240" s="83">
        <v>10</v>
      </c>
      <c r="C240" s="84">
        <v>1230.7253155799999</v>
      </c>
      <c r="D240" s="84">
        <v>1222.53198524</v>
      </c>
      <c r="E240" s="84">
        <v>154.22934416999999</v>
      </c>
      <c r="F240" s="84">
        <v>154.22934416999999</v>
      </c>
    </row>
    <row r="241" spans="1:6" ht="12.75" customHeight="1" x14ac:dyDescent="0.2">
      <c r="A241" s="83" t="s">
        <v>167</v>
      </c>
      <c r="B241" s="83">
        <v>11</v>
      </c>
      <c r="C241" s="84">
        <v>1237.3307490899999</v>
      </c>
      <c r="D241" s="84">
        <v>1229.3431932799999</v>
      </c>
      <c r="E241" s="84">
        <v>155.08861669999999</v>
      </c>
      <c r="F241" s="84">
        <v>155.08861669999999</v>
      </c>
    </row>
    <row r="242" spans="1:6" ht="12.75" customHeight="1" x14ac:dyDescent="0.2">
      <c r="A242" s="83" t="s">
        <v>167</v>
      </c>
      <c r="B242" s="83">
        <v>12</v>
      </c>
      <c r="C242" s="84">
        <v>1239.64830065</v>
      </c>
      <c r="D242" s="84">
        <v>1232.4680905600001</v>
      </c>
      <c r="E242" s="84">
        <v>155.48284021000001</v>
      </c>
      <c r="F242" s="84">
        <v>155.48284021000001</v>
      </c>
    </row>
    <row r="243" spans="1:6" ht="12.75" customHeight="1" x14ac:dyDescent="0.2">
      <c r="A243" s="83" t="s">
        <v>167</v>
      </c>
      <c r="B243" s="83">
        <v>13</v>
      </c>
      <c r="C243" s="84">
        <v>1260.1723945199999</v>
      </c>
      <c r="D243" s="84">
        <v>1253.37359489</v>
      </c>
      <c r="E243" s="84">
        <v>158.12018816</v>
      </c>
      <c r="F243" s="84">
        <v>158.12018816</v>
      </c>
    </row>
    <row r="244" spans="1:6" ht="12.75" customHeight="1" x14ac:dyDescent="0.2">
      <c r="A244" s="83" t="s">
        <v>167</v>
      </c>
      <c r="B244" s="83">
        <v>14</v>
      </c>
      <c r="C244" s="84">
        <v>1289.6492180499999</v>
      </c>
      <c r="D244" s="84">
        <v>1282.4794203199999</v>
      </c>
      <c r="E244" s="84">
        <v>161.79205313</v>
      </c>
      <c r="F244" s="84">
        <v>161.79205313</v>
      </c>
    </row>
    <row r="245" spans="1:6" ht="12.75" customHeight="1" x14ac:dyDescent="0.2">
      <c r="A245" s="83" t="s">
        <v>167</v>
      </c>
      <c r="B245" s="83">
        <v>15</v>
      </c>
      <c r="C245" s="84">
        <v>1285.9919385999999</v>
      </c>
      <c r="D245" s="84">
        <v>1276.6629505000001</v>
      </c>
      <c r="E245" s="84">
        <v>161.05827246999999</v>
      </c>
      <c r="F245" s="84">
        <v>161.05827246999999</v>
      </c>
    </row>
    <row r="246" spans="1:6" ht="12.75" customHeight="1" x14ac:dyDescent="0.2">
      <c r="A246" s="83" t="s">
        <v>167</v>
      </c>
      <c r="B246" s="83">
        <v>16</v>
      </c>
      <c r="C246" s="84">
        <v>1286.01498326</v>
      </c>
      <c r="D246" s="84">
        <v>1277.45734668</v>
      </c>
      <c r="E246" s="84">
        <v>161.15849005000001</v>
      </c>
      <c r="F246" s="84">
        <v>161.15849005000001</v>
      </c>
    </row>
    <row r="247" spans="1:6" ht="12.75" customHeight="1" x14ac:dyDescent="0.2">
      <c r="A247" s="83" t="s">
        <v>167</v>
      </c>
      <c r="B247" s="83">
        <v>17</v>
      </c>
      <c r="C247" s="84">
        <v>1256.84838117</v>
      </c>
      <c r="D247" s="84">
        <v>1248.6978521799999</v>
      </c>
      <c r="E247" s="84">
        <v>157.53031669999999</v>
      </c>
      <c r="F247" s="84">
        <v>157.53031669999999</v>
      </c>
    </row>
    <row r="248" spans="1:6" ht="12.75" customHeight="1" x14ac:dyDescent="0.2">
      <c r="A248" s="83" t="s">
        <v>167</v>
      </c>
      <c r="B248" s="83">
        <v>18</v>
      </c>
      <c r="C248" s="84">
        <v>1224.07568268</v>
      </c>
      <c r="D248" s="84">
        <v>1216.1020305300001</v>
      </c>
      <c r="E248" s="84">
        <v>153.41816890999999</v>
      </c>
      <c r="F248" s="84">
        <v>153.41816890999999</v>
      </c>
    </row>
    <row r="249" spans="1:6" ht="12.75" customHeight="1" x14ac:dyDescent="0.2">
      <c r="A249" s="83" t="s">
        <v>167</v>
      </c>
      <c r="B249" s="83">
        <v>19</v>
      </c>
      <c r="C249" s="84">
        <v>1227.7725730100001</v>
      </c>
      <c r="D249" s="84">
        <v>1218.98006947</v>
      </c>
      <c r="E249" s="84">
        <v>153.78124984999999</v>
      </c>
      <c r="F249" s="84">
        <v>153.78124984999999</v>
      </c>
    </row>
    <row r="250" spans="1:6" ht="12.75" customHeight="1" x14ac:dyDescent="0.2">
      <c r="A250" s="83" t="s">
        <v>167</v>
      </c>
      <c r="B250" s="83">
        <v>20</v>
      </c>
      <c r="C250" s="84">
        <v>1239.72231104</v>
      </c>
      <c r="D250" s="84">
        <v>1234.40186877</v>
      </c>
      <c r="E250" s="84">
        <v>155.72679729999999</v>
      </c>
      <c r="F250" s="84">
        <v>155.72679729999999</v>
      </c>
    </row>
    <row r="251" spans="1:6" ht="12.75" customHeight="1" x14ac:dyDescent="0.2">
      <c r="A251" s="83" t="s">
        <v>167</v>
      </c>
      <c r="B251" s="83">
        <v>21</v>
      </c>
      <c r="C251" s="84">
        <v>1241.11264207</v>
      </c>
      <c r="D251" s="84">
        <v>1230.6384918900001</v>
      </c>
      <c r="E251" s="84">
        <v>155.25202596</v>
      </c>
      <c r="F251" s="84">
        <v>155.25202596</v>
      </c>
    </row>
    <row r="252" spans="1:6" ht="12.75" customHeight="1" x14ac:dyDescent="0.2">
      <c r="A252" s="83" t="s">
        <v>167</v>
      </c>
      <c r="B252" s="83">
        <v>22</v>
      </c>
      <c r="C252" s="84">
        <v>1251.4496898499999</v>
      </c>
      <c r="D252" s="84">
        <v>1242.7947399300001</v>
      </c>
      <c r="E252" s="84">
        <v>156.7856056</v>
      </c>
      <c r="F252" s="84">
        <v>156.7856056</v>
      </c>
    </row>
    <row r="253" spans="1:6" ht="12.75" customHeight="1" x14ac:dyDescent="0.2">
      <c r="A253" s="83" t="s">
        <v>167</v>
      </c>
      <c r="B253" s="83">
        <v>23</v>
      </c>
      <c r="C253" s="84">
        <v>1258.3834821400001</v>
      </c>
      <c r="D253" s="84">
        <v>1249.3523484100001</v>
      </c>
      <c r="E253" s="84">
        <v>157.61288511000001</v>
      </c>
      <c r="F253" s="84">
        <v>157.61288511000001</v>
      </c>
    </row>
    <row r="254" spans="1:6" ht="12.75" customHeight="1" x14ac:dyDescent="0.2">
      <c r="A254" s="83" t="s">
        <v>167</v>
      </c>
      <c r="B254" s="83">
        <v>24</v>
      </c>
      <c r="C254" s="84">
        <v>1297.7847810000001</v>
      </c>
      <c r="D254" s="84">
        <v>1289.49310208</v>
      </c>
      <c r="E254" s="84">
        <v>162.67686886000001</v>
      </c>
      <c r="F254" s="84">
        <v>162.67686886000001</v>
      </c>
    </row>
    <row r="255" spans="1:6" ht="12.75" customHeight="1" x14ac:dyDescent="0.2">
      <c r="A255" s="83" t="s">
        <v>168</v>
      </c>
      <c r="B255" s="83">
        <v>1</v>
      </c>
      <c r="C255" s="84">
        <v>1299.59030155</v>
      </c>
      <c r="D255" s="84">
        <v>1291.2511468499999</v>
      </c>
      <c r="E255" s="84">
        <v>162.89865617999999</v>
      </c>
      <c r="F255" s="84">
        <v>162.89865617999999</v>
      </c>
    </row>
    <row r="256" spans="1:6" ht="12.75" customHeight="1" x14ac:dyDescent="0.2">
      <c r="A256" s="83" t="s">
        <v>168</v>
      </c>
      <c r="B256" s="83">
        <v>2</v>
      </c>
      <c r="C256" s="84">
        <v>1294.77812913</v>
      </c>
      <c r="D256" s="84">
        <v>1286.48225768</v>
      </c>
      <c r="E256" s="84">
        <v>162.29703377000001</v>
      </c>
      <c r="F256" s="84">
        <v>162.29703377000001</v>
      </c>
    </row>
    <row r="257" spans="1:6" ht="12.75" customHeight="1" x14ac:dyDescent="0.2">
      <c r="A257" s="83" t="s">
        <v>168</v>
      </c>
      <c r="B257" s="83">
        <v>3</v>
      </c>
      <c r="C257" s="84">
        <v>1316.6452596700001</v>
      </c>
      <c r="D257" s="84">
        <v>1307.52550911</v>
      </c>
      <c r="E257" s="84">
        <v>164.95175929000001</v>
      </c>
      <c r="F257" s="84">
        <v>164.95175929000001</v>
      </c>
    </row>
    <row r="258" spans="1:6" ht="12.75" customHeight="1" x14ac:dyDescent="0.2">
      <c r="A258" s="83" t="s">
        <v>168</v>
      </c>
      <c r="B258" s="83">
        <v>4</v>
      </c>
      <c r="C258" s="84">
        <v>1320.43240795</v>
      </c>
      <c r="D258" s="84">
        <v>1311.5435117699999</v>
      </c>
      <c r="E258" s="84">
        <v>165.45865312000001</v>
      </c>
      <c r="F258" s="84">
        <v>165.45865312000001</v>
      </c>
    </row>
    <row r="259" spans="1:6" ht="12.75" customHeight="1" x14ac:dyDescent="0.2">
      <c r="A259" s="83" t="s">
        <v>168</v>
      </c>
      <c r="B259" s="83">
        <v>5</v>
      </c>
      <c r="C259" s="84">
        <v>1302.5765793800001</v>
      </c>
      <c r="D259" s="84">
        <v>1293.34941056</v>
      </c>
      <c r="E259" s="84">
        <v>163.16336405000001</v>
      </c>
      <c r="F259" s="84">
        <v>163.16336405000001</v>
      </c>
    </row>
    <row r="260" spans="1:6" ht="12.75" customHeight="1" x14ac:dyDescent="0.2">
      <c r="A260" s="83" t="s">
        <v>168</v>
      </c>
      <c r="B260" s="83">
        <v>6</v>
      </c>
      <c r="C260" s="84">
        <v>1294.0525050000001</v>
      </c>
      <c r="D260" s="84">
        <v>1285.5015825</v>
      </c>
      <c r="E260" s="84">
        <v>162.17331603</v>
      </c>
      <c r="F260" s="84">
        <v>162.17331603</v>
      </c>
    </row>
    <row r="261" spans="1:6" ht="12.75" customHeight="1" x14ac:dyDescent="0.2">
      <c r="A261" s="83" t="s">
        <v>168</v>
      </c>
      <c r="B261" s="83">
        <v>7</v>
      </c>
      <c r="C261" s="84">
        <v>1238.9691072400001</v>
      </c>
      <c r="D261" s="84">
        <v>1230.7012206700001</v>
      </c>
      <c r="E261" s="84">
        <v>155.25993955000001</v>
      </c>
      <c r="F261" s="84">
        <v>155.25993955000001</v>
      </c>
    </row>
    <row r="262" spans="1:6" ht="12.75" customHeight="1" x14ac:dyDescent="0.2">
      <c r="A262" s="83" t="s">
        <v>168</v>
      </c>
      <c r="B262" s="83">
        <v>8</v>
      </c>
      <c r="C262" s="84">
        <v>1236.3199010400001</v>
      </c>
      <c r="D262" s="84">
        <v>1228.37584797</v>
      </c>
      <c r="E262" s="84">
        <v>154.96658059999999</v>
      </c>
      <c r="F262" s="84">
        <v>154.96658059999999</v>
      </c>
    </row>
    <row r="263" spans="1:6" ht="12.75" customHeight="1" x14ac:dyDescent="0.2">
      <c r="A263" s="83" t="s">
        <v>168</v>
      </c>
      <c r="B263" s="83">
        <v>9</v>
      </c>
      <c r="C263" s="84">
        <v>1230.66973985</v>
      </c>
      <c r="D263" s="84">
        <v>1221.8816076000001</v>
      </c>
      <c r="E263" s="84">
        <v>154.14729534</v>
      </c>
      <c r="F263" s="84">
        <v>154.14729534</v>
      </c>
    </row>
    <row r="264" spans="1:6" ht="12.75" customHeight="1" x14ac:dyDescent="0.2">
      <c r="A264" s="83" t="s">
        <v>168</v>
      </c>
      <c r="B264" s="83">
        <v>10</v>
      </c>
      <c r="C264" s="84">
        <v>1184.6371379499999</v>
      </c>
      <c r="D264" s="84">
        <v>1176.8255000500001</v>
      </c>
      <c r="E264" s="84">
        <v>148.46321180999999</v>
      </c>
      <c r="F264" s="84">
        <v>148.46321180999999</v>
      </c>
    </row>
    <row r="265" spans="1:6" ht="12.75" customHeight="1" x14ac:dyDescent="0.2">
      <c r="A265" s="83" t="s">
        <v>168</v>
      </c>
      <c r="B265" s="83">
        <v>11</v>
      </c>
      <c r="C265" s="84">
        <v>1230.1530709000001</v>
      </c>
      <c r="D265" s="84">
        <v>1222.7593398700001</v>
      </c>
      <c r="E265" s="84">
        <v>154.25802625</v>
      </c>
      <c r="F265" s="84">
        <v>154.25802625</v>
      </c>
    </row>
    <row r="266" spans="1:6" ht="12.75" customHeight="1" x14ac:dyDescent="0.2">
      <c r="A266" s="83" t="s">
        <v>168</v>
      </c>
      <c r="B266" s="83">
        <v>12</v>
      </c>
      <c r="C266" s="84">
        <v>1221.23963224</v>
      </c>
      <c r="D266" s="84">
        <v>1213.9254250900001</v>
      </c>
      <c r="E266" s="84">
        <v>153.14357778999999</v>
      </c>
      <c r="F266" s="84">
        <v>153.14357778999999</v>
      </c>
    </row>
    <row r="267" spans="1:6" ht="12.75" customHeight="1" x14ac:dyDescent="0.2">
      <c r="A267" s="83" t="s">
        <v>168</v>
      </c>
      <c r="B267" s="83">
        <v>13</v>
      </c>
      <c r="C267" s="84">
        <v>1238.92828046</v>
      </c>
      <c r="D267" s="84">
        <v>1232.1827159500001</v>
      </c>
      <c r="E267" s="84">
        <v>155.44683859</v>
      </c>
      <c r="F267" s="84">
        <v>155.44683859</v>
      </c>
    </row>
    <row r="268" spans="1:6" ht="12.75" customHeight="1" x14ac:dyDescent="0.2">
      <c r="A268" s="83" t="s">
        <v>168</v>
      </c>
      <c r="B268" s="83">
        <v>14</v>
      </c>
      <c r="C268" s="84">
        <v>1279.67982519</v>
      </c>
      <c r="D268" s="84">
        <v>1272.65316841</v>
      </c>
      <c r="E268" s="84">
        <v>160.55241570999999</v>
      </c>
      <c r="F268" s="84">
        <v>160.55241570999999</v>
      </c>
    </row>
    <row r="269" spans="1:6" ht="12.75" customHeight="1" x14ac:dyDescent="0.2">
      <c r="A269" s="83" t="s">
        <v>168</v>
      </c>
      <c r="B269" s="83">
        <v>15</v>
      </c>
      <c r="C269" s="84">
        <v>1281.0746466400001</v>
      </c>
      <c r="D269" s="84">
        <v>1274.7395180999999</v>
      </c>
      <c r="E269" s="84">
        <v>160.81562056000001</v>
      </c>
      <c r="F269" s="84">
        <v>160.81562056000001</v>
      </c>
    </row>
    <row r="270" spans="1:6" ht="12.75" customHeight="1" x14ac:dyDescent="0.2">
      <c r="A270" s="83" t="s">
        <v>168</v>
      </c>
      <c r="B270" s="83">
        <v>16</v>
      </c>
      <c r="C270" s="84">
        <v>1265.32992233</v>
      </c>
      <c r="D270" s="84">
        <v>1256.4954886200001</v>
      </c>
      <c r="E270" s="84">
        <v>158.51403275999999</v>
      </c>
      <c r="F270" s="84">
        <v>158.51403275999999</v>
      </c>
    </row>
    <row r="271" spans="1:6" ht="12.75" customHeight="1" x14ac:dyDescent="0.2">
      <c r="A271" s="83" t="s">
        <v>168</v>
      </c>
      <c r="B271" s="83">
        <v>17</v>
      </c>
      <c r="C271" s="84">
        <v>1235.6745478400001</v>
      </c>
      <c r="D271" s="84">
        <v>1226.7912400299999</v>
      </c>
      <c r="E271" s="84">
        <v>154.76667332</v>
      </c>
      <c r="F271" s="84">
        <v>154.76667332</v>
      </c>
    </row>
    <row r="272" spans="1:6" ht="12.75" customHeight="1" x14ac:dyDescent="0.2">
      <c r="A272" s="83" t="s">
        <v>168</v>
      </c>
      <c r="B272" s="83">
        <v>18</v>
      </c>
      <c r="C272" s="84">
        <v>1199.26013076</v>
      </c>
      <c r="D272" s="84">
        <v>1191.3463804800001</v>
      </c>
      <c r="E272" s="84">
        <v>150.29510324</v>
      </c>
      <c r="F272" s="84">
        <v>150.29510324</v>
      </c>
    </row>
    <row r="273" spans="1:6" ht="12.75" customHeight="1" x14ac:dyDescent="0.2">
      <c r="A273" s="83" t="s">
        <v>168</v>
      </c>
      <c r="B273" s="83">
        <v>19</v>
      </c>
      <c r="C273" s="84">
        <v>1189.09719692</v>
      </c>
      <c r="D273" s="84">
        <v>1180.8898299699999</v>
      </c>
      <c r="E273" s="84">
        <v>148.97595009</v>
      </c>
      <c r="F273" s="84">
        <v>148.97595009</v>
      </c>
    </row>
    <row r="274" spans="1:6" ht="12.75" customHeight="1" x14ac:dyDescent="0.2">
      <c r="A274" s="83" t="s">
        <v>168</v>
      </c>
      <c r="B274" s="83">
        <v>20</v>
      </c>
      <c r="C274" s="84">
        <v>1198.2647411600001</v>
      </c>
      <c r="D274" s="84">
        <v>1190.18669705</v>
      </c>
      <c r="E274" s="84">
        <v>150.14880260000001</v>
      </c>
      <c r="F274" s="84">
        <v>150.14880260000001</v>
      </c>
    </row>
    <row r="275" spans="1:6" ht="12.75" customHeight="1" x14ac:dyDescent="0.2">
      <c r="A275" s="83" t="s">
        <v>168</v>
      </c>
      <c r="B275" s="83">
        <v>21</v>
      </c>
      <c r="C275" s="84">
        <v>1240.04863363</v>
      </c>
      <c r="D275" s="84">
        <v>1233.57827247</v>
      </c>
      <c r="E275" s="84">
        <v>155.62289595999999</v>
      </c>
      <c r="F275" s="84">
        <v>155.62289595999999</v>
      </c>
    </row>
    <row r="276" spans="1:6" ht="12.75" customHeight="1" x14ac:dyDescent="0.2">
      <c r="A276" s="83" t="s">
        <v>168</v>
      </c>
      <c r="B276" s="83">
        <v>22</v>
      </c>
      <c r="C276" s="84">
        <v>1238.6971655299999</v>
      </c>
      <c r="D276" s="84">
        <v>1230.0217825499999</v>
      </c>
      <c r="E276" s="84">
        <v>155.17422457999999</v>
      </c>
      <c r="F276" s="84">
        <v>155.17422457999999</v>
      </c>
    </row>
    <row r="277" spans="1:6" ht="12.75" customHeight="1" x14ac:dyDescent="0.2">
      <c r="A277" s="83" t="s">
        <v>168</v>
      </c>
      <c r="B277" s="83">
        <v>23</v>
      </c>
      <c r="C277" s="84">
        <v>1251.74069702</v>
      </c>
      <c r="D277" s="84">
        <v>1243.16160906</v>
      </c>
      <c r="E277" s="84">
        <v>156.83188823</v>
      </c>
      <c r="F277" s="84">
        <v>156.83188823</v>
      </c>
    </row>
    <row r="278" spans="1:6" ht="12.75" customHeight="1" x14ac:dyDescent="0.2">
      <c r="A278" s="83" t="s">
        <v>168</v>
      </c>
      <c r="B278" s="83">
        <v>24</v>
      </c>
      <c r="C278" s="84">
        <v>1279.5118859700001</v>
      </c>
      <c r="D278" s="84">
        <v>1270.5452862100001</v>
      </c>
      <c r="E278" s="84">
        <v>160.28649442</v>
      </c>
      <c r="F278" s="84">
        <v>160.28649442</v>
      </c>
    </row>
    <row r="279" spans="1:6" ht="12.75" customHeight="1" x14ac:dyDescent="0.2">
      <c r="A279" s="83" t="s">
        <v>169</v>
      </c>
      <c r="B279" s="83">
        <v>1</v>
      </c>
      <c r="C279" s="84">
        <v>1292.95853066</v>
      </c>
      <c r="D279" s="84">
        <v>1284.56066098</v>
      </c>
      <c r="E279" s="84">
        <v>162.05461344</v>
      </c>
      <c r="F279" s="84">
        <v>162.05461344</v>
      </c>
    </row>
    <row r="280" spans="1:6" ht="12.75" customHeight="1" x14ac:dyDescent="0.2">
      <c r="A280" s="83" t="s">
        <v>169</v>
      </c>
      <c r="B280" s="83">
        <v>2</v>
      </c>
      <c r="C280" s="84">
        <v>1318.56558675</v>
      </c>
      <c r="D280" s="84">
        <v>1310.14764251</v>
      </c>
      <c r="E280" s="84">
        <v>165.28255629</v>
      </c>
      <c r="F280" s="84">
        <v>165.28255629</v>
      </c>
    </row>
    <row r="281" spans="1:6" ht="12.75" customHeight="1" x14ac:dyDescent="0.2">
      <c r="A281" s="83" t="s">
        <v>169</v>
      </c>
      <c r="B281" s="83">
        <v>3</v>
      </c>
      <c r="C281" s="84">
        <v>1356.1327567400001</v>
      </c>
      <c r="D281" s="84">
        <v>1346.5452226499999</v>
      </c>
      <c r="E281" s="84">
        <v>169.87431746999999</v>
      </c>
      <c r="F281" s="84">
        <v>169.87431746999999</v>
      </c>
    </row>
    <row r="282" spans="1:6" ht="12.75" customHeight="1" x14ac:dyDescent="0.2">
      <c r="A282" s="83" t="s">
        <v>169</v>
      </c>
      <c r="B282" s="83">
        <v>4</v>
      </c>
      <c r="C282" s="84">
        <v>1343.2312078499999</v>
      </c>
      <c r="D282" s="84">
        <v>1334.4434026900001</v>
      </c>
      <c r="E282" s="84">
        <v>168.34760424000001</v>
      </c>
      <c r="F282" s="84">
        <v>168.34760424000001</v>
      </c>
    </row>
    <row r="283" spans="1:6" ht="12.75" customHeight="1" x14ac:dyDescent="0.2">
      <c r="A283" s="83" t="s">
        <v>169</v>
      </c>
      <c r="B283" s="83">
        <v>5</v>
      </c>
      <c r="C283" s="84">
        <v>1330.2140308600001</v>
      </c>
      <c r="D283" s="84">
        <v>1320.71880356</v>
      </c>
      <c r="E283" s="84">
        <v>166.61616821999999</v>
      </c>
      <c r="F283" s="84">
        <v>166.61616821999999</v>
      </c>
    </row>
    <row r="284" spans="1:6" ht="12.75" customHeight="1" x14ac:dyDescent="0.2">
      <c r="A284" s="83" t="s">
        <v>169</v>
      </c>
      <c r="B284" s="83">
        <v>6</v>
      </c>
      <c r="C284" s="84">
        <v>1306.9471908400001</v>
      </c>
      <c r="D284" s="84">
        <v>1298.18344815</v>
      </c>
      <c r="E284" s="84">
        <v>163.77320531000001</v>
      </c>
      <c r="F284" s="84">
        <v>163.77320531000001</v>
      </c>
    </row>
    <row r="285" spans="1:6" ht="12.75" customHeight="1" x14ac:dyDescent="0.2">
      <c r="A285" s="83" t="s">
        <v>169</v>
      </c>
      <c r="B285" s="83">
        <v>7</v>
      </c>
      <c r="C285" s="84">
        <v>1249.24604684</v>
      </c>
      <c r="D285" s="84">
        <v>1240.86987116</v>
      </c>
      <c r="E285" s="84">
        <v>156.54277249</v>
      </c>
      <c r="F285" s="84">
        <v>156.54277249</v>
      </c>
    </row>
    <row r="286" spans="1:6" ht="12.75" customHeight="1" x14ac:dyDescent="0.2">
      <c r="A286" s="83" t="s">
        <v>169</v>
      </c>
      <c r="B286" s="83">
        <v>8</v>
      </c>
      <c r="C286" s="84">
        <v>1243.94713338</v>
      </c>
      <c r="D286" s="84">
        <v>1235.8897814699999</v>
      </c>
      <c r="E286" s="84">
        <v>155.91450592999999</v>
      </c>
      <c r="F286" s="84">
        <v>155.91450592999999</v>
      </c>
    </row>
    <row r="287" spans="1:6" ht="12.75" customHeight="1" x14ac:dyDescent="0.2">
      <c r="A287" s="83" t="s">
        <v>169</v>
      </c>
      <c r="B287" s="83">
        <v>9</v>
      </c>
      <c r="C287" s="84">
        <v>1224.35880563</v>
      </c>
      <c r="D287" s="84">
        <v>1215.6152734100001</v>
      </c>
      <c r="E287" s="84">
        <v>153.35676174</v>
      </c>
      <c r="F287" s="84">
        <v>153.35676174</v>
      </c>
    </row>
    <row r="288" spans="1:6" ht="12.75" customHeight="1" x14ac:dyDescent="0.2">
      <c r="A288" s="83" t="s">
        <v>169</v>
      </c>
      <c r="B288" s="83">
        <v>10</v>
      </c>
      <c r="C288" s="84">
        <v>1205.5782605300001</v>
      </c>
      <c r="D288" s="84">
        <v>1198.35724142</v>
      </c>
      <c r="E288" s="84">
        <v>151.17956312000001</v>
      </c>
      <c r="F288" s="84">
        <v>151.17956312000001</v>
      </c>
    </row>
    <row r="289" spans="1:6" ht="12.75" customHeight="1" x14ac:dyDescent="0.2">
      <c r="A289" s="83" t="s">
        <v>169</v>
      </c>
      <c r="B289" s="83">
        <v>11</v>
      </c>
      <c r="C289" s="84">
        <v>1206.72044424</v>
      </c>
      <c r="D289" s="84">
        <v>1199.43710532</v>
      </c>
      <c r="E289" s="84">
        <v>151.31579407000001</v>
      </c>
      <c r="F289" s="84">
        <v>151.31579407000001</v>
      </c>
    </row>
    <row r="290" spans="1:6" ht="12.75" customHeight="1" x14ac:dyDescent="0.2">
      <c r="A290" s="83" t="s">
        <v>169</v>
      </c>
      <c r="B290" s="83">
        <v>12</v>
      </c>
      <c r="C290" s="84">
        <v>1209.7806925899999</v>
      </c>
      <c r="D290" s="84">
        <v>1202.60828438</v>
      </c>
      <c r="E290" s="84">
        <v>151.71585630000001</v>
      </c>
      <c r="F290" s="84">
        <v>151.71585630000001</v>
      </c>
    </row>
    <row r="291" spans="1:6" ht="12.75" customHeight="1" x14ac:dyDescent="0.2">
      <c r="A291" s="83" t="s">
        <v>169</v>
      </c>
      <c r="B291" s="83">
        <v>13</v>
      </c>
      <c r="C291" s="84">
        <v>1225.3727525199999</v>
      </c>
      <c r="D291" s="84">
        <v>1219.0699219200001</v>
      </c>
      <c r="E291" s="84">
        <v>153.79258523999999</v>
      </c>
      <c r="F291" s="84">
        <v>153.79258523999999</v>
      </c>
    </row>
    <row r="292" spans="1:6" ht="12.75" customHeight="1" x14ac:dyDescent="0.2">
      <c r="A292" s="83" t="s">
        <v>169</v>
      </c>
      <c r="B292" s="83">
        <v>14</v>
      </c>
      <c r="C292" s="84">
        <v>1261.8729500899999</v>
      </c>
      <c r="D292" s="84">
        <v>1254.9864141200001</v>
      </c>
      <c r="E292" s="84">
        <v>158.32365444999999</v>
      </c>
      <c r="F292" s="84">
        <v>158.32365444999999</v>
      </c>
    </row>
    <row r="293" spans="1:6" ht="12.75" customHeight="1" x14ac:dyDescent="0.2">
      <c r="A293" s="83" t="s">
        <v>169</v>
      </c>
      <c r="B293" s="83">
        <v>15</v>
      </c>
      <c r="C293" s="84">
        <v>1266.9176655900001</v>
      </c>
      <c r="D293" s="84">
        <v>1259.07736955</v>
      </c>
      <c r="E293" s="84">
        <v>158.83975169000001</v>
      </c>
      <c r="F293" s="84">
        <v>158.83975169000001</v>
      </c>
    </row>
    <row r="294" spans="1:6" ht="12.75" customHeight="1" x14ac:dyDescent="0.2">
      <c r="A294" s="83" t="s">
        <v>169</v>
      </c>
      <c r="B294" s="83">
        <v>16</v>
      </c>
      <c r="C294" s="84">
        <v>1269.6833705700001</v>
      </c>
      <c r="D294" s="84">
        <v>1261.7767440499999</v>
      </c>
      <c r="E294" s="84">
        <v>159.18029308999999</v>
      </c>
      <c r="F294" s="84">
        <v>159.18029308999999</v>
      </c>
    </row>
    <row r="295" spans="1:6" ht="12.75" customHeight="1" x14ac:dyDescent="0.2">
      <c r="A295" s="83" t="s">
        <v>169</v>
      </c>
      <c r="B295" s="83">
        <v>17</v>
      </c>
      <c r="C295" s="84">
        <v>1226.04139371</v>
      </c>
      <c r="D295" s="84">
        <v>1217.2262445199999</v>
      </c>
      <c r="E295" s="84">
        <v>153.55999488</v>
      </c>
      <c r="F295" s="84">
        <v>153.55999488</v>
      </c>
    </row>
    <row r="296" spans="1:6" ht="12.75" customHeight="1" x14ac:dyDescent="0.2">
      <c r="A296" s="83" t="s">
        <v>169</v>
      </c>
      <c r="B296" s="83">
        <v>18</v>
      </c>
      <c r="C296" s="84">
        <v>1181.43530517</v>
      </c>
      <c r="D296" s="84">
        <v>1178.2938596399999</v>
      </c>
      <c r="E296" s="84">
        <v>148.64845371000001</v>
      </c>
      <c r="F296" s="84">
        <v>148.64845371000001</v>
      </c>
    </row>
    <row r="297" spans="1:6" ht="12.75" customHeight="1" x14ac:dyDescent="0.2">
      <c r="A297" s="83" t="s">
        <v>169</v>
      </c>
      <c r="B297" s="83">
        <v>19</v>
      </c>
      <c r="C297" s="84">
        <v>1181.65577201</v>
      </c>
      <c r="D297" s="84">
        <v>1172.10570108</v>
      </c>
      <c r="E297" s="84">
        <v>147.86778240000001</v>
      </c>
      <c r="F297" s="84">
        <v>147.86778240000001</v>
      </c>
    </row>
    <row r="298" spans="1:6" ht="12.75" customHeight="1" x14ac:dyDescent="0.2">
      <c r="A298" s="83" t="s">
        <v>169</v>
      </c>
      <c r="B298" s="83">
        <v>20</v>
      </c>
      <c r="C298" s="84">
        <v>1194.33342165</v>
      </c>
      <c r="D298" s="84">
        <v>1188.3074388499999</v>
      </c>
      <c r="E298" s="84">
        <v>149.91172352000001</v>
      </c>
      <c r="F298" s="84">
        <v>149.91172352000001</v>
      </c>
    </row>
    <row r="299" spans="1:6" ht="12.75" customHeight="1" x14ac:dyDescent="0.2">
      <c r="A299" s="83" t="s">
        <v>169</v>
      </c>
      <c r="B299" s="83">
        <v>21</v>
      </c>
      <c r="C299" s="84">
        <v>1218.9973190999999</v>
      </c>
      <c r="D299" s="84">
        <v>1214.8070160300001</v>
      </c>
      <c r="E299" s="84">
        <v>153.25479548999999</v>
      </c>
      <c r="F299" s="84">
        <v>153.25479548999999</v>
      </c>
    </row>
    <row r="300" spans="1:6" ht="12.75" customHeight="1" x14ac:dyDescent="0.2">
      <c r="A300" s="83" t="s">
        <v>169</v>
      </c>
      <c r="B300" s="83">
        <v>22</v>
      </c>
      <c r="C300" s="84">
        <v>1245.16228499</v>
      </c>
      <c r="D300" s="84">
        <v>1243.0752253999999</v>
      </c>
      <c r="E300" s="84">
        <v>156.82099044</v>
      </c>
      <c r="F300" s="84">
        <v>156.82099044</v>
      </c>
    </row>
    <row r="301" spans="1:6" ht="12.75" customHeight="1" x14ac:dyDescent="0.2">
      <c r="A301" s="83" t="s">
        <v>169</v>
      </c>
      <c r="B301" s="83">
        <v>23</v>
      </c>
      <c r="C301" s="84">
        <v>1273.47170016</v>
      </c>
      <c r="D301" s="84">
        <v>1263.37299082</v>
      </c>
      <c r="E301" s="84">
        <v>159.38166867000001</v>
      </c>
      <c r="F301" s="84">
        <v>159.38166867000001</v>
      </c>
    </row>
    <row r="302" spans="1:6" ht="12.75" customHeight="1" x14ac:dyDescent="0.2">
      <c r="A302" s="83" t="s">
        <v>169</v>
      </c>
      <c r="B302" s="83">
        <v>24</v>
      </c>
      <c r="C302" s="84">
        <v>1297.62979066</v>
      </c>
      <c r="D302" s="84">
        <v>1288.4596986399999</v>
      </c>
      <c r="E302" s="84">
        <v>162.54649916</v>
      </c>
      <c r="F302" s="84">
        <v>162.54649916</v>
      </c>
    </row>
    <row r="303" spans="1:6" ht="12.75" customHeight="1" x14ac:dyDescent="0.2">
      <c r="A303" s="83" t="s">
        <v>170</v>
      </c>
      <c r="B303" s="83">
        <v>1</v>
      </c>
      <c r="C303" s="84">
        <v>1302.33593</v>
      </c>
      <c r="D303" s="84">
        <v>1291.1499773800001</v>
      </c>
      <c r="E303" s="84">
        <v>162.88589307999999</v>
      </c>
      <c r="F303" s="84">
        <v>162.88589307999999</v>
      </c>
    </row>
    <row r="304" spans="1:6" ht="12.75" customHeight="1" x14ac:dyDescent="0.2">
      <c r="A304" s="83" t="s">
        <v>170</v>
      </c>
      <c r="B304" s="83">
        <v>2</v>
      </c>
      <c r="C304" s="84">
        <v>1316.67703654</v>
      </c>
      <c r="D304" s="84">
        <v>1305.4410791</v>
      </c>
      <c r="E304" s="84">
        <v>164.68879662000001</v>
      </c>
      <c r="F304" s="84">
        <v>164.68879662000001</v>
      </c>
    </row>
    <row r="305" spans="1:6" ht="12.75" customHeight="1" x14ac:dyDescent="0.2">
      <c r="A305" s="83" t="s">
        <v>170</v>
      </c>
      <c r="B305" s="83">
        <v>3</v>
      </c>
      <c r="C305" s="84">
        <v>1333.4822941299999</v>
      </c>
      <c r="D305" s="84">
        <v>1323.9367999599999</v>
      </c>
      <c r="E305" s="84">
        <v>167.02213671999999</v>
      </c>
      <c r="F305" s="84">
        <v>167.02213671999999</v>
      </c>
    </row>
    <row r="306" spans="1:6" ht="12.75" customHeight="1" x14ac:dyDescent="0.2">
      <c r="A306" s="83" t="s">
        <v>170</v>
      </c>
      <c r="B306" s="83">
        <v>4</v>
      </c>
      <c r="C306" s="84">
        <v>1334.8427514099999</v>
      </c>
      <c r="D306" s="84">
        <v>1329.33505623</v>
      </c>
      <c r="E306" s="84">
        <v>167.70315736000001</v>
      </c>
      <c r="F306" s="84">
        <v>167.70315736000001</v>
      </c>
    </row>
    <row r="307" spans="1:6" ht="12.75" customHeight="1" x14ac:dyDescent="0.2">
      <c r="A307" s="83" t="s">
        <v>170</v>
      </c>
      <c r="B307" s="83">
        <v>5</v>
      </c>
      <c r="C307" s="84">
        <v>1326.7052307700001</v>
      </c>
      <c r="D307" s="84">
        <v>1316.1853216300001</v>
      </c>
      <c r="E307" s="84">
        <v>166.04424376</v>
      </c>
      <c r="F307" s="84">
        <v>166.04424376</v>
      </c>
    </row>
    <row r="308" spans="1:6" ht="12.75" customHeight="1" x14ac:dyDescent="0.2">
      <c r="A308" s="83" t="s">
        <v>170</v>
      </c>
      <c r="B308" s="83">
        <v>6</v>
      </c>
      <c r="C308" s="84">
        <v>1290.87400923</v>
      </c>
      <c r="D308" s="84">
        <v>1279.9982367699999</v>
      </c>
      <c r="E308" s="84">
        <v>161.47903775</v>
      </c>
      <c r="F308" s="84">
        <v>161.47903775</v>
      </c>
    </row>
    <row r="309" spans="1:6" ht="12.75" customHeight="1" x14ac:dyDescent="0.2">
      <c r="A309" s="83" t="s">
        <v>170</v>
      </c>
      <c r="B309" s="83">
        <v>7</v>
      </c>
      <c r="C309" s="84">
        <v>1230.50006297</v>
      </c>
      <c r="D309" s="84">
        <v>1220.9803127299999</v>
      </c>
      <c r="E309" s="84">
        <v>154.03359187999999</v>
      </c>
      <c r="F309" s="84">
        <v>154.03359187999999</v>
      </c>
    </row>
    <row r="310" spans="1:6" ht="12.75" customHeight="1" x14ac:dyDescent="0.2">
      <c r="A310" s="83" t="s">
        <v>170</v>
      </c>
      <c r="B310" s="83">
        <v>8</v>
      </c>
      <c r="C310" s="84">
        <v>1236.23417819</v>
      </c>
      <c r="D310" s="84">
        <v>1233.7760654399999</v>
      </c>
      <c r="E310" s="84">
        <v>155.64784865999999</v>
      </c>
      <c r="F310" s="84">
        <v>155.64784865999999</v>
      </c>
    </row>
    <row r="311" spans="1:6" ht="12.75" customHeight="1" x14ac:dyDescent="0.2">
      <c r="A311" s="83" t="s">
        <v>170</v>
      </c>
      <c r="B311" s="83">
        <v>9</v>
      </c>
      <c r="C311" s="84">
        <v>1221.0470261999999</v>
      </c>
      <c r="D311" s="84">
        <v>1212.4371047899999</v>
      </c>
      <c r="E311" s="84">
        <v>152.95581773999999</v>
      </c>
      <c r="F311" s="84">
        <v>152.95581773999999</v>
      </c>
    </row>
    <row r="312" spans="1:6" ht="12.75" customHeight="1" x14ac:dyDescent="0.2">
      <c r="A312" s="83" t="s">
        <v>170</v>
      </c>
      <c r="B312" s="83">
        <v>10</v>
      </c>
      <c r="C312" s="84">
        <v>1225.5595928299999</v>
      </c>
      <c r="D312" s="84">
        <v>1215.88796458</v>
      </c>
      <c r="E312" s="84">
        <v>153.39116328</v>
      </c>
      <c r="F312" s="84">
        <v>153.39116328</v>
      </c>
    </row>
    <row r="313" spans="1:6" ht="12.75" customHeight="1" x14ac:dyDescent="0.2">
      <c r="A313" s="83" t="s">
        <v>170</v>
      </c>
      <c r="B313" s="83">
        <v>11</v>
      </c>
      <c r="C313" s="84">
        <v>1225.4715536799999</v>
      </c>
      <c r="D313" s="84">
        <v>1218.7530515000001</v>
      </c>
      <c r="E313" s="84">
        <v>153.75261024</v>
      </c>
      <c r="F313" s="84">
        <v>153.75261024</v>
      </c>
    </row>
    <row r="314" spans="1:6" ht="12.75" customHeight="1" x14ac:dyDescent="0.2">
      <c r="A314" s="83" t="s">
        <v>170</v>
      </c>
      <c r="B314" s="83">
        <v>12</v>
      </c>
      <c r="C314" s="84">
        <v>1222.28483564</v>
      </c>
      <c r="D314" s="84">
        <v>1215.86355183</v>
      </c>
      <c r="E314" s="84">
        <v>153.38808347</v>
      </c>
      <c r="F314" s="84">
        <v>153.38808347</v>
      </c>
    </row>
    <row r="315" spans="1:6" ht="12.75" customHeight="1" x14ac:dyDescent="0.2">
      <c r="A315" s="83" t="s">
        <v>170</v>
      </c>
      <c r="B315" s="83">
        <v>13</v>
      </c>
      <c r="C315" s="84">
        <v>1247.63657601</v>
      </c>
      <c r="D315" s="84">
        <v>1238.73425451</v>
      </c>
      <c r="E315" s="84">
        <v>156.27335234</v>
      </c>
      <c r="F315" s="84">
        <v>156.27335234</v>
      </c>
    </row>
    <row r="316" spans="1:6" ht="12.75" customHeight="1" x14ac:dyDescent="0.2">
      <c r="A316" s="83" t="s">
        <v>170</v>
      </c>
      <c r="B316" s="83">
        <v>14</v>
      </c>
      <c r="C316" s="84">
        <v>1282.7472161000001</v>
      </c>
      <c r="D316" s="84">
        <v>1273.15566476</v>
      </c>
      <c r="E316" s="84">
        <v>160.61580848</v>
      </c>
      <c r="F316" s="84">
        <v>160.61580848</v>
      </c>
    </row>
    <row r="317" spans="1:6" ht="12.75" customHeight="1" x14ac:dyDescent="0.2">
      <c r="A317" s="83" t="s">
        <v>170</v>
      </c>
      <c r="B317" s="83">
        <v>15</v>
      </c>
      <c r="C317" s="84">
        <v>1292.6612582299999</v>
      </c>
      <c r="D317" s="84">
        <v>1281.8209414400001</v>
      </c>
      <c r="E317" s="84">
        <v>161.70898227999999</v>
      </c>
      <c r="F317" s="84">
        <v>161.70898227999999</v>
      </c>
    </row>
    <row r="318" spans="1:6" ht="12.75" customHeight="1" x14ac:dyDescent="0.2">
      <c r="A318" s="83" t="s">
        <v>170</v>
      </c>
      <c r="B318" s="83">
        <v>16</v>
      </c>
      <c r="C318" s="84">
        <v>1290.02234819</v>
      </c>
      <c r="D318" s="84">
        <v>1280.7700144999999</v>
      </c>
      <c r="E318" s="84">
        <v>161.57640189</v>
      </c>
      <c r="F318" s="84">
        <v>161.57640189</v>
      </c>
    </row>
    <row r="319" spans="1:6" ht="12.75" customHeight="1" x14ac:dyDescent="0.2">
      <c r="A319" s="83" t="s">
        <v>170</v>
      </c>
      <c r="B319" s="83">
        <v>17</v>
      </c>
      <c r="C319" s="84">
        <v>1236.2713193899999</v>
      </c>
      <c r="D319" s="84">
        <v>1228.6228761100001</v>
      </c>
      <c r="E319" s="84">
        <v>154.9977446</v>
      </c>
      <c r="F319" s="84">
        <v>154.9977446</v>
      </c>
    </row>
    <row r="320" spans="1:6" ht="12.75" customHeight="1" x14ac:dyDescent="0.2">
      <c r="A320" s="83" t="s">
        <v>170</v>
      </c>
      <c r="B320" s="83">
        <v>18</v>
      </c>
      <c r="C320" s="84">
        <v>1192.76170923</v>
      </c>
      <c r="D320" s="84">
        <v>1184.55450206</v>
      </c>
      <c r="E320" s="84">
        <v>149.43826926</v>
      </c>
      <c r="F320" s="84">
        <v>149.43826926</v>
      </c>
    </row>
    <row r="321" spans="1:6" ht="12.75" customHeight="1" x14ac:dyDescent="0.2">
      <c r="A321" s="83" t="s">
        <v>170</v>
      </c>
      <c r="B321" s="83">
        <v>19</v>
      </c>
      <c r="C321" s="84">
        <v>1195.1654427999999</v>
      </c>
      <c r="D321" s="84">
        <v>1189.1448564699999</v>
      </c>
      <c r="E321" s="84">
        <v>150.0173685</v>
      </c>
      <c r="F321" s="84">
        <v>150.0173685</v>
      </c>
    </row>
    <row r="322" spans="1:6" ht="12.75" customHeight="1" x14ac:dyDescent="0.2">
      <c r="A322" s="83" t="s">
        <v>170</v>
      </c>
      <c r="B322" s="83">
        <v>20</v>
      </c>
      <c r="C322" s="84">
        <v>1207.6401336500001</v>
      </c>
      <c r="D322" s="84">
        <v>1204.76721129</v>
      </c>
      <c r="E322" s="84">
        <v>151.98821717000001</v>
      </c>
      <c r="F322" s="84">
        <v>151.98821717000001</v>
      </c>
    </row>
    <row r="323" spans="1:6" ht="12.75" customHeight="1" x14ac:dyDescent="0.2">
      <c r="A323" s="83" t="s">
        <v>170</v>
      </c>
      <c r="B323" s="83">
        <v>21</v>
      </c>
      <c r="C323" s="84">
        <v>1222.9786137999999</v>
      </c>
      <c r="D323" s="84">
        <v>1219.4282191299999</v>
      </c>
      <c r="E323" s="84">
        <v>153.83778647</v>
      </c>
      <c r="F323" s="84">
        <v>153.83778647</v>
      </c>
    </row>
    <row r="324" spans="1:6" ht="12.75" customHeight="1" x14ac:dyDescent="0.2">
      <c r="A324" s="83" t="s">
        <v>170</v>
      </c>
      <c r="B324" s="83">
        <v>22</v>
      </c>
      <c r="C324" s="84">
        <v>1243.4701877</v>
      </c>
      <c r="D324" s="84">
        <v>1238.98396189</v>
      </c>
      <c r="E324" s="84">
        <v>156.30485433999999</v>
      </c>
      <c r="F324" s="84">
        <v>156.30485433999999</v>
      </c>
    </row>
    <row r="325" spans="1:6" ht="12.75" customHeight="1" x14ac:dyDescent="0.2">
      <c r="A325" s="83" t="s">
        <v>170</v>
      </c>
      <c r="B325" s="83">
        <v>23</v>
      </c>
      <c r="C325" s="84">
        <v>1266.9562088</v>
      </c>
      <c r="D325" s="84">
        <v>1257.8805339200001</v>
      </c>
      <c r="E325" s="84">
        <v>158.68876408</v>
      </c>
      <c r="F325" s="84">
        <v>158.68876408</v>
      </c>
    </row>
    <row r="326" spans="1:6" ht="12.75" customHeight="1" x14ac:dyDescent="0.2">
      <c r="A326" s="83" t="s">
        <v>170</v>
      </c>
      <c r="B326" s="83">
        <v>24</v>
      </c>
      <c r="C326" s="84">
        <v>1272.98750599</v>
      </c>
      <c r="D326" s="84">
        <v>1270.74787769</v>
      </c>
      <c r="E326" s="84">
        <v>160.31205248000001</v>
      </c>
      <c r="F326" s="84">
        <v>160.31205248000001</v>
      </c>
    </row>
    <row r="327" spans="1:6" ht="12.75" customHeight="1" x14ac:dyDescent="0.2">
      <c r="A327" s="83" t="s">
        <v>171</v>
      </c>
      <c r="B327" s="83">
        <v>1</v>
      </c>
      <c r="C327" s="84">
        <v>1316.38301815</v>
      </c>
      <c r="D327" s="84">
        <v>1312.8044585099999</v>
      </c>
      <c r="E327" s="84">
        <v>165.61772869999999</v>
      </c>
      <c r="F327" s="84">
        <v>165.61772869999999</v>
      </c>
    </row>
    <row r="328" spans="1:6" ht="12.75" customHeight="1" x14ac:dyDescent="0.2">
      <c r="A328" s="83" t="s">
        <v>171</v>
      </c>
      <c r="B328" s="83">
        <v>2</v>
      </c>
      <c r="C328" s="84">
        <v>1336.31711535</v>
      </c>
      <c r="D328" s="84">
        <v>1331.64291701</v>
      </c>
      <c r="E328" s="84">
        <v>167.99430709000001</v>
      </c>
      <c r="F328" s="84">
        <v>167.99430709000001</v>
      </c>
    </row>
    <row r="329" spans="1:6" ht="12.75" customHeight="1" x14ac:dyDescent="0.2">
      <c r="A329" s="83" t="s">
        <v>171</v>
      </c>
      <c r="B329" s="83">
        <v>3</v>
      </c>
      <c r="C329" s="84">
        <v>1343.79166564</v>
      </c>
      <c r="D329" s="84">
        <v>1333.23100335</v>
      </c>
      <c r="E329" s="84">
        <v>168.19465319</v>
      </c>
      <c r="F329" s="84">
        <v>168.19465319</v>
      </c>
    </row>
    <row r="330" spans="1:6" ht="12.75" customHeight="1" x14ac:dyDescent="0.2">
      <c r="A330" s="83" t="s">
        <v>171</v>
      </c>
      <c r="B330" s="83">
        <v>4</v>
      </c>
      <c r="C330" s="84">
        <v>1340.3269279900001</v>
      </c>
      <c r="D330" s="84">
        <v>1337.7785443299999</v>
      </c>
      <c r="E330" s="84">
        <v>168.76835127999999</v>
      </c>
      <c r="F330" s="84">
        <v>168.76835127999999</v>
      </c>
    </row>
    <row r="331" spans="1:6" ht="12.75" customHeight="1" x14ac:dyDescent="0.2">
      <c r="A331" s="83" t="s">
        <v>171</v>
      </c>
      <c r="B331" s="83">
        <v>5</v>
      </c>
      <c r="C331" s="84">
        <v>1337.4027630200001</v>
      </c>
      <c r="D331" s="84">
        <v>1330.4259863899999</v>
      </c>
      <c r="E331" s="84">
        <v>167.84078439000001</v>
      </c>
      <c r="F331" s="84">
        <v>167.84078439000001</v>
      </c>
    </row>
    <row r="332" spans="1:6" ht="12.75" customHeight="1" x14ac:dyDescent="0.2">
      <c r="A332" s="83" t="s">
        <v>171</v>
      </c>
      <c r="B332" s="83">
        <v>6</v>
      </c>
      <c r="C332" s="84">
        <v>1283.40040185</v>
      </c>
      <c r="D332" s="84">
        <v>1277.8458454399999</v>
      </c>
      <c r="E332" s="84">
        <v>161.20750138</v>
      </c>
      <c r="F332" s="84">
        <v>161.20750138</v>
      </c>
    </row>
    <row r="333" spans="1:6" ht="12.75" customHeight="1" x14ac:dyDescent="0.2">
      <c r="A333" s="83" t="s">
        <v>171</v>
      </c>
      <c r="B333" s="83">
        <v>7</v>
      </c>
      <c r="C333" s="84">
        <v>1238.38693214</v>
      </c>
      <c r="D333" s="84">
        <v>1233.07897652</v>
      </c>
      <c r="E333" s="84">
        <v>155.55990693999999</v>
      </c>
      <c r="F333" s="84">
        <v>155.55990693999999</v>
      </c>
    </row>
    <row r="334" spans="1:6" ht="12.75" customHeight="1" x14ac:dyDescent="0.2">
      <c r="A334" s="83" t="s">
        <v>171</v>
      </c>
      <c r="B334" s="83">
        <v>8</v>
      </c>
      <c r="C334" s="84">
        <v>1239.06812085</v>
      </c>
      <c r="D334" s="84">
        <v>1232.0161991099999</v>
      </c>
      <c r="E334" s="84">
        <v>155.42583153999999</v>
      </c>
      <c r="F334" s="84">
        <v>155.42583153999999</v>
      </c>
    </row>
    <row r="335" spans="1:6" ht="12.75" customHeight="1" x14ac:dyDescent="0.2">
      <c r="A335" s="83" t="s">
        <v>171</v>
      </c>
      <c r="B335" s="83">
        <v>9</v>
      </c>
      <c r="C335" s="84">
        <v>1231.0242525199999</v>
      </c>
      <c r="D335" s="84">
        <v>1228.80660059</v>
      </c>
      <c r="E335" s="84">
        <v>155.02092249</v>
      </c>
      <c r="F335" s="84">
        <v>155.02092249</v>
      </c>
    </row>
    <row r="336" spans="1:6" ht="12.75" customHeight="1" x14ac:dyDescent="0.2">
      <c r="A336" s="83" t="s">
        <v>171</v>
      </c>
      <c r="B336" s="83">
        <v>10</v>
      </c>
      <c r="C336" s="84">
        <v>1222.87285615</v>
      </c>
      <c r="D336" s="84">
        <v>1220.97063159</v>
      </c>
      <c r="E336" s="84">
        <v>154.03237055</v>
      </c>
      <c r="F336" s="84">
        <v>154.03237055</v>
      </c>
    </row>
    <row r="337" spans="1:6" ht="12.75" customHeight="1" x14ac:dyDescent="0.2">
      <c r="A337" s="83" t="s">
        <v>171</v>
      </c>
      <c r="B337" s="83">
        <v>11</v>
      </c>
      <c r="C337" s="84">
        <v>1229.9050334200001</v>
      </c>
      <c r="D337" s="84">
        <v>1223.9203980899999</v>
      </c>
      <c r="E337" s="84">
        <v>154.40450032999999</v>
      </c>
      <c r="F337" s="84">
        <v>154.40450032999999</v>
      </c>
    </row>
    <row r="338" spans="1:6" ht="12.75" customHeight="1" x14ac:dyDescent="0.2">
      <c r="A338" s="83" t="s">
        <v>171</v>
      </c>
      <c r="B338" s="83">
        <v>12</v>
      </c>
      <c r="C338" s="84">
        <v>1246.8918838</v>
      </c>
      <c r="D338" s="84">
        <v>1244.3050765099999</v>
      </c>
      <c r="E338" s="84">
        <v>156.97614313</v>
      </c>
      <c r="F338" s="84">
        <v>156.97614313</v>
      </c>
    </row>
    <row r="339" spans="1:6" ht="12.75" customHeight="1" x14ac:dyDescent="0.2">
      <c r="A339" s="83" t="s">
        <v>171</v>
      </c>
      <c r="B339" s="83">
        <v>13</v>
      </c>
      <c r="C339" s="84">
        <v>1270.5615876700001</v>
      </c>
      <c r="D339" s="84">
        <v>1260.42156972</v>
      </c>
      <c r="E339" s="84">
        <v>159.00933015999999</v>
      </c>
      <c r="F339" s="84">
        <v>159.00933015999999</v>
      </c>
    </row>
    <row r="340" spans="1:6" ht="12.75" customHeight="1" x14ac:dyDescent="0.2">
      <c r="A340" s="83" t="s">
        <v>171</v>
      </c>
      <c r="B340" s="83">
        <v>14</v>
      </c>
      <c r="C340" s="84">
        <v>1301.3326379299999</v>
      </c>
      <c r="D340" s="84">
        <v>1297.41822675</v>
      </c>
      <c r="E340" s="84">
        <v>163.67666829000001</v>
      </c>
      <c r="F340" s="84">
        <v>163.67666829000001</v>
      </c>
    </row>
    <row r="341" spans="1:6" ht="12.75" customHeight="1" x14ac:dyDescent="0.2">
      <c r="A341" s="83" t="s">
        <v>171</v>
      </c>
      <c r="B341" s="83">
        <v>15</v>
      </c>
      <c r="C341" s="84">
        <v>1307.7564237900001</v>
      </c>
      <c r="D341" s="84">
        <v>1300.9107671300001</v>
      </c>
      <c r="E341" s="84">
        <v>164.11727207000001</v>
      </c>
      <c r="F341" s="84">
        <v>164.11727207000001</v>
      </c>
    </row>
    <row r="342" spans="1:6" ht="12.75" customHeight="1" x14ac:dyDescent="0.2">
      <c r="A342" s="83" t="s">
        <v>171</v>
      </c>
      <c r="B342" s="83">
        <v>16</v>
      </c>
      <c r="C342" s="84">
        <v>1313.44783934</v>
      </c>
      <c r="D342" s="84">
        <v>1303.12831125</v>
      </c>
      <c r="E342" s="84">
        <v>164.39702783999999</v>
      </c>
      <c r="F342" s="84">
        <v>164.39702783999999</v>
      </c>
    </row>
    <row r="343" spans="1:6" ht="12.75" customHeight="1" x14ac:dyDescent="0.2">
      <c r="A343" s="83" t="s">
        <v>171</v>
      </c>
      <c r="B343" s="83">
        <v>17</v>
      </c>
      <c r="C343" s="84">
        <v>1264.8053014899999</v>
      </c>
      <c r="D343" s="84">
        <v>1256.1546665799999</v>
      </c>
      <c r="E343" s="84">
        <v>158.47103612999999</v>
      </c>
      <c r="F343" s="84">
        <v>158.47103612999999</v>
      </c>
    </row>
    <row r="344" spans="1:6" ht="12.75" customHeight="1" x14ac:dyDescent="0.2">
      <c r="A344" s="83" t="s">
        <v>171</v>
      </c>
      <c r="B344" s="83">
        <v>18</v>
      </c>
      <c r="C344" s="84">
        <v>1231.0199067599999</v>
      </c>
      <c r="D344" s="84">
        <v>1221.0739370900001</v>
      </c>
      <c r="E344" s="84">
        <v>154.04540313000001</v>
      </c>
      <c r="F344" s="84">
        <v>154.04540313000001</v>
      </c>
    </row>
    <row r="345" spans="1:6" ht="12.75" customHeight="1" x14ac:dyDescent="0.2">
      <c r="A345" s="83" t="s">
        <v>171</v>
      </c>
      <c r="B345" s="83">
        <v>19</v>
      </c>
      <c r="C345" s="84">
        <v>1237.7006600499999</v>
      </c>
      <c r="D345" s="84">
        <v>1232.17387358</v>
      </c>
      <c r="E345" s="84">
        <v>155.44572307000001</v>
      </c>
      <c r="F345" s="84">
        <v>155.44572307000001</v>
      </c>
    </row>
    <row r="346" spans="1:6" ht="12.75" customHeight="1" x14ac:dyDescent="0.2">
      <c r="A346" s="83" t="s">
        <v>171</v>
      </c>
      <c r="B346" s="83">
        <v>20</v>
      </c>
      <c r="C346" s="84">
        <v>1248.9768166199999</v>
      </c>
      <c r="D346" s="84">
        <v>1239.9760960799999</v>
      </c>
      <c r="E346" s="84">
        <v>156.43001770000001</v>
      </c>
      <c r="F346" s="84">
        <v>156.43001770000001</v>
      </c>
    </row>
    <row r="347" spans="1:6" ht="12.75" customHeight="1" x14ac:dyDescent="0.2">
      <c r="A347" s="83" t="s">
        <v>171</v>
      </c>
      <c r="B347" s="83">
        <v>21</v>
      </c>
      <c r="C347" s="84">
        <v>1245.78534049</v>
      </c>
      <c r="D347" s="84">
        <v>1237.0298131500001</v>
      </c>
      <c r="E347" s="84">
        <v>156.05832738999999</v>
      </c>
      <c r="F347" s="84">
        <v>156.05832738999999</v>
      </c>
    </row>
    <row r="348" spans="1:6" ht="12.75" customHeight="1" x14ac:dyDescent="0.2">
      <c r="A348" s="83" t="s">
        <v>171</v>
      </c>
      <c r="B348" s="83">
        <v>22</v>
      </c>
      <c r="C348" s="84">
        <v>1263.16782061</v>
      </c>
      <c r="D348" s="84">
        <v>1254.1574668799999</v>
      </c>
      <c r="E348" s="84">
        <v>158.21907805999999</v>
      </c>
      <c r="F348" s="84">
        <v>158.21907805999999</v>
      </c>
    </row>
    <row r="349" spans="1:6" ht="12.75" customHeight="1" x14ac:dyDescent="0.2">
      <c r="A349" s="83" t="s">
        <v>171</v>
      </c>
      <c r="B349" s="83">
        <v>23</v>
      </c>
      <c r="C349" s="84">
        <v>1276.7315048200001</v>
      </c>
      <c r="D349" s="84">
        <v>1273.9827116199999</v>
      </c>
      <c r="E349" s="84">
        <v>160.72014512999999</v>
      </c>
      <c r="F349" s="84">
        <v>160.72014512999999</v>
      </c>
    </row>
    <row r="350" spans="1:6" ht="12.75" customHeight="1" x14ac:dyDescent="0.2">
      <c r="A350" s="83" t="s">
        <v>171</v>
      </c>
      <c r="B350" s="83">
        <v>24</v>
      </c>
      <c r="C350" s="84">
        <v>1312.4174350799999</v>
      </c>
      <c r="D350" s="84">
        <v>1306.5502930600001</v>
      </c>
      <c r="E350" s="84">
        <v>164.82873025000001</v>
      </c>
      <c r="F350" s="84">
        <v>164.82873025000001</v>
      </c>
    </row>
    <row r="351" spans="1:6" ht="12.75" customHeight="1" x14ac:dyDescent="0.2">
      <c r="A351" s="83" t="s">
        <v>172</v>
      </c>
      <c r="B351" s="83">
        <v>1</v>
      </c>
      <c r="C351" s="84">
        <v>1335.6333632799999</v>
      </c>
      <c r="D351" s="84">
        <v>1329.45651279</v>
      </c>
      <c r="E351" s="84">
        <v>167.71847980000001</v>
      </c>
      <c r="F351" s="84">
        <v>167.71847980000001</v>
      </c>
    </row>
    <row r="352" spans="1:6" ht="12.75" customHeight="1" x14ac:dyDescent="0.2">
      <c r="A352" s="83" t="s">
        <v>172</v>
      </c>
      <c r="B352" s="83">
        <v>2</v>
      </c>
      <c r="C352" s="84">
        <v>1360.5414449800001</v>
      </c>
      <c r="D352" s="84">
        <v>1355.0391698000001</v>
      </c>
      <c r="E352" s="84">
        <v>170.94587709000001</v>
      </c>
      <c r="F352" s="84">
        <v>170.94587709000001</v>
      </c>
    </row>
    <row r="353" spans="1:6" ht="12.75" customHeight="1" x14ac:dyDescent="0.2">
      <c r="A353" s="83" t="s">
        <v>172</v>
      </c>
      <c r="B353" s="83">
        <v>3</v>
      </c>
      <c r="C353" s="84">
        <v>1378.6478183700001</v>
      </c>
      <c r="D353" s="84">
        <v>1372.8902570600001</v>
      </c>
      <c r="E353" s="84">
        <v>173.19789299999999</v>
      </c>
      <c r="F353" s="84">
        <v>173.19789299999999</v>
      </c>
    </row>
    <row r="354" spans="1:6" ht="12.75" customHeight="1" x14ac:dyDescent="0.2">
      <c r="A354" s="83" t="s">
        <v>172</v>
      </c>
      <c r="B354" s="83">
        <v>4</v>
      </c>
      <c r="C354" s="84">
        <v>1369.9103459299999</v>
      </c>
      <c r="D354" s="84">
        <v>1367.8546041</v>
      </c>
      <c r="E354" s="84">
        <v>172.56261681000001</v>
      </c>
      <c r="F354" s="84">
        <v>172.56261681000001</v>
      </c>
    </row>
    <row r="355" spans="1:6" ht="12.75" customHeight="1" x14ac:dyDescent="0.2">
      <c r="A355" s="83" t="s">
        <v>172</v>
      </c>
      <c r="B355" s="83">
        <v>5</v>
      </c>
      <c r="C355" s="84">
        <v>1371.6951643899999</v>
      </c>
      <c r="D355" s="84">
        <v>1360.88884717</v>
      </c>
      <c r="E355" s="84">
        <v>171.68384707000001</v>
      </c>
      <c r="F355" s="84">
        <v>171.68384707000001</v>
      </c>
    </row>
    <row r="356" spans="1:6" ht="12.75" customHeight="1" x14ac:dyDescent="0.2">
      <c r="A356" s="83" t="s">
        <v>172</v>
      </c>
      <c r="B356" s="83">
        <v>6</v>
      </c>
      <c r="C356" s="84">
        <v>1346.96707281</v>
      </c>
      <c r="D356" s="84">
        <v>1338.6118801800001</v>
      </c>
      <c r="E356" s="84">
        <v>168.87348132</v>
      </c>
      <c r="F356" s="84">
        <v>168.87348132</v>
      </c>
    </row>
    <row r="357" spans="1:6" ht="12.75" customHeight="1" x14ac:dyDescent="0.2">
      <c r="A357" s="83" t="s">
        <v>172</v>
      </c>
      <c r="B357" s="83">
        <v>7</v>
      </c>
      <c r="C357" s="84">
        <v>1293.9353375799999</v>
      </c>
      <c r="D357" s="84">
        <v>1290.3421633600001</v>
      </c>
      <c r="E357" s="84">
        <v>162.78398275999999</v>
      </c>
      <c r="F357" s="84">
        <v>162.78398275999999</v>
      </c>
    </row>
    <row r="358" spans="1:6" ht="12.75" customHeight="1" x14ac:dyDescent="0.2">
      <c r="A358" s="83" t="s">
        <v>172</v>
      </c>
      <c r="B358" s="83">
        <v>8</v>
      </c>
      <c r="C358" s="84">
        <v>1260.8114094499999</v>
      </c>
      <c r="D358" s="84">
        <v>1258.3149802</v>
      </c>
      <c r="E358" s="84">
        <v>158.74357194999999</v>
      </c>
      <c r="F358" s="84">
        <v>158.74357194999999</v>
      </c>
    </row>
    <row r="359" spans="1:6" ht="12.75" customHeight="1" x14ac:dyDescent="0.2">
      <c r="A359" s="83" t="s">
        <v>172</v>
      </c>
      <c r="B359" s="83">
        <v>9</v>
      </c>
      <c r="C359" s="84">
        <v>1258.75262391</v>
      </c>
      <c r="D359" s="84">
        <v>1250.35441552</v>
      </c>
      <c r="E359" s="84">
        <v>157.73930156</v>
      </c>
      <c r="F359" s="84">
        <v>157.73930156</v>
      </c>
    </row>
    <row r="360" spans="1:6" ht="12.75" customHeight="1" x14ac:dyDescent="0.2">
      <c r="A360" s="83" t="s">
        <v>172</v>
      </c>
      <c r="B360" s="83">
        <v>10</v>
      </c>
      <c r="C360" s="84">
        <v>1246.7108637700001</v>
      </c>
      <c r="D360" s="84">
        <v>1238.74265511</v>
      </c>
      <c r="E360" s="84">
        <v>156.27441211999999</v>
      </c>
      <c r="F360" s="84">
        <v>156.27441211999999</v>
      </c>
    </row>
    <row r="361" spans="1:6" ht="12.75" customHeight="1" x14ac:dyDescent="0.2">
      <c r="A361" s="83" t="s">
        <v>172</v>
      </c>
      <c r="B361" s="83">
        <v>11</v>
      </c>
      <c r="C361" s="84">
        <v>1262.2545182199999</v>
      </c>
      <c r="D361" s="84">
        <v>1257.6394173900001</v>
      </c>
      <c r="E361" s="84">
        <v>158.65834587000001</v>
      </c>
      <c r="F361" s="84">
        <v>158.65834587000001</v>
      </c>
    </row>
    <row r="362" spans="1:6" ht="12.75" customHeight="1" x14ac:dyDescent="0.2">
      <c r="A362" s="83" t="s">
        <v>172</v>
      </c>
      <c r="B362" s="83">
        <v>12</v>
      </c>
      <c r="C362" s="84">
        <v>1275.2388167900001</v>
      </c>
      <c r="D362" s="84">
        <v>1271.0773928799999</v>
      </c>
      <c r="E362" s="84">
        <v>160.35362269000001</v>
      </c>
      <c r="F362" s="84">
        <v>160.35362269000001</v>
      </c>
    </row>
    <row r="363" spans="1:6" ht="12.75" customHeight="1" x14ac:dyDescent="0.2">
      <c r="A363" s="83" t="s">
        <v>172</v>
      </c>
      <c r="B363" s="83">
        <v>13</v>
      </c>
      <c r="C363" s="84">
        <v>1285.9282300100001</v>
      </c>
      <c r="D363" s="84">
        <v>1277.5322063900001</v>
      </c>
      <c r="E363" s="84">
        <v>161.16793403</v>
      </c>
      <c r="F363" s="84">
        <v>161.16793403</v>
      </c>
    </row>
    <row r="364" spans="1:6" ht="12.75" customHeight="1" x14ac:dyDescent="0.2">
      <c r="A364" s="83" t="s">
        <v>172</v>
      </c>
      <c r="B364" s="83">
        <v>14</v>
      </c>
      <c r="C364" s="84">
        <v>1311.6273787299999</v>
      </c>
      <c r="D364" s="84">
        <v>1306.38099956</v>
      </c>
      <c r="E364" s="84">
        <v>164.80737292000001</v>
      </c>
      <c r="F364" s="84">
        <v>164.80737292000001</v>
      </c>
    </row>
    <row r="365" spans="1:6" ht="12.75" customHeight="1" x14ac:dyDescent="0.2">
      <c r="A365" s="83" t="s">
        <v>172</v>
      </c>
      <c r="B365" s="83">
        <v>15</v>
      </c>
      <c r="C365" s="84">
        <v>1340.2930004299999</v>
      </c>
      <c r="D365" s="84">
        <v>1331.4448006299999</v>
      </c>
      <c r="E365" s="84">
        <v>167.96931359000001</v>
      </c>
      <c r="F365" s="84">
        <v>167.96931359000001</v>
      </c>
    </row>
    <row r="366" spans="1:6" ht="12.75" customHeight="1" x14ac:dyDescent="0.2">
      <c r="A366" s="83" t="s">
        <v>172</v>
      </c>
      <c r="B366" s="83">
        <v>16</v>
      </c>
      <c r="C366" s="84">
        <v>1331.3204544099999</v>
      </c>
      <c r="D366" s="84">
        <v>1322.2677717900001</v>
      </c>
      <c r="E366" s="84">
        <v>166.81157934999999</v>
      </c>
      <c r="F366" s="84">
        <v>166.81157934999999</v>
      </c>
    </row>
    <row r="367" spans="1:6" ht="12.75" customHeight="1" x14ac:dyDescent="0.2">
      <c r="A367" s="83" t="s">
        <v>172</v>
      </c>
      <c r="B367" s="83">
        <v>17</v>
      </c>
      <c r="C367" s="84">
        <v>1279.8092295700001</v>
      </c>
      <c r="D367" s="84">
        <v>1270.6368382600001</v>
      </c>
      <c r="E367" s="84">
        <v>160.29804422999999</v>
      </c>
      <c r="F367" s="84">
        <v>160.29804422999999</v>
      </c>
    </row>
    <row r="368" spans="1:6" ht="12.75" customHeight="1" x14ac:dyDescent="0.2">
      <c r="A368" s="83" t="s">
        <v>172</v>
      </c>
      <c r="B368" s="83">
        <v>18</v>
      </c>
      <c r="C368" s="84">
        <v>1263.6611018599999</v>
      </c>
      <c r="D368" s="84">
        <v>1252.8179448000001</v>
      </c>
      <c r="E368" s="84">
        <v>158.05008975000001</v>
      </c>
      <c r="F368" s="84">
        <v>158.05008975000001</v>
      </c>
    </row>
    <row r="369" spans="1:6" ht="12.75" customHeight="1" x14ac:dyDescent="0.2">
      <c r="A369" s="83" t="s">
        <v>172</v>
      </c>
      <c r="B369" s="83">
        <v>19</v>
      </c>
      <c r="C369" s="84">
        <v>1253.7928724599999</v>
      </c>
      <c r="D369" s="84">
        <v>1240.66570645</v>
      </c>
      <c r="E369" s="84">
        <v>156.51701595</v>
      </c>
      <c r="F369" s="84">
        <v>156.51701595</v>
      </c>
    </row>
    <row r="370" spans="1:6" ht="12.75" customHeight="1" x14ac:dyDescent="0.2">
      <c r="A370" s="83" t="s">
        <v>172</v>
      </c>
      <c r="B370" s="83">
        <v>20</v>
      </c>
      <c r="C370" s="84">
        <v>1266.2443268500001</v>
      </c>
      <c r="D370" s="84">
        <v>1252.5543607699999</v>
      </c>
      <c r="E370" s="84">
        <v>158.01683713</v>
      </c>
      <c r="F370" s="84">
        <v>158.01683713</v>
      </c>
    </row>
    <row r="371" spans="1:6" ht="12.75" customHeight="1" x14ac:dyDescent="0.2">
      <c r="A371" s="83" t="s">
        <v>172</v>
      </c>
      <c r="B371" s="83">
        <v>21</v>
      </c>
      <c r="C371" s="84">
        <v>1277.6013385399999</v>
      </c>
      <c r="D371" s="84">
        <v>1266.8555650400001</v>
      </c>
      <c r="E371" s="84">
        <v>159.82101517000001</v>
      </c>
      <c r="F371" s="84">
        <v>159.82101517000001</v>
      </c>
    </row>
    <row r="372" spans="1:6" ht="12.75" customHeight="1" x14ac:dyDescent="0.2">
      <c r="A372" s="83" t="s">
        <v>172</v>
      </c>
      <c r="B372" s="83">
        <v>22</v>
      </c>
      <c r="C372" s="84">
        <v>1276.57930932</v>
      </c>
      <c r="D372" s="84">
        <v>1265.5757956800001</v>
      </c>
      <c r="E372" s="84">
        <v>159.65956499999999</v>
      </c>
      <c r="F372" s="84">
        <v>159.65956499999999</v>
      </c>
    </row>
    <row r="373" spans="1:6" ht="12.75" customHeight="1" x14ac:dyDescent="0.2">
      <c r="A373" s="83" t="s">
        <v>172</v>
      </c>
      <c r="B373" s="83">
        <v>23</v>
      </c>
      <c r="C373" s="84">
        <v>1293.23003619</v>
      </c>
      <c r="D373" s="84">
        <v>1282.2769457700001</v>
      </c>
      <c r="E373" s="84">
        <v>161.76650981</v>
      </c>
      <c r="F373" s="84">
        <v>161.76650981</v>
      </c>
    </row>
    <row r="374" spans="1:6" ht="12.75" customHeight="1" x14ac:dyDescent="0.2">
      <c r="A374" s="83" t="s">
        <v>172</v>
      </c>
      <c r="B374" s="83">
        <v>24</v>
      </c>
      <c r="C374" s="84">
        <v>1308.2872456299999</v>
      </c>
      <c r="D374" s="84">
        <v>1297.0292746499999</v>
      </c>
      <c r="E374" s="84">
        <v>163.62759978</v>
      </c>
      <c r="F374" s="84">
        <v>163.62759978</v>
      </c>
    </row>
    <row r="375" spans="1:6" ht="12.75" customHeight="1" x14ac:dyDescent="0.2">
      <c r="A375" s="83" t="s">
        <v>173</v>
      </c>
      <c r="B375" s="83">
        <v>1</v>
      </c>
      <c r="C375" s="84">
        <v>1289.9263651700001</v>
      </c>
      <c r="D375" s="84">
        <v>1278.2966321900001</v>
      </c>
      <c r="E375" s="84">
        <v>161.26437068000001</v>
      </c>
      <c r="F375" s="84">
        <v>161.26437068000001</v>
      </c>
    </row>
    <row r="376" spans="1:6" ht="12.75" customHeight="1" x14ac:dyDescent="0.2">
      <c r="A376" s="83" t="s">
        <v>173</v>
      </c>
      <c r="B376" s="83">
        <v>2</v>
      </c>
      <c r="C376" s="84">
        <v>1230.4517487999999</v>
      </c>
      <c r="D376" s="84">
        <v>1219.55335397</v>
      </c>
      <c r="E376" s="84">
        <v>153.85357293999999</v>
      </c>
      <c r="F376" s="84">
        <v>153.85357293999999</v>
      </c>
    </row>
    <row r="377" spans="1:6" ht="12.75" customHeight="1" x14ac:dyDescent="0.2">
      <c r="A377" s="83" t="s">
        <v>173</v>
      </c>
      <c r="B377" s="83">
        <v>3</v>
      </c>
      <c r="C377" s="84">
        <v>1278.9240590500001</v>
      </c>
      <c r="D377" s="84">
        <v>1268.4834066000001</v>
      </c>
      <c r="E377" s="84">
        <v>160.02637661</v>
      </c>
      <c r="F377" s="84">
        <v>160.02637661</v>
      </c>
    </row>
    <row r="378" spans="1:6" ht="12.75" customHeight="1" x14ac:dyDescent="0.2">
      <c r="A378" s="83" t="s">
        <v>173</v>
      </c>
      <c r="B378" s="83">
        <v>4</v>
      </c>
      <c r="C378" s="84">
        <v>1293.36122548</v>
      </c>
      <c r="D378" s="84">
        <v>1281.5931412499999</v>
      </c>
      <c r="E378" s="84">
        <v>161.68024399999999</v>
      </c>
      <c r="F378" s="84">
        <v>161.68024399999999</v>
      </c>
    </row>
    <row r="379" spans="1:6" ht="12.75" customHeight="1" x14ac:dyDescent="0.2">
      <c r="A379" s="83" t="s">
        <v>173</v>
      </c>
      <c r="B379" s="83">
        <v>5</v>
      </c>
      <c r="C379" s="84">
        <v>1292.48057232</v>
      </c>
      <c r="D379" s="84">
        <v>1281.53237279</v>
      </c>
      <c r="E379" s="84">
        <v>161.67257771000001</v>
      </c>
      <c r="F379" s="84">
        <v>161.67257771000001</v>
      </c>
    </row>
    <row r="380" spans="1:6" ht="12.75" customHeight="1" x14ac:dyDescent="0.2">
      <c r="A380" s="83" t="s">
        <v>173</v>
      </c>
      <c r="B380" s="83">
        <v>6</v>
      </c>
      <c r="C380" s="84">
        <v>1282.5622976300001</v>
      </c>
      <c r="D380" s="84">
        <v>1272.2802589099999</v>
      </c>
      <c r="E380" s="84">
        <v>160.50537107</v>
      </c>
      <c r="F380" s="84">
        <v>160.50537107</v>
      </c>
    </row>
    <row r="381" spans="1:6" ht="12.75" customHeight="1" x14ac:dyDescent="0.2">
      <c r="A381" s="83" t="s">
        <v>173</v>
      </c>
      <c r="B381" s="83">
        <v>7</v>
      </c>
      <c r="C381" s="84">
        <v>1238.94331444</v>
      </c>
      <c r="D381" s="84">
        <v>1232.1052700400001</v>
      </c>
      <c r="E381" s="84">
        <v>155.43706835</v>
      </c>
      <c r="F381" s="84">
        <v>155.43706835</v>
      </c>
    </row>
    <row r="382" spans="1:6" ht="12.75" customHeight="1" x14ac:dyDescent="0.2">
      <c r="A382" s="83" t="s">
        <v>173</v>
      </c>
      <c r="B382" s="83">
        <v>8</v>
      </c>
      <c r="C382" s="84">
        <v>1225.83078501</v>
      </c>
      <c r="D382" s="84">
        <v>1219.52627547</v>
      </c>
      <c r="E382" s="84">
        <v>153.85015683</v>
      </c>
      <c r="F382" s="84">
        <v>153.85015683</v>
      </c>
    </row>
    <row r="383" spans="1:6" ht="12.75" customHeight="1" x14ac:dyDescent="0.2">
      <c r="A383" s="83" t="s">
        <v>173</v>
      </c>
      <c r="B383" s="83">
        <v>9</v>
      </c>
      <c r="C383" s="84">
        <v>1206.1319002800001</v>
      </c>
      <c r="D383" s="84">
        <v>1196.5205671900001</v>
      </c>
      <c r="E383" s="84">
        <v>150.94785623999999</v>
      </c>
      <c r="F383" s="84">
        <v>150.94785623999999</v>
      </c>
    </row>
    <row r="384" spans="1:6" ht="12.75" customHeight="1" x14ac:dyDescent="0.2">
      <c r="A384" s="83" t="s">
        <v>173</v>
      </c>
      <c r="B384" s="83">
        <v>10</v>
      </c>
      <c r="C384" s="84">
        <v>1182.3564285699999</v>
      </c>
      <c r="D384" s="84">
        <v>1174.5820692</v>
      </c>
      <c r="E384" s="84">
        <v>148.18019029000001</v>
      </c>
      <c r="F384" s="84">
        <v>148.18019029000001</v>
      </c>
    </row>
    <row r="385" spans="1:6" ht="12.75" customHeight="1" x14ac:dyDescent="0.2">
      <c r="A385" s="83" t="s">
        <v>173</v>
      </c>
      <c r="B385" s="83">
        <v>11</v>
      </c>
      <c r="C385" s="84">
        <v>1169.6546759</v>
      </c>
      <c r="D385" s="84">
        <v>1164.7190600700001</v>
      </c>
      <c r="E385" s="84">
        <v>146.93591574000001</v>
      </c>
      <c r="F385" s="84">
        <v>146.93591574000001</v>
      </c>
    </row>
    <row r="386" spans="1:6" ht="12.75" customHeight="1" x14ac:dyDescent="0.2">
      <c r="A386" s="83" t="s">
        <v>173</v>
      </c>
      <c r="B386" s="83">
        <v>12</v>
      </c>
      <c r="C386" s="84">
        <v>1182.42334998</v>
      </c>
      <c r="D386" s="84">
        <v>1178.55205619</v>
      </c>
      <c r="E386" s="84">
        <v>148.68102665999999</v>
      </c>
      <c r="F386" s="84">
        <v>148.68102665999999</v>
      </c>
    </row>
    <row r="387" spans="1:6" ht="12.75" customHeight="1" x14ac:dyDescent="0.2">
      <c r="A387" s="83" t="s">
        <v>173</v>
      </c>
      <c r="B387" s="83">
        <v>13</v>
      </c>
      <c r="C387" s="84">
        <v>1217.78359929</v>
      </c>
      <c r="D387" s="84">
        <v>1215.49156432</v>
      </c>
      <c r="E387" s="84">
        <v>153.34115514000001</v>
      </c>
      <c r="F387" s="84">
        <v>153.34115514000001</v>
      </c>
    </row>
    <row r="388" spans="1:6" ht="12.75" customHeight="1" x14ac:dyDescent="0.2">
      <c r="A388" s="83" t="s">
        <v>173</v>
      </c>
      <c r="B388" s="83">
        <v>14</v>
      </c>
      <c r="C388" s="84">
        <v>1251.8793412499999</v>
      </c>
      <c r="D388" s="84">
        <v>1248.2002218</v>
      </c>
      <c r="E388" s="84">
        <v>157.4675378</v>
      </c>
      <c r="F388" s="84">
        <v>157.4675378</v>
      </c>
    </row>
    <row r="389" spans="1:6" ht="12.75" customHeight="1" x14ac:dyDescent="0.2">
      <c r="A389" s="83" t="s">
        <v>173</v>
      </c>
      <c r="B389" s="83">
        <v>15</v>
      </c>
      <c r="C389" s="84">
        <v>1259.76141031</v>
      </c>
      <c r="D389" s="84">
        <v>1249.2611875</v>
      </c>
      <c r="E389" s="84">
        <v>157.60138463999999</v>
      </c>
      <c r="F389" s="84">
        <v>157.60138463999999</v>
      </c>
    </row>
    <row r="390" spans="1:6" ht="12.75" customHeight="1" x14ac:dyDescent="0.2">
      <c r="A390" s="83" t="s">
        <v>173</v>
      </c>
      <c r="B390" s="83">
        <v>16</v>
      </c>
      <c r="C390" s="84">
        <v>1258.13408295</v>
      </c>
      <c r="D390" s="84">
        <v>1249.6430075599999</v>
      </c>
      <c r="E390" s="84">
        <v>157.64955341000001</v>
      </c>
      <c r="F390" s="84">
        <v>157.64955341000001</v>
      </c>
    </row>
    <row r="391" spans="1:6" ht="12.75" customHeight="1" x14ac:dyDescent="0.2">
      <c r="A391" s="83" t="s">
        <v>173</v>
      </c>
      <c r="B391" s="83">
        <v>17</v>
      </c>
      <c r="C391" s="84">
        <v>1208.3556652</v>
      </c>
      <c r="D391" s="84">
        <v>1199.7362764</v>
      </c>
      <c r="E391" s="84">
        <v>151.35353620000001</v>
      </c>
      <c r="F391" s="84">
        <v>151.35353620000001</v>
      </c>
    </row>
    <row r="392" spans="1:6" ht="12.75" customHeight="1" x14ac:dyDescent="0.2">
      <c r="A392" s="83" t="s">
        <v>173</v>
      </c>
      <c r="B392" s="83">
        <v>18</v>
      </c>
      <c r="C392" s="84">
        <v>1185.1492995799999</v>
      </c>
      <c r="D392" s="84">
        <v>1179.30056928</v>
      </c>
      <c r="E392" s="84">
        <v>148.77545584000001</v>
      </c>
      <c r="F392" s="84">
        <v>148.77545584000001</v>
      </c>
    </row>
    <row r="393" spans="1:6" ht="12.75" customHeight="1" x14ac:dyDescent="0.2">
      <c r="A393" s="83" t="s">
        <v>173</v>
      </c>
      <c r="B393" s="83">
        <v>19</v>
      </c>
      <c r="C393" s="84">
        <v>1188.67978193</v>
      </c>
      <c r="D393" s="84">
        <v>1180.19911271</v>
      </c>
      <c r="E393" s="84">
        <v>148.88881219000001</v>
      </c>
      <c r="F393" s="84">
        <v>148.88881219000001</v>
      </c>
    </row>
    <row r="394" spans="1:6" ht="12.75" customHeight="1" x14ac:dyDescent="0.2">
      <c r="A394" s="83" t="s">
        <v>173</v>
      </c>
      <c r="B394" s="83">
        <v>20</v>
      </c>
      <c r="C394" s="84">
        <v>1200.5527999999999</v>
      </c>
      <c r="D394" s="84">
        <v>1192.1933480099999</v>
      </c>
      <c r="E394" s="84">
        <v>150.40195299999999</v>
      </c>
      <c r="F394" s="84">
        <v>150.40195299999999</v>
      </c>
    </row>
    <row r="395" spans="1:6" ht="12.75" customHeight="1" x14ac:dyDescent="0.2">
      <c r="A395" s="83" t="s">
        <v>173</v>
      </c>
      <c r="B395" s="83">
        <v>21</v>
      </c>
      <c r="C395" s="84">
        <v>1204.4473387</v>
      </c>
      <c r="D395" s="84">
        <v>1202.6184266299999</v>
      </c>
      <c r="E395" s="84">
        <v>151.71713579999999</v>
      </c>
      <c r="F395" s="84">
        <v>151.71713579999999</v>
      </c>
    </row>
    <row r="396" spans="1:6" ht="12.75" customHeight="1" x14ac:dyDescent="0.2">
      <c r="A396" s="83" t="s">
        <v>173</v>
      </c>
      <c r="B396" s="83">
        <v>22</v>
      </c>
      <c r="C396" s="84">
        <v>1224.0490769099999</v>
      </c>
      <c r="D396" s="84">
        <v>1215.2654137500001</v>
      </c>
      <c r="E396" s="84">
        <v>153.31262495999999</v>
      </c>
      <c r="F396" s="84">
        <v>153.31262495999999</v>
      </c>
    </row>
    <row r="397" spans="1:6" ht="12.75" customHeight="1" x14ac:dyDescent="0.2">
      <c r="A397" s="83" t="s">
        <v>173</v>
      </c>
      <c r="B397" s="83">
        <v>23</v>
      </c>
      <c r="C397" s="84">
        <v>1232.5982413900001</v>
      </c>
      <c r="D397" s="84">
        <v>1224.0173203899999</v>
      </c>
      <c r="E397" s="84">
        <v>154.41672761999999</v>
      </c>
      <c r="F397" s="84">
        <v>154.41672761999999</v>
      </c>
    </row>
    <row r="398" spans="1:6" ht="12.75" customHeight="1" x14ac:dyDescent="0.2">
      <c r="A398" s="83" t="s">
        <v>173</v>
      </c>
      <c r="B398" s="83">
        <v>24</v>
      </c>
      <c r="C398" s="84">
        <v>1251.94570256</v>
      </c>
      <c r="D398" s="84">
        <v>1243.1826006700001</v>
      </c>
      <c r="E398" s="84">
        <v>156.83453643999999</v>
      </c>
      <c r="F398" s="84">
        <v>156.83453643999999</v>
      </c>
    </row>
    <row r="399" spans="1:6" ht="12.75" customHeight="1" x14ac:dyDescent="0.2">
      <c r="A399" s="83" t="s">
        <v>174</v>
      </c>
      <c r="B399" s="83">
        <v>1</v>
      </c>
      <c r="C399" s="84">
        <v>1242.66777372</v>
      </c>
      <c r="D399" s="84">
        <v>1233.7336585600001</v>
      </c>
      <c r="E399" s="84">
        <v>155.64249878999999</v>
      </c>
      <c r="F399" s="84">
        <v>155.64249878999999</v>
      </c>
    </row>
    <row r="400" spans="1:6" ht="12.75" customHeight="1" x14ac:dyDescent="0.2">
      <c r="A400" s="83" t="s">
        <v>174</v>
      </c>
      <c r="B400" s="83">
        <v>2</v>
      </c>
      <c r="C400" s="84">
        <v>1265.5882535200001</v>
      </c>
      <c r="D400" s="84">
        <v>1256.4325163000001</v>
      </c>
      <c r="E400" s="84">
        <v>158.50608844999999</v>
      </c>
      <c r="F400" s="84">
        <v>158.50608844999999</v>
      </c>
    </row>
    <row r="401" spans="1:6" ht="12.75" customHeight="1" x14ac:dyDescent="0.2">
      <c r="A401" s="83" t="s">
        <v>174</v>
      </c>
      <c r="B401" s="83">
        <v>3</v>
      </c>
      <c r="C401" s="84">
        <v>1287.4302142700001</v>
      </c>
      <c r="D401" s="84">
        <v>1277.7030341300001</v>
      </c>
      <c r="E401" s="84">
        <v>161.18948492000001</v>
      </c>
      <c r="F401" s="84">
        <v>161.18948492000001</v>
      </c>
    </row>
    <row r="402" spans="1:6" ht="12.75" customHeight="1" x14ac:dyDescent="0.2">
      <c r="A402" s="83" t="s">
        <v>174</v>
      </c>
      <c r="B402" s="83">
        <v>4</v>
      </c>
      <c r="C402" s="84">
        <v>1279.0010449399999</v>
      </c>
      <c r="D402" s="84">
        <v>1272.8804414900001</v>
      </c>
      <c r="E402" s="84">
        <v>160.5810875</v>
      </c>
      <c r="F402" s="84">
        <v>160.5810875</v>
      </c>
    </row>
    <row r="403" spans="1:6" ht="12.75" customHeight="1" x14ac:dyDescent="0.2">
      <c r="A403" s="83" t="s">
        <v>174</v>
      </c>
      <c r="B403" s="83">
        <v>5</v>
      </c>
      <c r="C403" s="84">
        <v>1271.6121886000001</v>
      </c>
      <c r="D403" s="84">
        <v>1268.9603242799999</v>
      </c>
      <c r="E403" s="84">
        <v>160.08654247999999</v>
      </c>
      <c r="F403" s="84">
        <v>160.08654247999999</v>
      </c>
    </row>
    <row r="404" spans="1:6" ht="12.75" customHeight="1" x14ac:dyDescent="0.2">
      <c r="A404" s="83" t="s">
        <v>174</v>
      </c>
      <c r="B404" s="83">
        <v>6</v>
      </c>
      <c r="C404" s="84">
        <v>1271.7973151799999</v>
      </c>
      <c r="D404" s="84">
        <v>1265.9347902699999</v>
      </c>
      <c r="E404" s="84">
        <v>159.70485421000001</v>
      </c>
      <c r="F404" s="84">
        <v>159.70485421000001</v>
      </c>
    </row>
    <row r="405" spans="1:6" ht="12.75" customHeight="1" x14ac:dyDescent="0.2">
      <c r="A405" s="83" t="s">
        <v>174</v>
      </c>
      <c r="B405" s="83">
        <v>7</v>
      </c>
      <c r="C405" s="84">
        <v>1229.3755543899999</v>
      </c>
      <c r="D405" s="84">
        <v>1225.5534835999999</v>
      </c>
      <c r="E405" s="84">
        <v>154.61052333000001</v>
      </c>
      <c r="F405" s="84">
        <v>154.61052333000001</v>
      </c>
    </row>
    <row r="406" spans="1:6" ht="12.75" customHeight="1" x14ac:dyDescent="0.2">
      <c r="A406" s="83" t="s">
        <v>174</v>
      </c>
      <c r="B406" s="83">
        <v>8</v>
      </c>
      <c r="C406" s="84">
        <v>1208.39085518</v>
      </c>
      <c r="D406" s="84">
        <v>1202.86035904</v>
      </c>
      <c r="E406" s="84">
        <v>151.74765694999999</v>
      </c>
      <c r="F406" s="84">
        <v>151.74765694999999</v>
      </c>
    </row>
    <row r="407" spans="1:6" ht="12.75" customHeight="1" x14ac:dyDescent="0.2">
      <c r="A407" s="83" t="s">
        <v>174</v>
      </c>
      <c r="B407" s="83">
        <v>9</v>
      </c>
      <c r="C407" s="84">
        <v>1205.9193559099999</v>
      </c>
      <c r="D407" s="84">
        <v>1195.95597873</v>
      </c>
      <c r="E407" s="84">
        <v>150.87663021</v>
      </c>
      <c r="F407" s="84">
        <v>150.87663021</v>
      </c>
    </row>
    <row r="408" spans="1:6" ht="12.75" customHeight="1" x14ac:dyDescent="0.2">
      <c r="A408" s="83" t="s">
        <v>174</v>
      </c>
      <c r="B408" s="83">
        <v>10</v>
      </c>
      <c r="C408" s="84">
        <v>1181.9966538399999</v>
      </c>
      <c r="D408" s="84">
        <v>1179.7438270800001</v>
      </c>
      <c r="E408" s="84">
        <v>148.83137532000001</v>
      </c>
      <c r="F408" s="84">
        <v>148.83137532000001</v>
      </c>
    </row>
    <row r="409" spans="1:6" ht="12.75" customHeight="1" x14ac:dyDescent="0.2">
      <c r="A409" s="83" t="s">
        <v>174</v>
      </c>
      <c r="B409" s="83">
        <v>11</v>
      </c>
      <c r="C409" s="84">
        <v>1196.3551010199999</v>
      </c>
      <c r="D409" s="84">
        <v>1191.3436631500001</v>
      </c>
      <c r="E409" s="84">
        <v>150.29476044</v>
      </c>
      <c r="F409" s="84">
        <v>150.29476044</v>
      </c>
    </row>
    <row r="410" spans="1:6" ht="12.75" customHeight="1" x14ac:dyDescent="0.2">
      <c r="A410" s="83" t="s">
        <v>174</v>
      </c>
      <c r="B410" s="83">
        <v>12</v>
      </c>
      <c r="C410" s="84">
        <v>1220.2269319300001</v>
      </c>
      <c r="D410" s="84">
        <v>1215.84010969</v>
      </c>
      <c r="E410" s="84">
        <v>153.38512610999999</v>
      </c>
      <c r="F410" s="84">
        <v>153.38512610999999</v>
      </c>
    </row>
    <row r="411" spans="1:6" ht="12.75" customHeight="1" x14ac:dyDescent="0.2">
      <c r="A411" s="83" t="s">
        <v>174</v>
      </c>
      <c r="B411" s="83">
        <v>13</v>
      </c>
      <c r="C411" s="84">
        <v>1249.91239066</v>
      </c>
      <c r="D411" s="84">
        <v>1247.9446378600001</v>
      </c>
      <c r="E411" s="84">
        <v>157.43529444000001</v>
      </c>
      <c r="F411" s="84">
        <v>157.43529444000001</v>
      </c>
    </row>
    <row r="412" spans="1:6" ht="12.75" customHeight="1" x14ac:dyDescent="0.2">
      <c r="A412" s="83" t="s">
        <v>174</v>
      </c>
      <c r="B412" s="83">
        <v>14</v>
      </c>
      <c r="C412" s="84">
        <v>1287.96210294</v>
      </c>
      <c r="D412" s="84">
        <v>1285.47217116</v>
      </c>
      <c r="E412" s="84">
        <v>162.16960562</v>
      </c>
      <c r="F412" s="84">
        <v>162.16960562</v>
      </c>
    </row>
    <row r="413" spans="1:6" ht="12.75" customHeight="1" x14ac:dyDescent="0.2">
      <c r="A413" s="83" t="s">
        <v>174</v>
      </c>
      <c r="B413" s="83">
        <v>15</v>
      </c>
      <c r="C413" s="84">
        <v>1298.4098070499999</v>
      </c>
      <c r="D413" s="84">
        <v>1289.4469988599999</v>
      </c>
      <c r="E413" s="84">
        <v>162.67105268</v>
      </c>
      <c r="F413" s="84">
        <v>162.67105268</v>
      </c>
    </row>
    <row r="414" spans="1:6" ht="12.75" customHeight="1" x14ac:dyDescent="0.2">
      <c r="A414" s="83" t="s">
        <v>174</v>
      </c>
      <c r="B414" s="83">
        <v>16</v>
      </c>
      <c r="C414" s="84">
        <v>1300.3064789800001</v>
      </c>
      <c r="D414" s="84">
        <v>1289.95053646</v>
      </c>
      <c r="E414" s="84">
        <v>162.73457680999999</v>
      </c>
      <c r="F414" s="84">
        <v>162.73457680999999</v>
      </c>
    </row>
    <row r="415" spans="1:6" ht="12.75" customHeight="1" x14ac:dyDescent="0.2">
      <c r="A415" s="83" t="s">
        <v>174</v>
      </c>
      <c r="B415" s="83">
        <v>17</v>
      </c>
      <c r="C415" s="84">
        <v>1255.4960088800001</v>
      </c>
      <c r="D415" s="84">
        <v>1244.7641703500001</v>
      </c>
      <c r="E415" s="84">
        <v>157.03406042</v>
      </c>
      <c r="F415" s="84">
        <v>157.03406042</v>
      </c>
    </row>
    <row r="416" spans="1:6" ht="12.75" customHeight="1" x14ac:dyDescent="0.2">
      <c r="A416" s="83" t="s">
        <v>174</v>
      </c>
      <c r="B416" s="83">
        <v>18</v>
      </c>
      <c r="C416" s="84">
        <v>1207.36907911</v>
      </c>
      <c r="D416" s="84">
        <v>1197.19609685</v>
      </c>
      <c r="E416" s="84">
        <v>151.03307813999999</v>
      </c>
      <c r="F416" s="84">
        <v>151.03307813999999</v>
      </c>
    </row>
    <row r="417" spans="1:6" ht="12.75" customHeight="1" x14ac:dyDescent="0.2">
      <c r="A417" s="83" t="s">
        <v>174</v>
      </c>
      <c r="B417" s="83">
        <v>19</v>
      </c>
      <c r="C417" s="84">
        <v>1201.9558116600001</v>
      </c>
      <c r="D417" s="84">
        <v>1192.0242447999999</v>
      </c>
      <c r="E417" s="84">
        <v>150.38061966999999</v>
      </c>
      <c r="F417" s="84">
        <v>150.38061966999999</v>
      </c>
    </row>
    <row r="418" spans="1:6" ht="12.75" customHeight="1" x14ac:dyDescent="0.2">
      <c r="A418" s="83" t="s">
        <v>174</v>
      </c>
      <c r="B418" s="83">
        <v>20</v>
      </c>
      <c r="C418" s="84">
        <v>1216.1061728300001</v>
      </c>
      <c r="D418" s="84">
        <v>1206.1688791300001</v>
      </c>
      <c r="E418" s="84">
        <v>152.16504552000001</v>
      </c>
      <c r="F418" s="84">
        <v>152.16504552000001</v>
      </c>
    </row>
    <row r="419" spans="1:6" ht="12.75" customHeight="1" x14ac:dyDescent="0.2">
      <c r="A419" s="83" t="s">
        <v>174</v>
      </c>
      <c r="B419" s="83">
        <v>21</v>
      </c>
      <c r="C419" s="84">
        <v>1225.2538111599999</v>
      </c>
      <c r="D419" s="84">
        <v>1218.99213977</v>
      </c>
      <c r="E419" s="84">
        <v>153.78277259000001</v>
      </c>
      <c r="F419" s="84">
        <v>153.78277259000001</v>
      </c>
    </row>
    <row r="420" spans="1:6" ht="12.75" customHeight="1" x14ac:dyDescent="0.2">
      <c r="A420" s="83" t="s">
        <v>174</v>
      </c>
      <c r="B420" s="83">
        <v>22</v>
      </c>
      <c r="C420" s="84">
        <v>1248.67772722</v>
      </c>
      <c r="D420" s="84">
        <v>1239.9791141999999</v>
      </c>
      <c r="E420" s="84">
        <v>156.43039845000001</v>
      </c>
      <c r="F420" s="84">
        <v>156.43039845000001</v>
      </c>
    </row>
    <row r="421" spans="1:6" ht="12.75" customHeight="1" x14ac:dyDescent="0.2">
      <c r="A421" s="83" t="s">
        <v>174</v>
      </c>
      <c r="B421" s="83">
        <v>23</v>
      </c>
      <c r="C421" s="84">
        <v>1262.6470768500001</v>
      </c>
      <c r="D421" s="84">
        <v>1253.8377102899999</v>
      </c>
      <c r="E421" s="84">
        <v>158.17873895</v>
      </c>
      <c r="F421" s="84">
        <v>158.17873895</v>
      </c>
    </row>
    <row r="422" spans="1:6" ht="12.75" customHeight="1" x14ac:dyDescent="0.2">
      <c r="A422" s="83" t="s">
        <v>174</v>
      </c>
      <c r="B422" s="83">
        <v>24</v>
      </c>
      <c r="C422" s="84">
        <v>1282.8668247999999</v>
      </c>
      <c r="D422" s="84">
        <v>1273.84498807</v>
      </c>
      <c r="E422" s="84">
        <v>160.70277052</v>
      </c>
      <c r="F422" s="84">
        <v>160.70277052</v>
      </c>
    </row>
    <row r="423" spans="1:6" ht="12.75" customHeight="1" x14ac:dyDescent="0.2">
      <c r="A423" s="83" t="s">
        <v>175</v>
      </c>
      <c r="B423" s="83">
        <v>1</v>
      </c>
      <c r="C423" s="84">
        <v>1312.76996027</v>
      </c>
      <c r="D423" s="84">
        <v>1303.74815154</v>
      </c>
      <c r="E423" s="84">
        <v>164.47522420999999</v>
      </c>
      <c r="F423" s="84">
        <v>164.47522420999999</v>
      </c>
    </row>
    <row r="424" spans="1:6" ht="12.75" customHeight="1" x14ac:dyDescent="0.2">
      <c r="A424" s="83" t="s">
        <v>175</v>
      </c>
      <c r="B424" s="83">
        <v>2</v>
      </c>
      <c r="C424" s="84">
        <v>1374.8426332700001</v>
      </c>
      <c r="D424" s="84">
        <v>1365.2813083399999</v>
      </c>
      <c r="E424" s="84">
        <v>172.23798095999999</v>
      </c>
      <c r="F424" s="84">
        <v>172.23798095999999</v>
      </c>
    </row>
    <row r="425" spans="1:6" ht="12.75" customHeight="1" x14ac:dyDescent="0.2">
      <c r="A425" s="83" t="s">
        <v>175</v>
      </c>
      <c r="B425" s="83">
        <v>3</v>
      </c>
      <c r="C425" s="84">
        <v>1387.7195492000001</v>
      </c>
      <c r="D425" s="84">
        <v>1376.80590998</v>
      </c>
      <c r="E425" s="84">
        <v>173.69187482000001</v>
      </c>
      <c r="F425" s="84">
        <v>173.69187482000001</v>
      </c>
    </row>
    <row r="426" spans="1:6" ht="12.75" customHeight="1" x14ac:dyDescent="0.2">
      <c r="A426" s="83" t="s">
        <v>175</v>
      </c>
      <c r="B426" s="83">
        <v>4</v>
      </c>
      <c r="C426" s="84">
        <v>1330.4290277299999</v>
      </c>
      <c r="D426" s="84">
        <v>1323.7476651300001</v>
      </c>
      <c r="E426" s="84">
        <v>166.99827629000001</v>
      </c>
      <c r="F426" s="84">
        <v>166.99827629000001</v>
      </c>
    </row>
    <row r="427" spans="1:6" ht="12.75" customHeight="1" x14ac:dyDescent="0.2">
      <c r="A427" s="83" t="s">
        <v>175</v>
      </c>
      <c r="B427" s="83">
        <v>5</v>
      </c>
      <c r="C427" s="84">
        <v>1332.4481496799999</v>
      </c>
      <c r="D427" s="84">
        <v>1324.1677597400001</v>
      </c>
      <c r="E427" s="84">
        <v>167.0512736</v>
      </c>
      <c r="F427" s="84">
        <v>167.0512736</v>
      </c>
    </row>
    <row r="428" spans="1:6" ht="12.75" customHeight="1" x14ac:dyDescent="0.2">
      <c r="A428" s="83" t="s">
        <v>175</v>
      </c>
      <c r="B428" s="83">
        <v>6</v>
      </c>
      <c r="C428" s="84">
        <v>1273.3622937299999</v>
      </c>
      <c r="D428" s="84">
        <v>1264.33682021</v>
      </c>
      <c r="E428" s="84">
        <v>159.50326122000001</v>
      </c>
      <c r="F428" s="84">
        <v>159.50326122000001</v>
      </c>
    </row>
    <row r="429" spans="1:6" ht="12.75" customHeight="1" x14ac:dyDescent="0.2">
      <c r="A429" s="83" t="s">
        <v>175</v>
      </c>
      <c r="B429" s="83">
        <v>7</v>
      </c>
      <c r="C429" s="84">
        <v>1246.75935052</v>
      </c>
      <c r="D429" s="84">
        <v>1242.35517069</v>
      </c>
      <c r="E429" s="84">
        <v>156.73015144999999</v>
      </c>
      <c r="F429" s="84">
        <v>156.73015144999999</v>
      </c>
    </row>
    <row r="430" spans="1:6" ht="12.75" customHeight="1" x14ac:dyDescent="0.2">
      <c r="A430" s="83" t="s">
        <v>175</v>
      </c>
      <c r="B430" s="83">
        <v>8</v>
      </c>
      <c r="C430" s="84">
        <v>1218.48544229</v>
      </c>
      <c r="D430" s="84">
        <v>1215.2421281500001</v>
      </c>
      <c r="E430" s="84">
        <v>153.30968734999999</v>
      </c>
      <c r="F430" s="84">
        <v>153.30968734999999</v>
      </c>
    </row>
    <row r="431" spans="1:6" ht="12.75" customHeight="1" x14ac:dyDescent="0.2">
      <c r="A431" s="83" t="s">
        <v>175</v>
      </c>
      <c r="B431" s="83">
        <v>9</v>
      </c>
      <c r="C431" s="84">
        <v>1240.69412833</v>
      </c>
      <c r="D431" s="84">
        <v>1235.9603913599999</v>
      </c>
      <c r="E431" s="84">
        <v>155.92341377</v>
      </c>
      <c r="F431" s="84">
        <v>155.92341377</v>
      </c>
    </row>
    <row r="432" spans="1:6" ht="12.75" customHeight="1" x14ac:dyDescent="0.2">
      <c r="A432" s="83" t="s">
        <v>175</v>
      </c>
      <c r="B432" s="83">
        <v>10</v>
      </c>
      <c r="C432" s="84">
        <v>1260.3250387800001</v>
      </c>
      <c r="D432" s="84">
        <v>1251.2227727100001</v>
      </c>
      <c r="E432" s="84">
        <v>157.84884973999999</v>
      </c>
      <c r="F432" s="84">
        <v>157.84884973999999</v>
      </c>
    </row>
    <row r="433" spans="1:6" ht="12.75" customHeight="1" x14ac:dyDescent="0.2">
      <c r="A433" s="83" t="s">
        <v>175</v>
      </c>
      <c r="B433" s="83">
        <v>11</v>
      </c>
      <c r="C433" s="84">
        <v>1266.0875321200001</v>
      </c>
      <c r="D433" s="84">
        <v>1258.98230085</v>
      </c>
      <c r="E433" s="84">
        <v>158.82775823</v>
      </c>
      <c r="F433" s="84">
        <v>158.82775823</v>
      </c>
    </row>
    <row r="434" spans="1:6" ht="12.75" customHeight="1" x14ac:dyDescent="0.2">
      <c r="A434" s="83" t="s">
        <v>175</v>
      </c>
      <c r="B434" s="83">
        <v>12</v>
      </c>
      <c r="C434" s="84">
        <v>1245.7206988600001</v>
      </c>
      <c r="D434" s="84">
        <v>1243.0274421700001</v>
      </c>
      <c r="E434" s="84">
        <v>156.81496231</v>
      </c>
      <c r="F434" s="84">
        <v>156.81496231</v>
      </c>
    </row>
    <row r="435" spans="1:6" ht="12.75" customHeight="1" x14ac:dyDescent="0.2">
      <c r="A435" s="83" t="s">
        <v>175</v>
      </c>
      <c r="B435" s="83">
        <v>13</v>
      </c>
      <c r="C435" s="84">
        <v>1248.5759256700001</v>
      </c>
      <c r="D435" s="84">
        <v>1241.9150694</v>
      </c>
      <c r="E435" s="84">
        <v>156.67463018000001</v>
      </c>
      <c r="F435" s="84">
        <v>156.67463018000001</v>
      </c>
    </row>
    <row r="436" spans="1:6" ht="12.75" customHeight="1" x14ac:dyDescent="0.2">
      <c r="A436" s="83" t="s">
        <v>175</v>
      </c>
      <c r="B436" s="83">
        <v>14</v>
      </c>
      <c r="C436" s="84">
        <v>1258.50747011</v>
      </c>
      <c r="D436" s="84">
        <v>1252.60367619</v>
      </c>
      <c r="E436" s="84">
        <v>158.02305855</v>
      </c>
      <c r="F436" s="84">
        <v>158.02305855</v>
      </c>
    </row>
    <row r="437" spans="1:6" ht="12.75" customHeight="1" x14ac:dyDescent="0.2">
      <c r="A437" s="83" t="s">
        <v>175</v>
      </c>
      <c r="B437" s="83">
        <v>15</v>
      </c>
      <c r="C437" s="84">
        <v>1256.12406827</v>
      </c>
      <c r="D437" s="84">
        <v>1253.0900567199999</v>
      </c>
      <c r="E437" s="84">
        <v>158.08441821</v>
      </c>
      <c r="F437" s="84">
        <v>158.08441821</v>
      </c>
    </row>
    <row r="438" spans="1:6" ht="12.75" customHeight="1" x14ac:dyDescent="0.2">
      <c r="A438" s="83" t="s">
        <v>175</v>
      </c>
      <c r="B438" s="83">
        <v>16</v>
      </c>
      <c r="C438" s="84">
        <v>1252.0135633899999</v>
      </c>
      <c r="D438" s="84">
        <v>1246.1228528700001</v>
      </c>
      <c r="E438" s="84">
        <v>157.20546593</v>
      </c>
      <c r="F438" s="84">
        <v>157.20546593</v>
      </c>
    </row>
    <row r="439" spans="1:6" ht="12.75" customHeight="1" x14ac:dyDescent="0.2">
      <c r="A439" s="83" t="s">
        <v>175</v>
      </c>
      <c r="B439" s="83">
        <v>17</v>
      </c>
      <c r="C439" s="84">
        <v>1243.06717905</v>
      </c>
      <c r="D439" s="84">
        <v>1234.48694144</v>
      </c>
      <c r="E439" s="84">
        <v>155.73752970000001</v>
      </c>
      <c r="F439" s="84">
        <v>155.73752970000001</v>
      </c>
    </row>
    <row r="440" spans="1:6" ht="12.75" customHeight="1" x14ac:dyDescent="0.2">
      <c r="A440" s="83" t="s">
        <v>175</v>
      </c>
      <c r="B440" s="83">
        <v>18</v>
      </c>
      <c r="C440" s="84">
        <v>1206.18710197</v>
      </c>
      <c r="D440" s="84">
        <v>1200.97033837</v>
      </c>
      <c r="E440" s="84">
        <v>151.50922012000001</v>
      </c>
      <c r="F440" s="84">
        <v>151.50922012000001</v>
      </c>
    </row>
    <row r="441" spans="1:6" ht="12.75" customHeight="1" x14ac:dyDescent="0.2">
      <c r="A441" s="83" t="s">
        <v>175</v>
      </c>
      <c r="B441" s="83">
        <v>19</v>
      </c>
      <c r="C441" s="84">
        <v>1247.5023943199999</v>
      </c>
      <c r="D441" s="84">
        <v>1244.2354574999999</v>
      </c>
      <c r="E441" s="84">
        <v>156.9673603</v>
      </c>
      <c r="F441" s="84">
        <v>156.9673603</v>
      </c>
    </row>
    <row r="442" spans="1:6" ht="12.75" customHeight="1" x14ac:dyDescent="0.2">
      <c r="A442" s="83" t="s">
        <v>175</v>
      </c>
      <c r="B442" s="83">
        <v>20</v>
      </c>
      <c r="C442" s="84">
        <v>1261.2880659299999</v>
      </c>
      <c r="D442" s="84">
        <v>1254.8473864299999</v>
      </c>
      <c r="E442" s="84">
        <v>158.30611532</v>
      </c>
      <c r="F442" s="84">
        <v>158.30611532</v>
      </c>
    </row>
    <row r="443" spans="1:6" ht="12.75" customHeight="1" x14ac:dyDescent="0.2">
      <c r="A443" s="83" t="s">
        <v>175</v>
      </c>
      <c r="B443" s="83">
        <v>21</v>
      </c>
      <c r="C443" s="84">
        <v>1257.1064762200001</v>
      </c>
      <c r="D443" s="84">
        <v>1254.08504606</v>
      </c>
      <c r="E443" s="84">
        <v>158.20994175999999</v>
      </c>
      <c r="F443" s="84">
        <v>158.20994175999999</v>
      </c>
    </row>
    <row r="444" spans="1:6" ht="12.75" customHeight="1" x14ac:dyDescent="0.2">
      <c r="A444" s="83" t="s">
        <v>175</v>
      </c>
      <c r="B444" s="83">
        <v>22</v>
      </c>
      <c r="C444" s="84">
        <v>1273.5170602000001</v>
      </c>
      <c r="D444" s="84">
        <v>1265.4692806800001</v>
      </c>
      <c r="E444" s="84">
        <v>159.64612753</v>
      </c>
      <c r="F444" s="84">
        <v>159.64612753</v>
      </c>
    </row>
    <row r="445" spans="1:6" ht="12.75" customHeight="1" x14ac:dyDescent="0.2">
      <c r="A445" s="83" t="s">
        <v>175</v>
      </c>
      <c r="B445" s="83">
        <v>23</v>
      </c>
      <c r="C445" s="84">
        <v>1287.4606672</v>
      </c>
      <c r="D445" s="84">
        <v>1281.58447144</v>
      </c>
      <c r="E445" s="84">
        <v>161.67915024999999</v>
      </c>
      <c r="F445" s="84">
        <v>161.67915024999999</v>
      </c>
    </row>
    <row r="446" spans="1:6" ht="12.75" customHeight="1" x14ac:dyDescent="0.2">
      <c r="A446" s="83" t="s">
        <v>175</v>
      </c>
      <c r="B446" s="83">
        <v>24</v>
      </c>
      <c r="C446" s="84">
        <v>1334.9966789099999</v>
      </c>
      <c r="D446" s="84">
        <v>1330.82551749</v>
      </c>
      <c r="E446" s="84">
        <v>167.89118751000001</v>
      </c>
      <c r="F446" s="84">
        <v>167.89118751000001</v>
      </c>
    </row>
    <row r="447" spans="1:6" ht="12.75" customHeight="1" x14ac:dyDescent="0.2">
      <c r="A447" s="83" t="s">
        <v>176</v>
      </c>
      <c r="B447" s="83">
        <v>1</v>
      </c>
      <c r="C447" s="84">
        <v>1308.89943601</v>
      </c>
      <c r="D447" s="84">
        <v>1299.4491072799999</v>
      </c>
      <c r="E447" s="84">
        <v>163.93287538999999</v>
      </c>
      <c r="F447" s="84">
        <v>163.93287538999999</v>
      </c>
    </row>
    <row r="448" spans="1:6" ht="12.75" customHeight="1" x14ac:dyDescent="0.2">
      <c r="A448" s="83" t="s">
        <v>176</v>
      </c>
      <c r="B448" s="83">
        <v>2</v>
      </c>
      <c r="C448" s="84">
        <v>1326.7697858500001</v>
      </c>
      <c r="D448" s="84">
        <v>1321.3506221299999</v>
      </c>
      <c r="E448" s="84">
        <v>166.69587571</v>
      </c>
      <c r="F448" s="84">
        <v>166.69587571</v>
      </c>
    </row>
    <row r="449" spans="1:6" ht="12.75" customHeight="1" x14ac:dyDescent="0.2">
      <c r="A449" s="83" t="s">
        <v>176</v>
      </c>
      <c r="B449" s="83">
        <v>3</v>
      </c>
      <c r="C449" s="84">
        <v>1365.3608390899999</v>
      </c>
      <c r="D449" s="84">
        <v>1360.7030308200001</v>
      </c>
      <c r="E449" s="84">
        <v>171.66040527999999</v>
      </c>
      <c r="F449" s="84">
        <v>171.66040527999999</v>
      </c>
    </row>
    <row r="450" spans="1:6" ht="12.75" customHeight="1" x14ac:dyDescent="0.2">
      <c r="A450" s="83" t="s">
        <v>176</v>
      </c>
      <c r="B450" s="83">
        <v>4</v>
      </c>
      <c r="C450" s="84">
        <v>1375.18200482</v>
      </c>
      <c r="D450" s="84">
        <v>1367.8056862400001</v>
      </c>
      <c r="E450" s="84">
        <v>172.55644555000001</v>
      </c>
      <c r="F450" s="84">
        <v>172.55644555000001</v>
      </c>
    </row>
    <row r="451" spans="1:6" ht="12.75" customHeight="1" x14ac:dyDescent="0.2">
      <c r="A451" s="83" t="s">
        <v>176</v>
      </c>
      <c r="B451" s="83">
        <v>5</v>
      </c>
      <c r="C451" s="84">
        <v>1362.4881363899999</v>
      </c>
      <c r="D451" s="84">
        <v>1354.01859397</v>
      </c>
      <c r="E451" s="84">
        <v>170.81712565999999</v>
      </c>
      <c r="F451" s="84">
        <v>170.81712565999999</v>
      </c>
    </row>
    <row r="452" spans="1:6" ht="12.75" customHeight="1" x14ac:dyDescent="0.2">
      <c r="A452" s="83" t="s">
        <v>176</v>
      </c>
      <c r="B452" s="83">
        <v>6</v>
      </c>
      <c r="C452" s="84">
        <v>1322.1864895199999</v>
      </c>
      <c r="D452" s="84">
        <v>1316.0317484699999</v>
      </c>
      <c r="E452" s="84">
        <v>166.02486963000001</v>
      </c>
      <c r="F452" s="84">
        <v>166.02486963000001</v>
      </c>
    </row>
    <row r="453" spans="1:6" ht="12.75" customHeight="1" x14ac:dyDescent="0.2">
      <c r="A453" s="83" t="s">
        <v>176</v>
      </c>
      <c r="B453" s="83">
        <v>7</v>
      </c>
      <c r="C453" s="84">
        <v>1275.06583161</v>
      </c>
      <c r="D453" s="84">
        <v>1272.63206253</v>
      </c>
      <c r="E453" s="84">
        <v>160.54975309</v>
      </c>
      <c r="F453" s="84">
        <v>160.54975309</v>
      </c>
    </row>
    <row r="454" spans="1:6" ht="12.75" customHeight="1" x14ac:dyDescent="0.2">
      <c r="A454" s="83" t="s">
        <v>176</v>
      </c>
      <c r="B454" s="83">
        <v>8</v>
      </c>
      <c r="C454" s="84">
        <v>1250.1139912900001</v>
      </c>
      <c r="D454" s="84">
        <v>1242.5657183000001</v>
      </c>
      <c r="E454" s="84">
        <v>156.75671323</v>
      </c>
      <c r="F454" s="84">
        <v>156.75671323</v>
      </c>
    </row>
    <row r="455" spans="1:6" ht="12.75" customHeight="1" x14ac:dyDescent="0.2">
      <c r="A455" s="83" t="s">
        <v>176</v>
      </c>
      <c r="B455" s="83">
        <v>9</v>
      </c>
      <c r="C455" s="84">
        <v>1212.9263330900001</v>
      </c>
      <c r="D455" s="84">
        <v>1207.9444022099999</v>
      </c>
      <c r="E455" s="84">
        <v>152.38903783000001</v>
      </c>
      <c r="F455" s="84">
        <v>152.38903783000001</v>
      </c>
    </row>
    <row r="456" spans="1:6" ht="12.75" customHeight="1" x14ac:dyDescent="0.2">
      <c r="A456" s="83" t="s">
        <v>176</v>
      </c>
      <c r="B456" s="83">
        <v>10</v>
      </c>
      <c r="C456" s="84">
        <v>1237.29421054</v>
      </c>
      <c r="D456" s="84">
        <v>1233.6571989399999</v>
      </c>
      <c r="E456" s="84">
        <v>155.63285298</v>
      </c>
      <c r="F456" s="84">
        <v>155.63285298</v>
      </c>
    </row>
    <row r="457" spans="1:6" ht="12.75" customHeight="1" x14ac:dyDescent="0.2">
      <c r="A457" s="83" t="s">
        <v>176</v>
      </c>
      <c r="B457" s="83">
        <v>11</v>
      </c>
      <c r="C457" s="84">
        <v>1247.2993694300001</v>
      </c>
      <c r="D457" s="84">
        <v>1243.1524114399999</v>
      </c>
      <c r="E457" s="84">
        <v>156.83072788999999</v>
      </c>
      <c r="F457" s="84">
        <v>156.83072788999999</v>
      </c>
    </row>
    <row r="458" spans="1:6" ht="12.75" customHeight="1" x14ac:dyDescent="0.2">
      <c r="A458" s="83" t="s">
        <v>176</v>
      </c>
      <c r="B458" s="83">
        <v>12</v>
      </c>
      <c r="C458" s="84">
        <v>1265.4363196500001</v>
      </c>
      <c r="D458" s="84">
        <v>1263.57877392</v>
      </c>
      <c r="E458" s="84">
        <v>159.40762938</v>
      </c>
      <c r="F458" s="84">
        <v>159.40762938</v>
      </c>
    </row>
    <row r="459" spans="1:6" ht="12.75" customHeight="1" x14ac:dyDescent="0.2">
      <c r="A459" s="83" t="s">
        <v>176</v>
      </c>
      <c r="B459" s="83">
        <v>13</v>
      </c>
      <c r="C459" s="84">
        <v>1259.6388302</v>
      </c>
      <c r="D459" s="84">
        <v>1250.64950795</v>
      </c>
      <c r="E459" s="84">
        <v>157.77652914000001</v>
      </c>
      <c r="F459" s="84">
        <v>157.77652914000001</v>
      </c>
    </row>
    <row r="460" spans="1:6" ht="12.75" customHeight="1" x14ac:dyDescent="0.2">
      <c r="A460" s="83" t="s">
        <v>176</v>
      </c>
      <c r="B460" s="83">
        <v>14</v>
      </c>
      <c r="C460" s="84">
        <v>1278.0945608899999</v>
      </c>
      <c r="D460" s="84">
        <v>1268.3224152099999</v>
      </c>
      <c r="E460" s="84">
        <v>160.00606662999999</v>
      </c>
      <c r="F460" s="84">
        <v>160.00606662999999</v>
      </c>
    </row>
    <row r="461" spans="1:6" ht="12.75" customHeight="1" x14ac:dyDescent="0.2">
      <c r="A461" s="83" t="s">
        <v>176</v>
      </c>
      <c r="B461" s="83">
        <v>15</v>
      </c>
      <c r="C461" s="84">
        <v>1293.50169411</v>
      </c>
      <c r="D461" s="84">
        <v>1282.9078023100001</v>
      </c>
      <c r="E461" s="84">
        <v>161.84609595000001</v>
      </c>
      <c r="F461" s="84">
        <v>161.84609595000001</v>
      </c>
    </row>
    <row r="462" spans="1:6" ht="12.75" customHeight="1" x14ac:dyDescent="0.2">
      <c r="A462" s="83" t="s">
        <v>176</v>
      </c>
      <c r="B462" s="83">
        <v>16</v>
      </c>
      <c r="C462" s="84">
        <v>1298.4879530000001</v>
      </c>
      <c r="D462" s="84">
        <v>1287.16419827</v>
      </c>
      <c r="E462" s="84">
        <v>162.38306444</v>
      </c>
      <c r="F462" s="84">
        <v>162.38306444</v>
      </c>
    </row>
    <row r="463" spans="1:6" ht="12.75" customHeight="1" x14ac:dyDescent="0.2">
      <c r="A463" s="83" t="s">
        <v>176</v>
      </c>
      <c r="B463" s="83">
        <v>17</v>
      </c>
      <c r="C463" s="84">
        <v>1254.6507688199999</v>
      </c>
      <c r="D463" s="84">
        <v>1246.88442487</v>
      </c>
      <c r="E463" s="84">
        <v>157.30154256</v>
      </c>
      <c r="F463" s="84">
        <v>157.30154256</v>
      </c>
    </row>
    <row r="464" spans="1:6" ht="12.75" customHeight="1" x14ac:dyDescent="0.2">
      <c r="A464" s="83" t="s">
        <v>176</v>
      </c>
      <c r="B464" s="83">
        <v>18</v>
      </c>
      <c r="C464" s="84">
        <v>1239.32275903</v>
      </c>
      <c r="D464" s="84">
        <v>1236.04480401</v>
      </c>
      <c r="E464" s="84">
        <v>155.93406289999999</v>
      </c>
      <c r="F464" s="84">
        <v>155.93406289999999</v>
      </c>
    </row>
    <row r="465" spans="1:6" ht="12.75" customHeight="1" x14ac:dyDescent="0.2">
      <c r="A465" s="83" t="s">
        <v>176</v>
      </c>
      <c r="B465" s="83">
        <v>19</v>
      </c>
      <c r="C465" s="84">
        <v>1248.43344303</v>
      </c>
      <c r="D465" s="84">
        <v>1241.78881009</v>
      </c>
      <c r="E465" s="84">
        <v>156.65870185</v>
      </c>
      <c r="F465" s="84">
        <v>156.65870185</v>
      </c>
    </row>
    <row r="466" spans="1:6" ht="12.75" customHeight="1" x14ac:dyDescent="0.2">
      <c r="A466" s="83" t="s">
        <v>176</v>
      </c>
      <c r="B466" s="83">
        <v>20</v>
      </c>
      <c r="C466" s="84">
        <v>1231.27722292</v>
      </c>
      <c r="D466" s="84">
        <v>1226.5238006500001</v>
      </c>
      <c r="E466" s="84">
        <v>154.73293432</v>
      </c>
      <c r="F466" s="84">
        <v>154.73293432</v>
      </c>
    </row>
    <row r="467" spans="1:6" ht="12.75" customHeight="1" x14ac:dyDescent="0.2">
      <c r="A467" s="83" t="s">
        <v>176</v>
      </c>
      <c r="B467" s="83">
        <v>21</v>
      </c>
      <c r="C467" s="84">
        <v>1230.28749432</v>
      </c>
      <c r="D467" s="84">
        <v>1220.2586121500001</v>
      </c>
      <c r="E467" s="84">
        <v>153.94254526</v>
      </c>
      <c r="F467" s="84">
        <v>153.94254526</v>
      </c>
    </row>
    <row r="468" spans="1:6" ht="12.75" customHeight="1" x14ac:dyDescent="0.2">
      <c r="A468" s="83" t="s">
        <v>176</v>
      </c>
      <c r="B468" s="83">
        <v>22</v>
      </c>
      <c r="C468" s="84">
        <v>1247.9034887400001</v>
      </c>
      <c r="D468" s="84">
        <v>1237.1889076699999</v>
      </c>
      <c r="E468" s="84">
        <v>156.07839806999999</v>
      </c>
      <c r="F468" s="84">
        <v>156.07839806999999</v>
      </c>
    </row>
    <row r="469" spans="1:6" ht="12.75" customHeight="1" x14ac:dyDescent="0.2">
      <c r="A469" s="83" t="s">
        <v>176</v>
      </c>
      <c r="B469" s="83">
        <v>23</v>
      </c>
      <c r="C469" s="84">
        <v>1267.3593536599999</v>
      </c>
      <c r="D469" s="84">
        <v>1258.2262594199999</v>
      </c>
      <c r="E469" s="84">
        <v>158.73237932000001</v>
      </c>
      <c r="F469" s="84">
        <v>158.73237932000001</v>
      </c>
    </row>
    <row r="470" spans="1:6" ht="12.75" customHeight="1" x14ac:dyDescent="0.2">
      <c r="A470" s="83" t="s">
        <v>176</v>
      </c>
      <c r="B470" s="83">
        <v>24</v>
      </c>
      <c r="C470" s="84">
        <v>1270.24093877</v>
      </c>
      <c r="D470" s="84">
        <v>1268.2683993600001</v>
      </c>
      <c r="E470" s="84">
        <v>159.99925223</v>
      </c>
      <c r="F470" s="84">
        <v>159.99925223</v>
      </c>
    </row>
    <row r="471" spans="1:6" ht="12.75" customHeight="1" x14ac:dyDescent="0.2">
      <c r="A471" s="83" t="s">
        <v>177</v>
      </c>
      <c r="B471" s="83">
        <v>1</v>
      </c>
      <c r="C471" s="84">
        <v>1336.9909755799999</v>
      </c>
      <c r="D471" s="84">
        <v>1327.5007540500001</v>
      </c>
      <c r="E471" s="84">
        <v>167.47174974000001</v>
      </c>
      <c r="F471" s="84">
        <v>167.47174974000001</v>
      </c>
    </row>
    <row r="472" spans="1:6" ht="12.75" customHeight="1" x14ac:dyDescent="0.2">
      <c r="A472" s="83" t="s">
        <v>177</v>
      </c>
      <c r="B472" s="83">
        <v>2</v>
      </c>
      <c r="C472" s="84">
        <v>1365.8117892</v>
      </c>
      <c r="D472" s="84">
        <v>1356.1045682500001</v>
      </c>
      <c r="E472" s="84">
        <v>171.08028314000001</v>
      </c>
      <c r="F472" s="84">
        <v>171.08028314000001</v>
      </c>
    </row>
    <row r="473" spans="1:6" ht="12.75" customHeight="1" x14ac:dyDescent="0.2">
      <c r="A473" s="83" t="s">
        <v>177</v>
      </c>
      <c r="B473" s="83">
        <v>3</v>
      </c>
      <c r="C473" s="84">
        <v>1386.2487470999999</v>
      </c>
      <c r="D473" s="84">
        <v>1379.53817794</v>
      </c>
      <c r="E473" s="84">
        <v>174.03656591999999</v>
      </c>
      <c r="F473" s="84">
        <v>174.03656591999999</v>
      </c>
    </row>
    <row r="474" spans="1:6" ht="12.75" customHeight="1" x14ac:dyDescent="0.2">
      <c r="A474" s="83" t="s">
        <v>177</v>
      </c>
      <c r="B474" s="83">
        <v>4</v>
      </c>
      <c r="C474" s="84">
        <v>1392.82380771</v>
      </c>
      <c r="D474" s="84">
        <v>1382.85453714</v>
      </c>
      <c r="E474" s="84">
        <v>174.45494343999999</v>
      </c>
      <c r="F474" s="84">
        <v>174.45494343999999</v>
      </c>
    </row>
    <row r="475" spans="1:6" ht="12.75" customHeight="1" x14ac:dyDescent="0.2">
      <c r="A475" s="83" t="s">
        <v>177</v>
      </c>
      <c r="B475" s="83">
        <v>5</v>
      </c>
      <c r="C475" s="84">
        <v>1378.02165941</v>
      </c>
      <c r="D475" s="84">
        <v>1371.3557133500001</v>
      </c>
      <c r="E475" s="84">
        <v>173.00430159999999</v>
      </c>
      <c r="F475" s="84">
        <v>173.00430159999999</v>
      </c>
    </row>
    <row r="476" spans="1:6" ht="12.75" customHeight="1" x14ac:dyDescent="0.2">
      <c r="A476" s="83" t="s">
        <v>177</v>
      </c>
      <c r="B476" s="83">
        <v>6</v>
      </c>
      <c r="C476" s="84">
        <v>1330.38348559</v>
      </c>
      <c r="D476" s="84">
        <v>1324.8009012499999</v>
      </c>
      <c r="E476" s="84">
        <v>167.131148</v>
      </c>
      <c r="F476" s="84">
        <v>167.131148</v>
      </c>
    </row>
    <row r="477" spans="1:6" ht="12.75" customHeight="1" x14ac:dyDescent="0.2">
      <c r="A477" s="83" t="s">
        <v>177</v>
      </c>
      <c r="B477" s="83">
        <v>7</v>
      </c>
      <c r="C477" s="84">
        <v>1290.27967825</v>
      </c>
      <c r="D477" s="84">
        <v>1285.79773817</v>
      </c>
      <c r="E477" s="84">
        <v>162.21067775</v>
      </c>
      <c r="F477" s="84">
        <v>162.21067775</v>
      </c>
    </row>
    <row r="478" spans="1:6" ht="12.75" customHeight="1" x14ac:dyDescent="0.2">
      <c r="A478" s="83" t="s">
        <v>177</v>
      </c>
      <c r="B478" s="83">
        <v>8</v>
      </c>
      <c r="C478" s="84">
        <v>1260.06790503</v>
      </c>
      <c r="D478" s="84">
        <v>1255.3046735600001</v>
      </c>
      <c r="E478" s="84">
        <v>158.36380468999999</v>
      </c>
      <c r="F478" s="84">
        <v>158.36380468999999</v>
      </c>
    </row>
    <row r="479" spans="1:6" ht="12.75" customHeight="1" x14ac:dyDescent="0.2">
      <c r="A479" s="83" t="s">
        <v>177</v>
      </c>
      <c r="B479" s="83">
        <v>9</v>
      </c>
      <c r="C479" s="84">
        <v>1243.3939732599999</v>
      </c>
      <c r="D479" s="84">
        <v>1235.2598076899999</v>
      </c>
      <c r="E479" s="84">
        <v>155.83503116</v>
      </c>
      <c r="F479" s="84">
        <v>155.83503116</v>
      </c>
    </row>
    <row r="480" spans="1:6" ht="12.75" customHeight="1" x14ac:dyDescent="0.2">
      <c r="A480" s="83" t="s">
        <v>177</v>
      </c>
      <c r="B480" s="83">
        <v>10</v>
      </c>
      <c r="C480" s="84">
        <v>1243.6147732300001</v>
      </c>
      <c r="D480" s="84">
        <v>1234.5615619099999</v>
      </c>
      <c r="E480" s="84">
        <v>155.74694349999999</v>
      </c>
      <c r="F480" s="84">
        <v>155.74694349999999</v>
      </c>
    </row>
    <row r="481" spans="1:6" ht="12.75" customHeight="1" x14ac:dyDescent="0.2">
      <c r="A481" s="83" t="s">
        <v>177</v>
      </c>
      <c r="B481" s="83">
        <v>11</v>
      </c>
      <c r="C481" s="84">
        <v>1244.7933599800001</v>
      </c>
      <c r="D481" s="84">
        <v>1242.1285949799999</v>
      </c>
      <c r="E481" s="84">
        <v>156.70156764000001</v>
      </c>
      <c r="F481" s="84">
        <v>156.70156764000001</v>
      </c>
    </row>
    <row r="482" spans="1:6" ht="12.75" customHeight="1" x14ac:dyDescent="0.2">
      <c r="A482" s="83" t="s">
        <v>177</v>
      </c>
      <c r="B482" s="83">
        <v>12</v>
      </c>
      <c r="C482" s="84">
        <v>1255.5793188099999</v>
      </c>
      <c r="D482" s="84">
        <v>1249.9468540400001</v>
      </c>
      <c r="E482" s="84">
        <v>157.68788537</v>
      </c>
      <c r="F482" s="84">
        <v>157.68788537</v>
      </c>
    </row>
    <row r="483" spans="1:6" ht="12.75" customHeight="1" x14ac:dyDescent="0.2">
      <c r="A483" s="83" t="s">
        <v>177</v>
      </c>
      <c r="B483" s="83">
        <v>13</v>
      </c>
      <c r="C483" s="84">
        <v>1258.7964494600001</v>
      </c>
      <c r="D483" s="84">
        <v>1253.34474221</v>
      </c>
      <c r="E483" s="84">
        <v>158.11654823000001</v>
      </c>
      <c r="F483" s="84">
        <v>158.11654823000001</v>
      </c>
    </row>
    <row r="484" spans="1:6" ht="12.75" customHeight="1" x14ac:dyDescent="0.2">
      <c r="A484" s="83" t="s">
        <v>177</v>
      </c>
      <c r="B484" s="83">
        <v>14</v>
      </c>
      <c r="C484" s="84">
        <v>1296.02122504</v>
      </c>
      <c r="D484" s="84">
        <v>1293.0389023499999</v>
      </c>
      <c r="E484" s="84">
        <v>163.12419168</v>
      </c>
      <c r="F484" s="84">
        <v>163.12419168</v>
      </c>
    </row>
    <row r="485" spans="1:6" ht="12.75" customHeight="1" x14ac:dyDescent="0.2">
      <c r="A485" s="83" t="s">
        <v>177</v>
      </c>
      <c r="B485" s="83">
        <v>15</v>
      </c>
      <c r="C485" s="84">
        <v>1299.1389766</v>
      </c>
      <c r="D485" s="84">
        <v>1295.65372886</v>
      </c>
      <c r="E485" s="84">
        <v>163.45406688</v>
      </c>
      <c r="F485" s="84">
        <v>163.45406688</v>
      </c>
    </row>
    <row r="486" spans="1:6" ht="12.75" customHeight="1" x14ac:dyDescent="0.2">
      <c r="A486" s="83" t="s">
        <v>177</v>
      </c>
      <c r="B486" s="83">
        <v>16</v>
      </c>
      <c r="C486" s="84">
        <v>1295.2979509899999</v>
      </c>
      <c r="D486" s="84">
        <v>1288.7208859</v>
      </c>
      <c r="E486" s="84">
        <v>162.57944941</v>
      </c>
      <c r="F486" s="84">
        <v>162.57944941</v>
      </c>
    </row>
    <row r="487" spans="1:6" ht="12.75" customHeight="1" x14ac:dyDescent="0.2">
      <c r="A487" s="83" t="s">
        <v>177</v>
      </c>
      <c r="B487" s="83">
        <v>17</v>
      </c>
      <c r="C487" s="84">
        <v>1263.83804347</v>
      </c>
      <c r="D487" s="84">
        <v>1258.00420998</v>
      </c>
      <c r="E487" s="84">
        <v>158.70436652000001</v>
      </c>
      <c r="F487" s="84">
        <v>158.70436652000001</v>
      </c>
    </row>
    <row r="488" spans="1:6" ht="12.75" customHeight="1" x14ac:dyDescent="0.2">
      <c r="A488" s="83" t="s">
        <v>177</v>
      </c>
      <c r="B488" s="83">
        <v>18</v>
      </c>
      <c r="C488" s="84">
        <v>1241.6713866499999</v>
      </c>
      <c r="D488" s="84">
        <v>1233.30162587</v>
      </c>
      <c r="E488" s="84">
        <v>155.58799542</v>
      </c>
      <c r="F488" s="84">
        <v>155.58799542</v>
      </c>
    </row>
    <row r="489" spans="1:6" ht="12.75" customHeight="1" x14ac:dyDescent="0.2">
      <c r="A489" s="83" t="s">
        <v>177</v>
      </c>
      <c r="B489" s="83">
        <v>19</v>
      </c>
      <c r="C489" s="84">
        <v>1232.39006118</v>
      </c>
      <c r="D489" s="84">
        <v>1224.5133556999999</v>
      </c>
      <c r="E489" s="84">
        <v>154.47930529000001</v>
      </c>
      <c r="F489" s="84">
        <v>154.47930529000001</v>
      </c>
    </row>
    <row r="490" spans="1:6" ht="12.75" customHeight="1" x14ac:dyDescent="0.2">
      <c r="A490" s="83" t="s">
        <v>177</v>
      </c>
      <c r="B490" s="83">
        <v>20</v>
      </c>
      <c r="C490" s="84">
        <v>1238.4925293599999</v>
      </c>
      <c r="D490" s="84">
        <v>1230.67849606</v>
      </c>
      <c r="E490" s="84">
        <v>155.25707272</v>
      </c>
      <c r="F490" s="84">
        <v>155.25707272</v>
      </c>
    </row>
    <row r="491" spans="1:6" ht="12.75" customHeight="1" x14ac:dyDescent="0.2">
      <c r="A491" s="83" t="s">
        <v>177</v>
      </c>
      <c r="B491" s="83">
        <v>21</v>
      </c>
      <c r="C491" s="84">
        <v>1231.13817333</v>
      </c>
      <c r="D491" s="84">
        <v>1222.78972221</v>
      </c>
      <c r="E491" s="84">
        <v>154.26185914999999</v>
      </c>
      <c r="F491" s="84">
        <v>154.26185914999999</v>
      </c>
    </row>
    <row r="492" spans="1:6" ht="12.75" customHeight="1" x14ac:dyDescent="0.2">
      <c r="A492" s="83" t="s">
        <v>177</v>
      </c>
      <c r="B492" s="83">
        <v>22</v>
      </c>
      <c r="C492" s="84">
        <v>1244.5040512600001</v>
      </c>
      <c r="D492" s="84">
        <v>1235.78453216</v>
      </c>
      <c r="E492" s="84">
        <v>155.90122812999999</v>
      </c>
      <c r="F492" s="84">
        <v>155.90122812999999</v>
      </c>
    </row>
    <row r="493" spans="1:6" ht="12.75" customHeight="1" x14ac:dyDescent="0.2">
      <c r="A493" s="83" t="s">
        <v>177</v>
      </c>
      <c r="B493" s="83">
        <v>23</v>
      </c>
      <c r="C493" s="84">
        <v>1264.12078606</v>
      </c>
      <c r="D493" s="84">
        <v>1254.9847902199999</v>
      </c>
      <c r="E493" s="84">
        <v>158.32344959</v>
      </c>
      <c r="F493" s="84">
        <v>158.32344959</v>
      </c>
    </row>
    <row r="494" spans="1:6" ht="12.75" customHeight="1" x14ac:dyDescent="0.2">
      <c r="A494" s="83" t="s">
        <v>177</v>
      </c>
      <c r="B494" s="83">
        <v>24</v>
      </c>
      <c r="C494" s="84">
        <v>1271.4823558600001</v>
      </c>
      <c r="D494" s="84">
        <v>1265.39681903</v>
      </c>
      <c r="E494" s="84">
        <v>159.63698608000001</v>
      </c>
      <c r="F494" s="84">
        <v>159.63698608000001</v>
      </c>
    </row>
    <row r="495" spans="1:6" ht="12.75" customHeight="1" x14ac:dyDescent="0.2">
      <c r="A495" s="83" t="s">
        <v>178</v>
      </c>
      <c r="B495" s="83">
        <v>1</v>
      </c>
      <c r="C495" s="84">
        <v>1308.1917279700001</v>
      </c>
      <c r="D495" s="84">
        <v>1298.77441972</v>
      </c>
      <c r="E495" s="84">
        <v>163.84775973000001</v>
      </c>
      <c r="F495" s="84">
        <v>163.84775973000001</v>
      </c>
    </row>
    <row r="496" spans="1:6" ht="12.75" customHeight="1" x14ac:dyDescent="0.2">
      <c r="A496" s="83" t="s">
        <v>178</v>
      </c>
      <c r="B496" s="83">
        <v>2</v>
      </c>
      <c r="C496" s="84">
        <v>1314.3879113</v>
      </c>
      <c r="D496" s="84">
        <v>1304.8901322900001</v>
      </c>
      <c r="E496" s="84">
        <v>164.61929155999999</v>
      </c>
      <c r="F496" s="84">
        <v>164.61929155999999</v>
      </c>
    </row>
    <row r="497" spans="1:6" ht="12.75" customHeight="1" x14ac:dyDescent="0.2">
      <c r="A497" s="83" t="s">
        <v>178</v>
      </c>
      <c r="B497" s="83">
        <v>3</v>
      </c>
      <c r="C497" s="84">
        <v>1361.4556996199999</v>
      </c>
      <c r="D497" s="84">
        <v>1354.7071260099999</v>
      </c>
      <c r="E497" s="84">
        <v>170.90398787999999</v>
      </c>
      <c r="F497" s="84">
        <v>170.90398787999999</v>
      </c>
    </row>
    <row r="498" spans="1:6" ht="12.75" customHeight="1" x14ac:dyDescent="0.2">
      <c r="A498" s="83" t="s">
        <v>178</v>
      </c>
      <c r="B498" s="83">
        <v>4</v>
      </c>
      <c r="C498" s="84">
        <v>1381.1374030100001</v>
      </c>
      <c r="D498" s="84">
        <v>1371.4555697400001</v>
      </c>
      <c r="E498" s="84">
        <v>173.01689905000001</v>
      </c>
      <c r="F498" s="84">
        <v>173.01689905000001</v>
      </c>
    </row>
    <row r="499" spans="1:6" ht="12.75" customHeight="1" x14ac:dyDescent="0.2">
      <c r="A499" s="83" t="s">
        <v>178</v>
      </c>
      <c r="B499" s="83">
        <v>5</v>
      </c>
      <c r="C499" s="84">
        <v>1372.0068987499999</v>
      </c>
      <c r="D499" s="84">
        <v>1362.1709200299999</v>
      </c>
      <c r="E499" s="84">
        <v>171.84558783</v>
      </c>
      <c r="F499" s="84">
        <v>171.84558783</v>
      </c>
    </row>
    <row r="500" spans="1:6" ht="12.75" customHeight="1" x14ac:dyDescent="0.2">
      <c r="A500" s="83" t="s">
        <v>178</v>
      </c>
      <c r="B500" s="83">
        <v>6</v>
      </c>
      <c r="C500" s="84">
        <v>1342.22496065</v>
      </c>
      <c r="D500" s="84">
        <v>1338.4464630800001</v>
      </c>
      <c r="E500" s="84">
        <v>168.85261302000001</v>
      </c>
      <c r="F500" s="84">
        <v>168.85261302000001</v>
      </c>
    </row>
    <row r="501" spans="1:6" ht="12.75" customHeight="1" x14ac:dyDescent="0.2">
      <c r="A501" s="83" t="s">
        <v>178</v>
      </c>
      <c r="B501" s="83">
        <v>7</v>
      </c>
      <c r="C501" s="84">
        <v>1282.68671174</v>
      </c>
      <c r="D501" s="84">
        <v>1279.75822277</v>
      </c>
      <c r="E501" s="84">
        <v>161.44875862000001</v>
      </c>
      <c r="F501" s="84">
        <v>161.44875862000001</v>
      </c>
    </row>
    <row r="502" spans="1:6" ht="12.75" customHeight="1" x14ac:dyDescent="0.2">
      <c r="A502" s="83" t="s">
        <v>178</v>
      </c>
      <c r="B502" s="83">
        <v>8</v>
      </c>
      <c r="C502" s="84">
        <v>1256.37074508</v>
      </c>
      <c r="D502" s="84">
        <v>1250.93235796</v>
      </c>
      <c r="E502" s="84">
        <v>157.81221228000001</v>
      </c>
      <c r="F502" s="84">
        <v>157.81221228000001</v>
      </c>
    </row>
    <row r="503" spans="1:6" ht="12.75" customHeight="1" x14ac:dyDescent="0.2">
      <c r="A503" s="83" t="s">
        <v>178</v>
      </c>
      <c r="B503" s="83">
        <v>9</v>
      </c>
      <c r="C503" s="84">
        <v>1245.6244199800001</v>
      </c>
      <c r="D503" s="84">
        <v>1236.6061926499999</v>
      </c>
      <c r="E503" s="84">
        <v>156.00488526000001</v>
      </c>
      <c r="F503" s="84">
        <v>156.00488526000001</v>
      </c>
    </row>
    <row r="504" spans="1:6" ht="12.75" customHeight="1" x14ac:dyDescent="0.2">
      <c r="A504" s="83" t="s">
        <v>178</v>
      </c>
      <c r="B504" s="83">
        <v>10</v>
      </c>
      <c r="C504" s="84">
        <v>1234.3795158200001</v>
      </c>
      <c r="D504" s="84">
        <v>1232.36547664</v>
      </c>
      <c r="E504" s="84">
        <v>155.46989489000001</v>
      </c>
      <c r="F504" s="84">
        <v>155.46989489000001</v>
      </c>
    </row>
    <row r="505" spans="1:6" ht="12.75" customHeight="1" x14ac:dyDescent="0.2">
      <c r="A505" s="83" t="s">
        <v>178</v>
      </c>
      <c r="B505" s="83">
        <v>11</v>
      </c>
      <c r="C505" s="84">
        <v>1239.2335907500001</v>
      </c>
      <c r="D505" s="84">
        <v>1233.4674831899999</v>
      </c>
      <c r="E505" s="84">
        <v>155.60891925999999</v>
      </c>
      <c r="F505" s="84">
        <v>155.60891925999999</v>
      </c>
    </row>
    <row r="506" spans="1:6" ht="12.75" customHeight="1" x14ac:dyDescent="0.2">
      <c r="A506" s="83" t="s">
        <v>178</v>
      </c>
      <c r="B506" s="83">
        <v>12</v>
      </c>
      <c r="C506" s="84">
        <v>1247.18118443</v>
      </c>
      <c r="D506" s="84">
        <v>1238.9535505900001</v>
      </c>
      <c r="E506" s="84">
        <v>156.30101778</v>
      </c>
      <c r="F506" s="84">
        <v>156.30101778</v>
      </c>
    </row>
    <row r="507" spans="1:6" ht="12.75" customHeight="1" x14ac:dyDescent="0.2">
      <c r="A507" s="83" t="s">
        <v>178</v>
      </c>
      <c r="B507" s="83">
        <v>13</v>
      </c>
      <c r="C507" s="84">
        <v>1270.24451776</v>
      </c>
      <c r="D507" s="84">
        <v>1268.32666333</v>
      </c>
      <c r="E507" s="84">
        <v>160.00660256</v>
      </c>
      <c r="F507" s="84">
        <v>160.00660256</v>
      </c>
    </row>
    <row r="508" spans="1:6" ht="12.75" customHeight="1" x14ac:dyDescent="0.2">
      <c r="A508" s="83" t="s">
        <v>178</v>
      </c>
      <c r="B508" s="83">
        <v>14</v>
      </c>
      <c r="C508" s="84">
        <v>1294.37707806</v>
      </c>
      <c r="D508" s="84">
        <v>1290.9557467499999</v>
      </c>
      <c r="E508" s="84">
        <v>162.86138978</v>
      </c>
      <c r="F508" s="84">
        <v>162.86138978</v>
      </c>
    </row>
    <row r="509" spans="1:6" ht="12.75" customHeight="1" x14ac:dyDescent="0.2">
      <c r="A509" s="83" t="s">
        <v>178</v>
      </c>
      <c r="B509" s="83">
        <v>15</v>
      </c>
      <c r="C509" s="84">
        <v>1297.4610268399999</v>
      </c>
      <c r="D509" s="84">
        <v>1288.6711372100001</v>
      </c>
      <c r="E509" s="84">
        <v>162.57317333</v>
      </c>
      <c r="F509" s="84">
        <v>162.57317333</v>
      </c>
    </row>
    <row r="510" spans="1:6" ht="12.75" customHeight="1" x14ac:dyDescent="0.2">
      <c r="A510" s="83" t="s">
        <v>178</v>
      </c>
      <c r="B510" s="83">
        <v>16</v>
      </c>
      <c r="C510" s="84">
        <v>1287.1902942900001</v>
      </c>
      <c r="D510" s="84">
        <v>1276.1148338099999</v>
      </c>
      <c r="E510" s="84">
        <v>160.98912444000001</v>
      </c>
      <c r="F510" s="84">
        <v>160.98912444000001</v>
      </c>
    </row>
    <row r="511" spans="1:6" ht="12.75" customHeight="1" x14ac:dyDescent="0.2">
      <c r="A511" s="83" t="s">
        <v>178</v>
      </c>
      <c r="B511" s="83">
        <v>17</v>
      </c>
      <c r="C511" s="84">
        <v>1258.24114814</v>
      </c>
      <c r="D511" s="84">
        <v>1247.2429400000001</v>
      </c>
      <c r="E511" s="84">
        <v>157.34677127</v>
      </c>
      <c r="F511" s="84">
        <v>157.34677127</v>
      </c>
    </row>
    <row r="512" spans="1:6" ht="12.75" customHeight="1" x14ac:dyDescent="0.2">
      <c r="A512" s="83" t="s">
        <v>178</v>
      </c>
      <c r="B512" s="83">
        <v>18</v>
      </c>
      <c r="C512" s="84">
        <v>1232.2614514700001</v>
      </c>
      <c r="D512" s="84">
        <v>1221.6589895699999</v>
      </c>
      <c r="E512" s="84">
        <v>154.11921081</v>
      </c>
      <c r="F512" s="84">
        <v>154.11921081</v>
      </c>
    </row>
    <row r="513" spans="1:6" ht="12.75" customHeight="1" x14ac:dyDescent="0.2">
      <c r="A513" s="83" t="s">
        <v>178</v>
      </c>
      <c r="B513" s="83">
        <v>19</v>
      </c>
      <c r="C513" s="84">
        <v>1224.2940746500001</v>
      </c>
      <c r="D513" s="84">
        <v>1214.3837519799999</v>
      </c>
      <c r="E513" s="84">
        <v>153.20139832999999</v>
      </c>
      <c r="F513" s="84">
        <v>153.20139832999999</v>
      </c>
    </row>
    <row r="514" spans="1:6" ht="12.75" customHeight="1" x14ac:dyDescent="0.2">
      <c r="A514" s="83" t="s">
        <v>178</v>
      </c>
      <c r="B514" s="83">
        <v>20</v>
      </c>
      <c r="C514" s="84">
        <v>1234.1132553499999</v>
      </c>
      <c r="D514" s="84">
        <v>1231.38243459</v>
      </c>
      <c r="E514" s="84">
        <v>155.34587855000001</v>
      </c>
      <c r="F514" s="84">
        <v>155.34587855000001</v>
      </c>
    </row>
    <row r="515" spans="1:6" ht="12.75" customHeight="1" x14ac:dyDescent="0.2">
      <c r="A515" s="83" t="s">
        <v>178</v>
      </c>
      <c r="B515" s="83">
        <v>21</v>
      </c>
      <c r="C515" s="84">
        <v>1248.17725924</v>
      </c>
      <c r="D515" s="84">
        <v>1241.0258163000001</v>
      </c>
      <c r="E515" s="84">
        <v>156.56244584999999</v>
      </c>
      <c r="F515" s="84">
        <v>156.56244584999999</v>
      </c>
    </row>
    <row r="516" spans="1:6" ht="12.75" customHeight="1" x14ac:dyDescent="0.2">
      <c r="A516" s="83" t="s">
        <v>178</v>
      </c>
      <c r="B516" s="83">
        <v>22</v>
      </c>
      <c r="C516" s="84">
        <v>1264.68956531</v>
      </c>
      <c r="D516" s="84">
        <v>1258.67367666</v>
      </c>
      <c r="E516" s="84">
        <v>158.78882354000001</v>
      </c>
      <c r="F516" s="84">
        <v>158.78882354000001</v>
      </c>
    </row>
    <row r="517" spans="1:6" ht="12.75" customHeight="1" x14ac:dyDescent="0.2">
      <c r="A517" s="83" t="s">
        <v>178</v>
      </c>
      <c r="B517" s="83">
        <v>23</v>
      </c>
      <c r="C517" s="84">
        <v>1288.9799664499999</v>
      </c>
      <c r="D517" s="84">
        <v>1286.2012606000001</v>
      </c>
      <c r="E517" s="84">
        <v>162.26158439</v>
      </c>
      <c r="F517" s="84">
        <v>162.26158439</v>
      </c>
    </row>
    <row r="518" spans="1:6" ht="12.75" customHeight="1" x14ac:dyDescent="0.2">
      <c r="A518" s="83" t="s">
        <v>178</v>
      </c>
      <c r="B518" s="83">
        <v>24</v>
      </c>
      <c r="C518" s="84">
        <v>1323.63004849</v>
      </c>
      <c r="D518" s="84">
        <v>1321.47071747</v>
      </c>
      <c r="E518" s="84">
        <v>166.71102642</v>
      </c>
      <c r="F518" s="84">
        <v>166.71102642</v>
      </c>
    </row>
    <row r="519" spans="1:6" ht="12.75" customHeight="1" x14ac:dyDescent="0.2">
      <c r="A519" s="83" t="s">
        <v>179</v>
      </c>
      <c r="B519" s="83">
        <v>1</v>
      </c>
      <c r="C519" s="84">
        <v>1305.69178717</v>
      </c>
      <c r="D519" s="84">
        <v>1298.4778196100001</v>
      </c>
      <c r="E519" s="84">
        <v>163.81034194</v>
      </c>
      <c r="F519" s="84">
        <v>163.81034194</v>
      </c>
    </row>
    <row r="520" spans="1:6" ht="12.75" customHeight="1" x14ac:dyDescent="0.2">
      <c r="A520" s="83" t="s">
        <v>179</v>
      </c>
      <c r="B520" s="83">
        <v>2</v>
      </c>
      <c r="C520" s="84">
        <v>1306.1053070400001</v>
      </c>
      <c r="D520" s="84">
        <v>1295.47419229</v>
      </c>
      <c r="E520" s="84">
        <v>163.43141732000001</v>
      </c>
      <c r="F520" s="84">
        <v>163.43141732000001</v>
      </c>
    </row>
    <row r="521" spans="1:6" ht="12.75" customHeight="1" x14ac:dyDescent="0.2">
      <c r="A521" s="83" t="s">
        <v>179</v>
      </c>
      <c r="B521" s="83">
        <v>3</v>
      </c>
      <c r="C521" s="84">
        <v>1332.3637861300001</v>
      </c>
      <c r="D521" s="84">
        <v>1321.6674169</v>
      </c>
      <c r="E521" s="84">
        <v>166.73584116999999</v>
      </c>
      <c r="F521" s="84">
        <v>166.73584116999999</v>
      </c>
    </row>
    <row r="522" spans="1:6" ht="12.75" customHeight="1" x14ac:dyDescent="0.2">
      <c r="A522" s="83" t="s">
        <v>179</v>
      </c>
      <c r="B522" s="83">
        <v>4</v>
      </c>
      <c r="C522" s="84">
        <v>1326.1477761399999</v>
      </c>
      <c r="D522" s="84">
        <v>1318.6730256799999</v>
      </c>
      <c r="E522" s="84">
        <v>166.35808173999999</v>
      </c>
      <c r="F522" s="84">
        <v>166.35808173999999</v>
      </c>
    </row>
    <row r="523" spans="1:6" ht="12.75" customHeight="1" x14ac:dyDescent="0.2">
      <c r="A523" s="83" t="s">
        <v>179</v>
      </c>
      <c r="B523" s="83">
        <v>5</v>
      </c>
      <c r="C523" s="84">
        <v>1318.77998725</v>
      </c>
      <c r="D523" s="84">
        <v>1309.31219111</v>
      </c>
      <c r="E523" s="84">
        <v>165.17715935999999</v>
      </c>
      <c r="F523" s="84">
        <v>165.17715935999999</v>
      </c>
    </row>
    <row r="524" spans="1:6" ht="12.75" customHeight="1" x14ac:dyDescent="0.2">
      <c r="A524" s="83" t="s">
        <v>179</v>
      </c>
      <c r="B524" s="83">
        <v>6</v>
      </c>
      <c r="C524" s="84">
        <v>1306.89573799</v>
      </c>
      <c r="D524" s="84">
        <v>1299.1336577300001</v>
      </c>
      <c r="E524" s="84">
        <v>163.89307964</v>
      </c>
      <c r="F524" s="84">
        <v>163.89307964</v>
      </c>
    </row>
    <row r="525" spans="1:6" ht="12.75" customHeight="1" x14ac:dyDescent="0.2">
      <c r="A525" s="83" t="s">
        <v>179</v>
      </c>
      <c r="B525" s="83">
        <v>7</v>
      </c>
      <c r="C525" s="84">
        <v>1262.3103402500001</v>
      </c>
      <c r="D525" s="84">
        <v>1253.1489957599999</v>
      </c>
      <c r="E525" s="84">
        <v>158.09185371000001</v>
      </c>
      <c r="F525" s="84">
        <v>158.09185371000001</v>
      </c>
    </row>
    <row r="526" spans="1:6" ht="12.75" customHeight="1" x14ac:dyDescent="0.2">
      <c r="A526" s="83" t="s">
        <v>179</v>
      </c>
      <c r="B526" s="83">
        <v>8</v>
      </c>
      <c r="C526" s="84">
        <v>1270.38839809</v>
      </c>
      <c r="D526" s="84">
        <v>1261.38634161</v>
      </c>
      <c r="E526" s="84">
        <v>159.13104161000001</v>
      </c>
      <c r="F526" s="84">
        <v>159.13104161000001</v>
      </c>
    </row>
    <row r="527" spans="1:6" ht="12.75" customHeight="1" x14ac:dyDescent="0.2">
      <c r="A527" s="83" t="s">
        <v>179</v>
      </c>
      <c r="B527" s="83">
        <v>9</v>
      </c>
      <c r="C527" s="84">
        <v>1267.2161518600001</v>
      </c>
      <c r="D527" s="84">
        <v>1258.2136445000001</v>
      </c>
      <c r="E527" s="84">
        <v>158.73078787</v>
      </c>
      <c r="F527" s="84">
        <v>158.73078787</v>
      </c>
    </row>
    <row r="528" spans="1:6" ht="12.75" customHeight="1" x14ac:dyDescent="0.2">
      <c r="A528" s="83" t="s">
        <v>179</v>
      </c>
      <c r="B528" s="83">
        <v>10</v>
      </c>
      <c r="C528" s="84">
        <v>1233.2043804899999</v>
      </c>
      <c r="D528" s="84">
        <v>1224.2640572099999</v>
      </c>
      <c r="E528" s="84">
        <v>154.44785486999999</v>
      </c>
      <c r="F528" s="84">
        <v>154.44785486999999</v>
      </c>
    </row>
    <row r="529" spans="1:6" ht="12.75" customHeight="1" x14ac:dyDescent="0.2">
      <c r="A529" s="83" t="s">
        <v>179</v>
      </c>
      <c r="B529" s="83">
        <v>11</v>
      </c>
      <c r="C529" s="84">
        <v>1233.04272412</v>
      </c>
      <c r="D529" s="84">
        <v>1224.5349903199999</v>
      </c>
      <c r="E529" s="84">
        <v>154.48203462000001</v>
      </c>
      <c r="F529" s="84">
        <v>154.48203462000001</v>
      </c>
    </row>
    <row r="530" spans="1:6" ht="12.75" customHeight="1" x14ac:dyDescent="0.2">
      <c r="A530" s="83" t="s">
        <v>179</v>
      </c>
      <c r="B530" s="83">
        <v>12</v>
      </c>
      <c r="C530" s="84">
        <v>1260.78003807</v>
      </c>
      <c r="D530" s="84">
        <v>1251.60689557</v>
      </c>
      <c r="E530" s="84">
        <v>157.89730901999999</v>
      </c>
      <c r="F530" s="84">
        <v>157.89730901999999</v>
      </c>
    </row>
    <row r="531" spans="1:6" ht="12.75" customHeight="1" x14ac:dyDescent="0.2">
      <c r="A531" s="83" t="s">
        <v>179</v>
      </c>
      <c r="B531" s="83">
        <v>13</v>
      </c>
      <c r="C531" s="84">
        <v>1284.72238191</v>
      </c>
      <c r="D531" s="84">
        <v>1276.29490891</v>
      </c>
      <c r="E531" s="84">
        <v>161.01184193</v>
      </c>
      <c r="F531" s="84">
        <v>161.01184193</v>
      </c>
    </row>
    <row r="532" spans="1:6" ht="12.75" customHeight="1" x14ac:dyDescent="0.2">
      <c r="A532" s="83" t="s">
        <v>179</v>
      </c>
      <c r="B532" s="83">
        <v>14</v>
      </c>
      <c r="C532" s="84">
        <v>1325.1971701699999</v>
      </c>
      <c r="D532" s="84">
        <v>1315.92042072</v>
      </c>
      <c r="E532" s="84">
        <v>166.01082500999999</v>
      </c>
      <c r="F532" s="84">
        <v>166.01082500999999</v>
      </c>
    </row>
    <row r="533" spans="1:6" ht="12.75" customHeight="1" x14ac:dyDescent="0.2">
      <c r="A533" s="83" t="s">
        <v>179</v>
      </c>
      <c r="B533" s="83">
        <v>15</v>
      </c>
      <c r="C533" s="84">
        <v>1316.82641859</v>
      </c>
      <c r="D533" s="84">
        <v>1312.30865139</v>
      </c>
      <c r="E533" s="84">
        <v>165.55517982000001</v>
      </c>
      <c r="F533" s="84">
        <v>165.55517982000001</v>
      </c>
    </row>
    <row r="534" spans="1:6" ht="12.75" customHeight="1" x14ac:dyDescent="0.2">
      <c r="A534" s="83" t="s">
        <v>179</v>
      </c>
      <c r="B534" s="83">
        <v>16</v>
      </c>
      <c r="C534" s="84">
        <v>1314.3051509300001</v>
      </c>
      <c r="D534" s="84">
        <v>1305.5632663700001</v>
      </c>
      <c r="E534" s="84">
        <v>164.70421124000001</v>
      </c>
      <c r="F534" s="84">
        <v>164.70421124000001</v>
      </c>
    </row>
    <row r="535" spans="1:6" ht="12.75" customHeight="1" x14ac:dyDescent="0.2">
      <c r="A535" s="83" t="s">
        <v>179</v>
      </c>
      <c r="B535" s="83">
        <v>17</v>
      </c>
      <c r="C535" s="84">
        <v>1284.4210536999999</v>
      </c>
      <c r="D535" s="84">
        <v>1276.0067620100001</v>
      </c>
      <c r="E535" s="84">
        <v>160.97549057000001</v>
      </c>
      <c r="F535" s="84">
        <v>160.97549057000001</v>
      </c>
    </row>
    <row r="536" spans="1:6" ht="12.75" customHeight="1" x14ac:dyDescent="0.2">
      <c r="A536" s="83" t="s">
        <v>179</v>
      </c>
      <c r="B536" s="83">
        <v>18</v>
      </c>
      <c r="C536" s="84">
        <v>1243.11925402</v>
      </c>
      <c r="D536" s="84">
        <v>1234.49712322</v>
      </c>
      <c r="E536" s="84">
        <v>155.73881419</v>
      </c>
      <c r="F536" s="84">
        <v>155.73881419</v>
      </c>
    </row>
    <row r="537" spans="1:6" ht="12.75" customHeight="1" x14ac:dyDescent="0.2">
      <c r="A537" s="83" t="s">
        <v>179</v>
      </c>
      <c r="B537" s="83">
        <v>19</v>
      </c>
      <c r="C537" s="84">
        <v>1228.6979148200001</v>
      </c>
      <c r="D537" s="84">
        <v>1220.0487150700001</v>
      </c>
      <c r="E537" s="84">
        <v>153.91606555000001</v>
      </c>
      <c r="F537" s="84">
        <v>153.91606555000001</v>
      </c>
    </row>
    <row r="538" spans="1:6" ht="12.75" customHeight="1" x14ac:dyDescent="0.2">
      <c r="A538" s="83" t="s">
        <v>179</v>
      </c>
      <c r="B538" s="83">
        <v>20</v>
      </c>
      <c r="C538" s="84">
        <v>1240.9982892800001</v>
      </c>
      <c r="D538" s="84">
        <v>1231.8814319999999</v>
      </c>
      <c r="E538" s="84">
        <v>155.40882991000001</v>
      </c>
      <c r="F538" s="84">
        <v>155.40882991000001</v>
      </c>
    </row>
    <row r="539" spans="1:6" ht="12.75" customHeight="1" x14ac:dyDescent="0.2">
      <c r="A539" s="83" t="s">
        <v>179</v>
      </c>
      <c r="B539" s="83">
        <v>21</v>
      </c>
      <c r="C539" s="84">
        <v>1250.0759443100001</v>
      </c>
      <c r="D539" s="84">
        <v>1240.1068483700001</v>
      </c>
      <c r="E539" s="84">
        <v>156.44651284</v>
      </c>
      <c r="F539" s="84">
        <v>156.44651284</v>
      </c>
    </row>
    <row r="540" spans="1:6" ht="12.75" customHeight="1" x14ac:dyDescent="0.2">
      <c r="A540" s="83" t="s">
        <v>179</v>
      </c>
      <c r="B540" s="83">
        <v>22</v>
      </c>
      <c r="C540" s="84">
        <v>1272.41675452</v>
      </c>
      <c r="D540" s="84">
        <v>1261.66840501</v>
      </c>
      <c r="E540" s="84">
        <v>159.16662550999999</v>
      </c>
      <c r="F540" s="84">
        <v>159.16662550999999</v>
      </c>
    </row>
    <row r="541" spans="1:6" ht="12.75" customHeight="1" x14ac:dyDescent="0.2">
      <c r="A541" s="83" t="s">
        <v>179</v>
      </c>
      <c r="B541" s="83">
        <v>23</v>
      </c>
      <c r="C541" s="84">
        <v>1298.00286727</v>
      </c>
      <c r="D541" s="84">
        <v>1287.7027043200001</v>
      </c>
      <c r="E541" s="84">
        <v>162.45100002999999</v>
      </c>
      <c r="F541" s="84">
        <v>162.45100002999999</v>
      </c>
    </row>
    <row r="542" spans="1:6" ht="12.75" customHeight="1" x14ac:dyDescent="0.2">
      <c r="A542" s="83" t="s">
        <v>179</v>
      </c>
      <c r="B542" s="83">
        <v>24</v>
      </c>
      <c r="C542" s="84">
        <v>1340.2053378799999</v>
      </c>
      <c r="D542" s="84">
        <v>1328.7979931699999</v>
      </c>
      <c r="E542" s="84">
        <v>167.63540381000001</v>
      </c>
      <c r="F542" s="84">
        <v>167.63540381000001</v>
      </c>
    </row>
    <row r="543" spans="1:6" ht="12.75" customHeight="1" x14ac:dyDescent="0.2">
      <c r="A543" s="83" t="s">
        <v>180</v>
      </c>
      <c r="B543" s="83">
        <v>1</v>
      </c>
      <c r="C543" s="84">
        <v>1364.45061545</v>
      </c>
      <c r="D543" s="84">
        <v>1353.3531373400001</v>
      </c>
      <c r="E543" s="84">
        <v>170.73317453000001</v>
      </c>
      <c r="F543" s="84">
        <v>170.73317453000001</v>
      </c>
    </row>
    <row r="544" spans="1:6" ht="12.75" customHeight="1" x14ac:dyDescent="0.2">
      <c r="A544" s="83" t="s">
        <v>180</v>
      </c>
      <c r="B544" s="83">
        <v>2</v>
      </c>
      <c r="C544" s="84">
        <v>1365.9849048599999</v>
      </c>
      <c r="D544" s="84">
        <v>1360.49787477</v>
      </c>
      <c r="E544" s="84">
        <v>171.63452368</v>
      </c>
      <c r="F544" s="84">
        <v>171.63452368</v>
      </c>
    </row>
    <row r="545" spans="1:6" ht="12.75" customHeight="1" x14ac:dyDescent="0.2">
      <c r="A545" s="83" t="s">
        <v>180</v>
      </c>
      <c r="B545" s="83">
        <v>3</v>
      </c>
      <c r="C545" s="84">
        <v>1400.9285759100001</v>
      </c>
      <c r="D545" s="84">
        <v>1391.16532398</v>
      </c>
      <c r="E545" s="84">
        <v>175.50339633999999</v>
      </c>
      <c r="F545" s="84">
        <v>175.50339633999999</v>
      </c>
    </row>
    <row r="546" spans="1:6" ht="12.75" customHeight="1" x14ac:dyDescent="0.2">
      <c r="A546" s="83" t="s">
        <v>180</v>
      </c>
      <c r="B546" s="83">
        <v>4</v>
      </c>
      <c r="C546" s="84">
        <v>1407.68638534</v>
      </c>
      <c r="D546" s="84">
        <v>1396.7366324</v>
      </c>
      <c r="E546" s="84">
        <v>176.20624849999999</v>
      </c>
      <c r="F546" s="84">
        <v>176.20624849999999</v>
      </c>
    </row>
    <row r="547" spans="1:6" ht="12.75" customHeight="1" x14ac:dyDescent="0.2">
      <c r="A547" s="83" t="s">
        <v>180</v>
      </c>
      <c r="B547" s="83">
        <v>5</v>
      </c>
      <c r="C547" s="84">
        <v>1396.7154173399999</v>
      </c>
      <c r="D547" s="84">
        <v>1390.9683575900001</v>
      </c>
      <c r="E547" s="84">
        <v>175.47854792000001</v>
      </c>
      <c r="F547" s="84">
        <v>175.47854792000001</v>
      </c>
    </row>
    <row r="548" spans="1:6" ht="12.75" customHeight="1" x14ac:dyDescent="0.2">
      <c r="A548" s="83" t="s">
        <v>180</v>
      </c>
      <c r="B548" s="83">
        <v>6</v>
      </c>
      <c r="C548" s="84">
        <v>1384.9987173699999</v>
      </c>
      <c r="D548" s="84">
        <v>1377.7522349999999</v>
      </c>
      <c r="E548" s="84">
        <v>173.81125908999999</v>
      </c>
      <c r="F548" s="84">
        <v>173.81125908999999</v>
      </c>
    </row>
    <row r="549" spans="1:6" ht="12.75" customHeight="1" x14ac:dyDescent="0.2">
      <c r="A549" s="83" t="s">
        <v>180</v>
      </c>
      <c r="B549" s="83">
        <v>7</v>
      </c>
      <c r="C549" s="84">
        <v>1314.31251643</v>
      </c>
      <c r="D549" s="84">
        <v>1311.56634336</v>
      </c>
      <c r="E549" s="84">
        <v>165.46153344999999</v>
      </c>
      <c r="F549" s="84">
        <v>165.46153344999999</v>
      </c>
    </row>
    <row r="550" spans="1:6" ht="12.75" customHeight="1" x14ac:dyDescent="0.2">
      <c r="A550" s="83" t="s">
        <v>180</v>
      </c>
      <c r="B550" s="83">
        <v>8</v>
      </c>
      <c r="C550" s="84">
        <v>1295.7770610699999</v>
      </c>
      <c r="D550" s="84">
        <v>1286.82277572</v>
      </c>
      <c r="E550" s="84">
        <v>162.33999205000001</v>
      </c>
      <c r="F550" s="84">
        <v>162.33999205000001</v>
      </c>
    </row>
    <row r="551" spans="1:6" ht="12.75" customHeight="1" x14ac:dyDescent="0.2">
      <c r="A551" s="83" t="s">
        <v>180</v>
      </c>
      <c r="B551" s="83">
        <v>9</v>
      </c>
      <c r="C551" s="84">
        <v>1249.58202396</v>
      </c>
      <c r="D551" s="84">
        <v>1240.55211964</v>
      </c>
      <c r="E551" s="84">
        <v>156.50268632999999</v>
      </c>
      <c r="F551" s="84">
        <v>156.50268632999999</v>
      </c>
    </row>
    <row r="552" spans="1:6" ht="12.75" customHeight="1" x14ac:dyDescent="0.2">
      <c r="A552" s="83" t="s">
        <v>180</v>
      </c>
      <c r="B552" s="83">
        <v>10</v>
      </c>
      <c r="C552" s="84">
        <v>1227.5965113</v>
      </c>
      <c r="D552" s="84">
        <v>1222.76002193</v>
      </c>
      <c r="E552" s="84">
        <v>154.25811229000001</v>
      </c>
      <c r="F552" s="84">
        <v>154.25811229000001</v>
      </c>
    </row>
    <row r="553" spans="1:6" ht="12.75" customHeight="1" x14ac:dyDescent="0.2">
      <c r="A553" s="83" t="s">
        <v>180</v>
      </c>
      <c r="B553" s="83">
        <v>11</v>
      </c>
      <c r="C553" s="84">
        <v>1230.5840906799999</v>
      </c>
      <c r="D553" s="84">
        <v>1228.2152935900001</v>
      </c>
      <c r="E553" s="84">
        <v>154.94632575</v>
      </c>
      <c r="F553" s="84">
        <v>154.94632575</v>
      </c>
    </row>
    <row r="554" spans="1:6" ht="12.75" customHeight="1" x14ac:dyDescent="0.2">
      <c r="A554" s="83" t="s">
        <v>180</v>
      </c>
      <c r="B554" s="83">
        <v>12</v>
      </c>
      <c r="C554" s="84">
        <v>1238.56049773</v>
      </c>
      <c r="D554" s="84">
        <v>1232.2094080300001</v>
      </c>
      <c r="E554" s="84">
        <v>155.45020593999999</v>
      </c>
      <c r="F554" s="84">
        <v>155.45020593999999</v>
      </c>
    </row>
    <row r="555" spans="1:6" ht="12.75" customHeight="1" x14ac:dyDescent="0.2">
      <c r="A555" s="83" t="s">
        <v>180</v>
      </c>
      <c r="B555" s="83">
        <v>13</v>
      </c>
      <c r="C555" s="84">
        <v>1256.5244757099999</v>
      </c>
      <c r="D555" s="84">
        <v>1251.58258576</v>
      </c>
      <c r="E555" s="84">
        <v>157.89424220000001</v>
      </c>
      <c r="F555" s="84">
        <v>157.89424220000001</v>
      </c>
    </row>
    <row r="556" spans="1:6" ht="12.75" customHeight="1" x14ac:dyDescent="0.2">
      <c r="A556" s="83" t="s">
        <v>180</v>
      </c>
      <c r="B556" s="83">
        <v>14</v>
      </c>
      <c r="C556" s="84">
        <v>1308.38892551</v>
      </c>
      <c r="D556" s="84">
        <v>1303.0577540199999</v>
      </c>
      <c r="E556" s="84">
        <v>164.38812664</v>
      </c>
      <c r="F556" s="84">
        <v>164.38812664</v>
      </c>
    </row>
    <row r="557" spans="1:6" ht="12.75" customHeight="1" x14ac:dyDescent="0.2">
      <c r="A557" s="83" t="s">
        <v>180</v>
      </c>
      <c r="B557" s="83">
        <v>15</v>
      </c>
      <c r="C557" s="84">
        <v>1314.94934354</v>
      </c>
      <c r="D557" s="84">
        <v>1312.1367429699999</v>
      </c>
      <c r="E557" s="84">
        <v>165.53349259999999</v>
      </c>
      <c r="F557" s="84">
        <v>165.53349259999999</v>
      </c>
    </row>
    <row r="558" spans="1:6" ht="12.75" customHeight="1" x14ac:dyDescent="0.2">
      <c r="A558" s="83" t="s">
        <v>180</v>
      </c>
      <c r="B558" s="83">
        <v>16</v>
      </c>
      <c r="C558" s="84">
        <v>1316.6035630900001</v>
      </c>
      <c r="D558" s="84">
        <v>1307.18574377</v>
      </c>
      <c r="E558" s="84">
        <v>164.90889597</v>
      </c>
      <c r="F558" s="84">
        <v>164.90889597</v>
      </c>
    </row>
    <row r="559" spans="1:6" ht="12.75" customHeight="1" x14ac:dyDescent="0.2">
      <c r="A559" s="83" t="s">
        <v>180</v>
      </c>
      <c r="B559" s="83">
        <v>17</v>
      </c>
      <c r="C559" s="84">
        <v>1285.07879099</v>
      </c>
      <c r="D559" s="84">
        <v>1275.82468124</v>
      </c>
      <c r="E559" s="84">
        <v>160.95252005</v>
      </c>
      <c r="F559" s="84">
        <v>160.95252005</v>
      </c>
    </row>
    <row r="560" spans="1:6" ht="12.75" customHeight="1" x14ac:dyDescent="0.2">
      <c r="A560" s="83" t="s">
        <v>180</v>
      </c>
      <c r="B560" s="83">
        <v>18</v>
      </c>
      <c r="C560" s="84">
        <v>1229.7387930100001</v>
      </c>
      <c r="D560" s="84">
        <v>1225.58934499</v>
      </c>
      <c r="E560" s="84">
        <v>154.61504744000001</v>
      </c>
      <c r="F560" s="84">
        <v>154.61504744000001</v>
      </c>
    </row>
    <row r="561" spans="1:6" ht="12.75" customHeight="1" x14ac:dyDescent="0.2">
      <c r="A561" s="83" t="s">
        <v>180</v>
      </c>
      <c r="B561" s="83">
        <v>19</v>
      </c>
      <c r="C561" s="84">
        <v>1230.1815386400001</v>
      </c>
      <c r="D561" s="84">
        <v>1221.1167933199999</v>
      </c>
      <c r="E561" s="84">
        <v>154.05080967999999</v>
      </c>
      <c r="F561" s="84">
        <v>154.05080967999999</v>
      </c>
    </row>
    <row r="562" spans="1:6" ht="12.75" customHeight="1" x14ac:dyDescent="0.2">
      <c r="A562" s="83" t="s">
        <v>180</v>
      </c>
      <c r="B562" s="83">
        <v>20</v>
      </c>
      <c r="C562" s="84">
        <v>1244.0869752799999</v>
      </c>
      <c r="D562" s="84">
        <v>1235.9244329400001</v>
      </c>
      <c r="E562" s="84">
        <v>155.91887740999999</v>
      </c>
      <c r="F562" s="84">
        <v>155.91887740999999</v>
      </c>
    </row>
    <row r="563" spans="1:6" ht="12.75" customHeight="1" x14ac:dyDescent="0.2">
      <c r="A563" s="83" t="s">
        <v>180</v>
      </c>
      <c r="B563" s="83">
        <v>21</v>
      </c>
      <c r="C563" s="84">
        <v>1255.2147254199999</v>
      </c>
      <c r="D563" s="84">
        <v>1244.3510274099999</v>
      </c>
      <c r="E563" s="84">
        <v>156.9819401</v>
      </c>
      <c r="F563" s="84">
        <v>156.9819401</v>
      </c>
    </row>
    <row r="564" spans="1:6" ht="12.75" customHeight="1" x14ac:dyDescent="0.2">
      <c r="A564" s="83" t="s">
        <v>180</v>
      </c>
      <c r="B564" s="83">
        <v>22</v>
      </c>
      <c r="C564" s="84">
        <v>1266.9981171899999</v>
      </c>
      <c r="D564" s="84">
        <v>1255.8548096699999</v>
      </c>
      <c r="E564" s="84">
        <v>158.43320747999999</v>
      </c>
      <c r="F564" s="84">
        <v>158.43320747999999</v>
      </c>
    </row>
    <row r="565" spans="1:6" ht="12.75" customHeight="1" x14ac:dyDescent="0.2">
      <c r="A565" s="83" t="s">
        <v>180</v>
      </c>
      <c r="B565" s="83">
        <v>23</v>
      </c>
      <c r="C565" s="84">
        <v>1294.8668086099999</v>
      </c>
      <c r="D565" s="84">
        <v>1292.4076987399999</v>
      </c>
      <c r="E565" s="84">
        <v>163.04456175999999</v>
      </c>
      <c r="F565" s="84">
        <v>163.04456175999999</v>
      </c>
    </row>
    <row r="566" spans="1:6" ht="12.75" customHeight="1" x14ac:dyDescent="0.2">
      <c r="A566" s="83" t="s">
        <v>180</v>
      </c>
      <c r="B566" s="83">
        <v>24</v>
      </c>
      <c r="C566" s="84">
        <v>1335.9162134000001</v>
      </c>
      <c r="D566" s="84">
        <v>1325.8716775400001</v>
      </c>
      <c r="E566" s="84">
        <v>167.2662325</v>
      </c>
      <c r="F566" s="84">
        <v>167.2662325</v>
      </c>
    </row>
    <row r="567" spans="1:6" ht="12.75" customHeight="1" x14ac:dyDescent="0.2">
      <c r="A567" s="83" t="s">
        <v>181</v>
      </c>
      <c r="B567" s="83">
        <v>1</v>
      </c>
      <c r="C567" s="84">
        <v>1377.1904747900001</v>
      </c>
      <c r="D567" s="84">
        <v>1366.8550011899999</v>
      </c>
      <c r="E567" s="84">
        <v>172.43651123999999</v>
      </c>
      <c r="F567" s="84">
        <v>172.43651123999999</v>
      </c>
    </row>
    <row r="568" spans="1:6" ht="12.75" customHeight="1" x14ac:dyDescent="0.2">
      <c r="A568" s="83" t="s">
        <v>181</v>
      </c>
      <c r="B568" s="83">
        <v>2</v>
      </c>
      <c r="C568" s="84">
        <v>1392.2497902699999</v>
      </c>
      <c r="D568" s="84">
        <v>1388.22404721</v>
      </c>
      <c r="E568" s="84">
        <v>175.1323376</v>
      </c>
      <c r="F568" s="84">
        <v>175.1323376</v>
      </c>
    </row>
    <row r="569" spans="1:6" ht="12.75" customHeight="1" x14ac:dyDescent="0.2">
      <c r="A569" s="83" t="s">
        <v>181</v>
      </c>
      <c r="B569" s="83">
        <v>3</v>
      </c>
      <c r="C569" s="84">
        <v>1402.4146088</v>
      </c>
      <c r="D569" s="84">
        <v>1399.7652576400001</v>
      </c>
      <c r="E569" s="84">
        <v>176.58832674999999</v>
      </c>
      <c r="F569" s="84">
        <v>176.58832674999999</v>
      </c>
    </row>
    <row r="570" spans="1:6" ht="12.75" customHeight="1" x14ac:dyDescent="0.2">
      <c r="A570" s="83" t="s">
        <v>181</v>
      </c>
      <c r="B570" s="83">
        <v>4</v>
      </c>
      <c r="C570" s="84">
        <v>1401.44545788</v>
      </c>
      <c r="D570" s="84">
        <v>1398.57623992</v>
      </c>
      <c r="E570" s="84">
        <v>176.43832542000001</v>
      </c>
      <c r="F570" s="84">
        <v>176.43832542000001</v>
      </c>
    </row>
    <row r="571" spans="1:6" ht="12.75" customHeight="1" x14ac:dyDescent="0.2">
      <c r="A571" s="83" t="s">
        <v>181</v>
      </c>
      <c r="B571" s="83">
        <v>5</v>
      </c>
      <c r="C571" s="84">
        <v>1418.3321622599999</v>
      </c>
      <c r="D571" s="84">
        <v>1411.8195143999999</v>
      </c>
      <c r="E571" s="84">
        <v>178.10903962</v>
      </c>
      <c r="F571" s="84">
        <v>178.10903962</v>
      </c>
    </row>
    <row r="572" spans="1:6" ht="12.75" customHeight="1" x14ac:dyDescent="0.2">
      <c r="A572" s="83" t="s">
        <v>181</v>
      </c>
      <c r="B572" s="83">
        <v>6</v>
      </c>
      <c r="C572" s="84">
        <v>1402.2165891899999</v>
      </c>
      <c r="D572" s="84">
        <v>1397.72964372</v>
      </c>
      <c r="E572" s="84">
        <v>176.33152251000001</v>
      </c>
      <c r="F572" s="84">
        <v>176.33152251000001</v>
      </c>
    </row>
    <row r="573" spans="1:6" ht="12.75" customHeight="1" x14ac:dyDescent="0.2">
      <c r="A573" s="83" t="s">
        <v>181</v>
      </c>
      <c r="B573" s="83">
        <v>7</v>
      </c>
      <c r="C573" s="84">
        <v>1363.84751508</v>
      </c>
      <c r="D573" s="84">
        <v>1355.91243392</v>
      </c>
      <c r="E573" s="84">
        <v>171.05604431</v>
      </c>
      <c r="F573" s="84">
        <v>171.05604431</v>
      </c>
    </row>
    <row r="574" spans="1:6" ht="12.75" customHeight="1" x14ac:dyDescent="0.2">
      <c r="A574" s="83" t="s">
        <v>181</v>
      </c>
      <c r="B574" s="83">
        <v>8</v>
      </c>
      <c r="C574" s="84">
        <v>1351.9061226399999</v>
      </c>
      <c r="D574" s="84">
        <v>1342.23736123</v>
      </c>
      <c r="E574" s="84">
        <v>169.33085632000001</v>
      </c>
      <c r="F574" s="84">
        <v>169.33085632000001</v>
      </c>
    </row>
    <row r="575" spans="1:6" ht="12.75" customHeight="1" x14ac:dyDescent="0.2">
      <c r="A575" s="83" t="s">
        <v>181</v>
      </c>
      <c r="B575" s="83">
        <v>9</v>
      </c>
      <c r="C575" s="84">
        <v>1283.2166661700001</v>
      </c>
      <c r="D575" s="84">
        <v>1276.00157016</v>
      </c>
      <c r="E575" s="84">
        <v>160.97483559</v>
      </c>
      <c r="F575" s="84">
        <v>160.97483559</v>
      </c>
    </row>
    <row r="576" spans="1:6" ht="12.75" customHeight="1" x14ac:dyDescent="0.2">
      <c r="A576" s="83" t="s">
        <v>181</v>
      </c>
      <c r="B576" s="83">
        <v>10</v>
      </c>
      <c r="C576" s="84">
        <v>1262.27321162</v>
      </c>
      <c r="D576" s="84">
        <v>1258.1279218699999</v>
      </c>
      <c r="E576" s="84">
        <v>158.71997347999999</v>
      </c>
      <c r="F576" s="84">
        <v>158.71997347999999</v>
      </c>
    </row>
    <row r="577" spans="1:6" ht="12.75" customHeight="1" x14ac:dyDescent="0.2">
      <c r="A577" s="83" t="s">
        <v>181</v>
      </c>
      <c r="B577" s="83">
        <v>11</v>
      </c>
      <c r="C577" s="84">
        <v>1278.8503303499999</v>
      </c>
      <c r="D577" s="84">
        <v>1271.8701838899999</v>
      </c>
      <c r="E577" s="84">
        <v>160.45363778000001</v>
      </c>
      <c r="F577" s="84">
        <v>160.45363778000001</v>
      </c>
    </row>
    <row r="578" spans="1:6" ht="12.75" customHeight="1" x14ac:dyDescent="0.2">
      <c r="A578" s="83" t="s">
        <v>181</v>
      </c>
      <c r="B578" s="83">
        <v>12</v>
      </c>
      <c r="C578" s="84">
        <v>1267.39366898</v>
      </c>
      <c r="D578" s="84">
        <v>1265.6030165</v>
      </c>
      <c r="E578" s="84">
        <v>159.66299906</v>
      </c>
      <c r="F578" s="84">
        <v>159.66299906</v>
      </c>
    </row>
    <row r="579" spans="1:6" ht="12.75" customHeight="1" x14ac:dyDescent="0.2">
      <c r="A579" s="83" t="s">
        <v>181</v>
      </c>
      <c r="B579" s="83">
        <v>13</v>
      </c>
      <c r="C579" s="84">
        <v>1317.13848607</v>
      </c>
      <c r="D579" s="84">
        <v>1308.2569196899999</v>
      </c>
      <c r="E579" s="84">
        <v>165.04403088000001</v>
      </c>
      <c r="F579" s="84">
        <v>165.04403088000001</v>
      </c>
    </row>
    <row r="580" spans="1:6" ht="12.75" customHeight="1" x14ac:dyDescent="0.2">
      <c r="A580" s="83" t="s">
        <v>181</v>
      </c>
      <c r="B580" s="83">
        <v>14</v>
      </c>
      <c r="C580" s="84">
        <v>1357.39258795</v>
      </c>
      <c r="D580" s="84">
        <v>1351.1555558099999</v>
      </c>
      <c r="E580" s="84">
        <v>170.45593715000001</v>
      </c>
      <c r="F580" s="84">
        <v>170.45593715000001</v>
      </c>
    </row>
    <row r="581" spans="1:6" ht="12.75" customHeight="1" x14ac:dyDescent="0.2">
      <c r="A581" s="83" t="s">
        <v>181</v>
      </c>
      <c r="B581" s="83">
        <v>15</v>
      </c>
      <c r="C581" s="84">
        <v>1358.50605679</v>
      </c>
      <c r="D581" s="84">
        <v>1347.77054911</v>
      </c>
      <c r="E581" s="84">
        <v>170.02889936</v>
      </c>
      <c r="F581" s="84">
        <v>170.02889936</v>
      </c>
    </row>
    <row r="582" spans="1:6" ht="12.75" customHeight="1" x14ac:dyDescent="0.2">
      <c r="A582" s="83" t="s">
        <v>181</v>
      </c>
      <c r="B582" s="83">
        <v>16</v>
      </c>
      <c r="C582" s="84">
        <v>1365.24798098</v>
      </c>
      <c r="D582" s="84">
        <v>1354.4260786299999</v>
      </c>
      <c r="E582" s="84">
        <v>170.86853216</v>
      </c>
      <c r="F582" s="84">
        <v>170.86853216</v>
      </c>
    </row>
    <row r="583" spans="1:6" ht="12.75" customHeight="1" x14ac:dyDescent="0.2">
      <c r="A583" s="83" t="s">
        <v>181</v>
      </c>
      <c r="B583" s="83">
        <v>17</v>
      </c>
      <c r="C583" s="84">
        <v>1344.84678181</v>
      </c>
      <c r="D583" s="84">
        <v>1335.74426178</v>
      </c>
      <c r="E583" s="84">
        <v>168.51171500000001</v>
      </c>
      <c r="F583" s="84">
        <v>168.51171500000001</v>
      </c>
    </row>
    <row r="584" spans="1:6" ht="12.75" customHeight="1" x14ac:dyDescent="0.2">
      <c r="A584" s="83" t="s">
        <v>181</v>
      </c>
      <c r="B584" s="83">
        <v>18</v>
      </c>
      <c r="C584" s="84">
        <v>1277.9396910200001</v>
      </c>
      <c r="D584" s="84">
        <v>1268.82592344</v>
      </c>
      <c r="E584" s="84">
        <v>160.06958705</v>
      </c>
      <c r="F584" s="84">
        <v>160.06958705</v>
      </c>
    </row>
    <row r="585" spans="1:6" ht="12.75" customHeight="1" x14ac:dyDescent="0.2">
      <c r="A585" s="83" t="s">
        <v>181</v>
      </c>
      <c r="B585" s="83">
        <v>19</v>
      </c>
      <c r="C585" s="84">
        <v>1258.2094008900001</v>
      </c>
      <c r="D585" s="84">
        <v>1250.47355386</v>
      </c>
      <c r="E585" s="84">
        <v>157.75433154000001</v>
      </c>
      <c r="F585" s="84">
        <v>157.75433154000001</v>
      </c>
    </row>
    <row r="586" spans="1:6" ht="12.75" customHeight="1" x14ac:dyDescent="0.2">
      <c r="A586" s="83" t="s">
        <v>181</v>
      </c>
      <c r="B586" s="83">
        <v>20</v>
      </c>
      <c r="C586" s="84">
        <v>1283.05322845</v>
      </c>
      <c r="D586" s="84">
        <v>1272.8953326400001</v>
      </c>
      <c r="E586" s="84">
        <v>160.58296611</v>
      </c>
      <c r="F586" s="84">
        <v>160.58296611</v>
      </c>
    </row>
    <row r="587" spans="1:6" ht="12.75" customHeight="1" x14ac:dyDescent="0.2">
      <c r="A587" s="83" t="s">
        <v>181</v>
      </c>
      <c r="B587" s="83">
        <v>21</v>
      </c>
      <c r="C587" s="84">
        <v>1311.0550451700001</v>
      </c>
      <c r="D587" s="84">
        <v>1300.4496981499999</v>
      </c>
      <c r="E587" s="84">
        <v>164.05910560000001</v>
      </c>
      <c r="F587" s="84">
        <v>164.05910560000001</v>
      </c>
    </row>
    <row r="588" spans="1:6" ht="12.75" customHeight="1" x14ac:dyDescent="0.2">
      <c r="A588" s="83" t="s">
        <v>181</v>
      </c>
      <c r="B588" s="83">
        <v>22</v>
      </c>
      <c r="C588" s="84">
        <v>1318.5571233999999</v>
      </c>
      <c r="D588" s="84">
        <v>1307.43024851</v>
      </c>
      <c r="E588" s="84">
        <v>164.93974162999999</v>
      </c>
      <c r="F588" s="84">
        <v>164.93974162999999</v>
      </c>
    </row>
    <row r="589" spans="1:6" ht="12.75" customHeight="1" x14ac:dyDescent="0.2">
      <c r="A589" s="83" t="s">
        <v>181</v>
      </c>
      <c r="B589" s="83">
        <v>23</v>
      </c>
      <c r="C589" s="84">
        <v>1349.1000576500001</v>
      </c>
      <c r="D589" s="84">
        <v>1345.97882312</v>
      </c>
      <c r="E589" s="84">
        <v>169.80286296</v>
      </c>
      <c r="F589" s="84">
        <v>169.80286296</v>
      </c>
    </row>
    <row r="590" spans="1:6" ht="12.75" customHeight="1" x14ac:dyDescent="0.2">
      <c r="A590" s="83" t="s">
        <v>181</v>
      </c>
      <c r="B590" s="83">
        <v>24</v>
      </c>
      <c r="C590" s="84">
        <v>1376.0254491600001</v>
      </c>
      <c r="D590" s="84">
        <v>1373.8897529200001</v>
      </c>
      <c r="E590" s="84">
        <v>173.32398506999999</v>
      </c>
      <c r="F590" s="84">
        <v>173.32398506999999</v>
      </c>
    </row>
    <row r="591" spans="1:6" ht="12.75" customHeight="1" x14ac:dyDescent="0.2">
      <c r="A591" s="83" t="s">
        <v>182</v>
      </c>
      <c r="B591" s="83">
        <v>1</v>
      </c>
      <c r="C591" s="84">
        <v>1415.47698225</v>
      </c>
      <c r="D591" s="84">
        <v>1411.8711943599999</v>
      </c>
      <c r="E591" s="84">
        <v>178.11555934</v>
      </c>
      <c r="F591" s="84">
        <v>178.11555934</v>
      </c>
    </row>
    <row r="592" spans="1:6" ht="12.75" customHeight="1" x14ac:dyDescent="0.2">
      <c r="A592" s="83" t="s">
        <v>182</v>
      </c>
      <c r="B592" s="83">
        <v>2</v>
      </c>
      <c r="C592" s="84">
        <v>1399.2088716600001</v>
      </c>
      <c r="D592" s="84">
        <v>1396.66181618</v>
      </c>
      <c r="E592" s="84">
        <v>176.19681001000001</v>
      </c>
      <c r="F592" s="84">
        <v>176.19681001000001</v>
      </c>
    </row>
    <row r="593" spans="1:6" ht="12.75" customHeight="1" x14ac:dyDescent="0.2">
      <c r="A593" s="83" t="s">
        <v>182</v>
      </c>
      <c r="B593" s="83">
        <v>3</v>
      </c>
      <c r="C593" s="84">
        <v>1398.3797681599999</v>
      </c>
      <c r="D593" s="84">
        <v>1393.9065013500001</v>
      </c>
      <c r="E593" s="84">
        <v>175.84921141999999</v>
      </c>
      <c r="F593" s="84">
        <v>175.84921141999999</v>
      </c>
    </row>
    <row r="594" spans="1:6" ht="12.75" customHeight="1" x14ac:dyDescent="0.2">
      <c r="A594" s="83" t="s">
        <v>182</v>
      </c>
      <c r="B594" s="83">
        <v>4</v>
      </c>
      <c r="C594" s="84">
        <v>1395.9957547500001</v>
      </c>
      <c r="D594" s="84">
        <v>1393.46326617</v>
      </c>
      <c r="E594" s="84">
        <v>175.79329478</v>
      </c>
      <c r="F594" s="84">
        <v>175.79329478</v>
      </c>
    </row>
    <row r="595" spans="1:6" ht="12.75" customHeight="1" x14ac:dyDescent="0.2">
      <c r="A595" s="83" t="s">
        <v>182</v>
      </c>
      <c r="B595" s="83">
        <v>5</v>
      </c>
      <c r="C595" s="84">
        <v>1389.75446771</v>
      </c>
      <c r="D595" s="84">
        <v>1385.99714694</v>
      </c>
      <c r="E595" s="84">
        <v>174.85140150000001</v>
      </c>
      <c r="F595" s="84">
        <v>174.85140150000001</v>
      </c>
    </row>
    <row r="596" spans="1:6" ht="12.75" customHeight="1" x14ac:dyDescent="0.2">
      <c r="A596" s="83" t="s">
        <v>182</v>
      </c>
      <c r="B596" s="83">
        <v>6</v>
      </c>
      <c r="C596" s="84">
        <v>1353.7373552900001</v>
      </c>
      <c r="D596" s="84">
        <v>1347.25806278</v>
      </c>
      <c r="E596" s="84">
        <v>169.96424630000001</v>
      </c>
      <c r="F596" s="84">
        <v>169.96424630000001</v>
      </c>
    </row>
    <row r="597" spans="1:6" ht="12.75" customHeight="1" x14ac:dyDescent="0.2">
      <c r="A597" s="83" t="s">
        <v>182</v>
      </c>
      <c r="B597" s="83">
        <v>7</v>
      </c>
      <c r="C597" s="84">
        <v>1284.28842027</v>
      </c>
      <c r="D597" s="84">
        <v>1280.61118474</v>
      </c>
      <c r="E597" s="84">
        <v>161.55636461</v>
      </c>
      <c r="F597" s="84">
        <v>161.55636461</v>
      </c>
    </row>
    <row r="598" spans="1:6" ht="12.75" customHeight="1" x14ac:dyDescent="0.2">
      <c r="A598" s="83" t="s">
        <v>182</v>
      </c>
      <c r="B598" s="83">
        <v>8</v>
      </c>
      <c r="C598" s="84">
        <v>1283.0504438400001</v>
      </c>
      <c r="D598" s="84">
        <v>1277.1281916400001</v>
      </c>
      <c r="E598" s="84">
        <v>161.11696527999999</v>
      </c>
      <c r="F598" s="84">
        <v>161.11696527999999</v>
      </c>
    </row>
    <row r="599" spans="1:6" ht="12.75" customHeight="1" x14ac:dyDescent="0.2">
      <c r="A599" s="83" t="s">
        <v>182</v>
      </c>
      <c r="B599" s="83">
        <v>9</v>
      </c>
      <c r="C599" s="84">
        <v>1271.65246682</v>
      </c>
      <c r="D599" s="84">
        <v>1266.7345943400001</v>
      </c>
      <c r="E599" s="84">
        <v>159.80575403</v>
      </c>
      <c r="F599" s="84">
        <v>159.80575403</v>
      </c>
    </row>
    <row r="600" spans="1:6" ht="12.75" customHeight="1" x14ac:dyDescent="0.2">
      <c r="A600" s="83" t="s">
        <v>182</v>
      </c>
      <c r="B600" s="83">
        <v>10</v>
      </c>
      <c r="C600" s="84">
        <v>1278.3393727600001</v>
      </c>
      <c r="D600" s="84">
        <v>1274.88339756</v>
      </c>
      <c r="E600" s="84">
        <v>160.83377177</v>
      </c>
      <c r="F600" s="84">
        <v>160.83377177</v>
      </c>
    </row>
    <row r="601" spans="1:6" ht="12.75" customHeight="1" x14ac:dyDescent="0.2">
      <c r="A601" s="83" t="s">
        <v>182</v>
      </c>
      <c r="B601" s="83">
        <v>11</v>
      </c>
      <c r="C601" s="84">
        <v>1292.6893028500001</v>
      </c>
      <c r="D601" s="84">
        <v>1288.8268026999999</v>
      </c>
      <c r="E601" s="84">
        <v>162.59281142</v>
      </c>
      <c r="F601" s="84">
        <v>162.59281142</v>
      </c>
    </row>
    <row r="602" spans="1:6" ht="12.75" customHeight="1" x14ac:dyDescent="0.2">
      <c r="A602" s="83" t="s">
        <v>182</v>
      </c>
      <c r="B602" s="83">
        <v>12</v>
      </c>
      <c r="C602" s="84">
        <v>1304.9501009200001</v>
      </c>
      <c r="D602" s="84">
        <v>1300.1968088399999</v>
      </c>
      <c r="E602" s="84">
        <v>164.02720217999999</v>
      </c>
      <c r="F602" s="84">
        <v>164.02720217999999</v>
      </c>
    </row>
    <row r="603" spans="1:6" ht="12.75" customHeight="1" x14ac:dyDescent="0.2">
      <c r="A603" s="83" t="s">
        <v>182</v>
      </c>
      <c r="B603" s="83">
        <v>13</v>
      </c>
      <c r="C603" s="84">
        <v>1320.4058922700001</v>
      </c>
      <c r="D603" s="84">
        <v>1317.14204937</v>
      </c>
      <c r="E603" s="84">
        <v>166.16494039</v>
      </c>
      <c r="F603" s="84">
        <v>166.16494039</v>
      </c>
    </row>
    <row r="604" spans="1:6" ht="12.75" customHeight="1" x14ac:dyDescent="0.2">
      <c r="A604" s="83" t="s">
        <v>182</v>
      </c>
      <c r="B604" s="83">
        <v>14</v>
      </c>
      <c r="C604" s="84">
        <v>1361.79000438</v>
      </c>
      <c r="D604" s="84">
        <v>1359.7829719700001</v>
      </c>
      <c r="E604" s="84">
        <v>171.54433463999999</v>
      </c>
      <c r="F604" s="84">
        <v>171.54433463999999</v>
      </c>
    </row>
    <row r="605" spans="1:6" ht="12.75" customHeight="1" x14ac:dyDescent="0.2">
      <c r="A605" s="83" t="s">
        <v>182</v>
      </c>
      <c r="B605" s="83">
        <v>15</v>
      </c>
      <c r="C605" s="84">
        <v>1374.98065434</v>
      </c>
      <c r="D605" s="84">
        <v>1363.4296608499999</v>
      </c>
      <c r="E605" s="84">
        <v>172.00438511999999</v>
      </c>
      <c r="F605" s="84">
        <v>172.00438511999999</v>
      </c>
    </row>
    <row r="606" spans="1:6" ht="12.75" customHeight="1" x14ac:dyDescent="0.2">
      <c r="A606" s="83" t="s">
        <v>182</v>
      </c>
      <c r="B606" s="83">
        <v>16</v>
      </c>
      <c r="C606" s="84">
        <v>1381.5446394999999</v>
      </c>
      <c r="D606" s="84">
        <v>1370.0174612999999</v>
      </c>
      <c r="E606" s="84">
        <v>172.83547351999999</v>
      </c>
      <c r="F606" s="84">
        <v>172.83547351999999</v>
      </c>
    </row>
    <row r="607" spans="1:6" ht="12.75" customHeight="1" x14ac:dyDescent="0.2">
      <c r="A607" s="83" t="s">
        <v>182</v>
      </c>
      <c r="B607" s="83">
        <v>17</v>
      </c>
      <c r="C607" s="84">
        <v>1335.70572874</v>
      </c>
      <c r="D607" s="84">
        <v>1326.5629562700001</v>
      </c>
      <c r="E607" s="84">
        <v>167.35344122999999</v>
      </c>
      <c r="F607" s="84">
        <v>167.35344122999999</v>
      </c>
    </row>
    <row r="608" spans="1:6" ht="12.75" customHeight="1" x14ac:dyDescent="0.2">
      <c r="A608" s="83" t="s">
        <v>182</v>
      </c>
      <c r="B608" s="83">
        <v>18</v>
      </c>
      <c r="C608" s="84">
        <v>1285.0769281299999</v>
      </c>
      <c r="D608" s="84">
        <v>1275.7938735800001</v>
      </c>
      <c r="E608" s="84">
        <v>160.94863348999999</v>
      </c>
      <c r="F608" s="84">
        <v>160.94863348999999</v>
      </c>
    </row>
    <row r="609" spans="1:6" ht="12.75" customHeight="1" x14ac:dyDescent="0.2">
      <c r="A609" s="83" t="s">
        <v>182</v>
      </c>
      <c r="B609" s="83">
        <v>19</v>
      </c>
      <c r="C609" s="84">
        <v>1275.16449008</v>
      </c>
      <c r="D609" s="84">
        <v>1271.29420753</v>
      </c>
      <c r="E609" s="84">
        <v>160.38097508999999</v>
      </c>
      <c r="F609" s="84">
        <v>160.38097508999999</v>
      </c>
    </row>
    <row r="610" spans="1:6" ht="12.75" customHeight="1" x14ac:dyDescent="0.2">
      <c r="A610" s="83" t="s">
        <v>182</v>
      </c>
      <c r="B610" s="83">
        <v>20</v>
      </c>
      <c r="C610" s="84">
        <v>1285.9229633899999</v>
      </c>
      <c r="D610" s="84">
        <v>1280.7053463100001</v>
      </c>
      <c r="E610" s="84">
        <v>161.56824363000001</v>
      </c>
      <c r="F610" s="84">
        <v>161.56824363000001</v>
      </c>
    </row>
    <row r="611" spans="1:6" ht="12.75" customHeight="1" x14ac:dyDescent="0.2">
      <c r="A611" s="83" t="s">
        <v>182</v>
      </c>
      <c r="B611" s="83">
        <v>21</v>
      </c>
      <c r="C611" s="84">
        <v>1309.2944402600001</v>
      </c>
      <c r="D611" s="84">
        <v>1298.96116955</v>
      </c>
      <c r="E611" s="84">
        <v>163.87131927999999</v>
      </c>
      <c r="F611" s="84">
        <v>163.87131927999999</v>
      </c>
    </row>
    <row r="612" spans="1:6" ht="12.75" customHeight="1" x14ac:dyDescent="0.2">
      <c r="A612" s="83" t="s">
        <v>182</v>
      </c>
      <c r="B612" s="83">
        <v>22</v>
      </c>
      <c r="C612" s="84">
        <v>1314.88037377</v>
      </c>
      <c r="D612" s="84">
        <v>1310.18598961</v>
      </c>
      <c r="E612" s="84">
        <v>165.28739400000001</v>
      </c>
      <c r="F612" s="84">
        <v>165.28739400000001</v>
      </c>
    </row>
    <row r="613" spans="1:6" ht="12.75" customHeight="1" x14ac:dyDescent="0.2">
      <c r="A613" s="83" t="s">
        <v>182</v>
      </c>
      <c r="B613" s="83">
        <v>23</v>
      </c>
      <c r="C613" s="84">
        <v>1345.6535584999999</v>
      </c>
      <c r="D613" s="84">
        <v>1336.4902583000001</v>
      </c>
      <c r="E613" s="84">
        <v>168.60582668999999</v>
      </c>
      <c r="F613" s="84">
        <v>168.60582668999999</v>
      </c>
    </row>
    <row r="614" spans="1:6" ht="12.75" customHeight="1" x14ac:dyDescent="0.2">
      <c r="A614" s="83" t="s">
        <v>182</v>
      </c>
      <c r="B614" s="83">
        <v>24</v>
      </c>
      <c r="C614" s="84">
        <v>1372.97556728</v>
      </c>
      <c r="D614" s="84">
        <v>1361.78062591</v>
      </c>
      <c r="E614" s="84">
        <v>171.79635001</v>
      </c>
      <c r="F614" s="84">
        <v>171.79635001</v>
      </c>
    </row>
    <row r="615" spans="1:6" ht="12.75" customHeight="1" x14ac:dyDescent="0.2">
      <c r="A615" s="83" t="s">
        <v>183</v>
      </c>
      <c r="B615" s="83">
        <v>1</v>
      </c>
      <c r="C615" s="84">
        <v>1361.46557609</v>
      </c>
      <c r="D615" s="84">
        <v>1350.1812775000001</v>
      </c>
      <c r="E615" s="84">
        <v>170.33302642000001</v>
      </c>
      <c r="F615" s="84">
        <v>170.33302642000001</v>
      </c>
    </row>
    <row r="616" spans="1:6" ht="12.75" customHeight="1" x14ac:dyDescent="0.2">
      <c r="A616" s="83" t="s">
        <v>183</v>
      </c>
      <c r="B616" s="83">
        <v>2</v>
      </c>
      <c r="C616" s="84">
        <v>1395.68871156</v>
      </c>
      <c r="D616" s="84">
        <v>1384.59667195</v>
      </c>
      <c r="E616" s="84">
        <v>174.67472362999999</v>
      </c>
      <c r="F616" s="84">
        <v>174.67472362999999</v>
      </c>
    </row>
    <row r="617" spans="1:6" ht="12.75" customHeight="1" x14ac:dyDescent="0.2">
      <c r="A617" s="83" t="s">
        <v>183</v>
      </c>
      <c r="B617" s="83">
        <v>3</v>
      </c>
      <c r="C617" s="84">
        <v>1416.0126993900001</v>
      </c>
      <c r="D617" s="84">
        <v>1413.2417306499999</v>
      </c>
      <c r="E617" s="84">
        <v>178.28846025999999</v>
      </c>
      <c r="F617" s="84">
        <v>178.28846025999999</v>
      </c>
    </row>
    <row r="618" spans="1:6" ht="12.75" customHeight="1" x14ac:dyDescent="0.2">
      <c r="A618" s="83" t="s">
        <v>183</v>
      </c>
      <c r="B618" s="83">
        <v>4</v>
      </c>
      <c r="C618" s="84">
        <v>1424.1954202100001</v>
      </c>
      <c r="D618" s="84">
        <v>1411.89901231</v>
      </c>
      <c r="E618" s="84">
        <v>178.11906873000001</v>
      </c>
      <c r="F618" s="84">
        <v>178.11906873000001</v>
      </c>
    </row>
    <row r="619" spans="1:6" ht="12.75" customHeight="1" x14ac:dyDescent="0.2">
      <c r="A619" s="83" t="s">
        <v>183</v>
      </c>
      <c r="B619" s="83">
        <v>5</v>
      </c>
      <c r="C619" s="84">
        <v>1416.1342754699999</v>
      </c>
      <c r="D619" s="84">
        <v>1402.5631585599999</v>
      </c>
      <c r="E619" s="84">
        <v>176.94129781999999</v>
      </c>
      <c r="F619" s="84">
        <v>176.94129781999999</v>
      </c>
    </row>
    <row r="620" spans="1:6" ht="12.75" customHeight="1" x14ac:dyDescent="0.2">
      <c r="A620" s="83" t="s">
        <v>183</v>
      </c>
      <c r="B620" s="83">
        <v>6</v>
      </c>
      <c r="C620" s="84">
        <v>1370.8720032399999</v>
      </c>
      <c r="D620" s="84">
        <v>1358.0574865399999</v>
      </c>
      <c r="E620" s="84">
        <v>171.32665485999999</v>
      </c>
      <c r="F620" s="84">
        <v>171.32665485999999</v>
      </c>
    </row>
    <row r="621" spans="1:6" ht="12.75" customHeight="1" x14ac:dyDescent="0.2">
      <c r="A621" s="83" t="s">
        <v>183</v>
      </c>
      <c r="B621" s="83">
        <v>7</v>
      </c>
      <c r="C621" s="84">
        <v>1287.1628594700001</v>
      </c>
      <c r="D621" s="84">
        <v>1275.24077644</v>
      </c>
      <c r="E621" s="84">
        <v>160.87885714000001</v>
      </c>
      <c r="F621" s="84">
        <v>160.87885714000001</v>
      </c>
    </row>
    <row r="622" spans="1:6" ht="12.75" customHeight="1" x14ac:dyDescent="0.2">
      <c r="A622" s="83" t="s">
        <v>183</v>
      </c>
      <c r="B622" s="83">
        <v>8</v>
      </c>
      <c r="C622" s="84">
        <v>1267.21690603</v>
      </c>
      <c r="D622" s="84">
        <v>1256.2985391699999</v>
      </c>
      <c r="E622" s="84">
        <v>158.48918646999999</v>
      </c>
      <c r="F622" s="84">
        <v>158.48918646999999</v>
      </c>
    </row>
    <row r="623" spans="1:6" ht="12.75" customHeight="1" x14ac:dyDescent="0.2">
      <c r="A623" s="83" t="s">
        <v>183</v>
      </c>
      <c r="B623" s="83">
        <v>9</v>
      </c>
      <c r="C623" s="84">
        <v>1246.57718011</v>
      </c>
      <c r="D623" s="84">
        <v>1236.43335404</v>
      </c>
      <c r="E623" s="84">
        <v>155.98308069000001</v>
      </c>
      <c r="F623" s="84">
        <v>155.98308069000001</v>
      </c>
    </row>
    <row r="624" spans="1:6" ht="12.75" customHeight="1" x14ac:dyDescent="0.2">
      <c r="A624" s="83" t="s">
        <v>183</v>
      </c>
      <c r="B624" s="83">
        <v>10</v>
      </c>
      <c r="C624" s="84">
        <v>1245.47081684</v>
      </c>
      <c r="D624" s="84">
        <v>1235.5030975499999</v>
      </c>
      <c r="E624" s="84">
        <v>155.86572355999999</v>
      </c>
      <c r="F624" s="84">
        <v>155.86572355999999</v>
      </c>
    </row>
    <row r="625" spans="1:6" ht="12.75" customHeight="1" x14ac:dyDescent="0.2">
      <c r="A625" s="83" t="s">
        <v>183</v>
      </c>
      <c r="B625" s="83">
        <v>11</v>
      </c>
      <c r="C625" s="84">
        <v>1251.5459064199999</v>
      </c>
      <c r="D625" s="84">
        <v>1241.2724508399999</v>
      </c>
      <c r="E625" s="84">
        <v>156.59356020000001</v>
      </c>
      <c r="F625" s="84">
        <v>156.59356020000001</v>
      </c>
    </row>
    <row r="626" spans="1:6" ht="12.75" customHeight="1" x14ac:dyDescent="0.2">
      <c r="A626" s="83" t="s">
        <v>183</v>
      </c>
      <c r="B626" s="83">
        <v>12</v>
      </c>
      <c r="C626" s="84">
        <v>1269.6199989199999</v>
      </c>
      <c r="D626" s="84">
        <v>1259.5797785100001</v>
      </c>
      <c r="E626" s="84">
        <v>158.90313343</v>
      </c>
      <c r="F626" s="84">
        <v>158.90313343</v>
      </c>
    </row>
    <row r="627" spans="1:6" ht="12.75" customHeight="1" x14ac:dyDescent="0.2">
      <c r="A627" s="83" t="s">
        <v>183</v>
      </c>
      <c r="B627" s="83">
        <v>13</v>
      </c>
      <c r="C627" s="84">
        <v>1291.2383021200001</v>
      </c>
      <c r="D627" s="84">
        <v>1283.1178678000001</v>
      </c>
      <c r="E627" s="84">
        <v>161.87259689999999</v>
      </c>
      <c r="F627" s="84">
        <v>161.87259689999999</v>
      </c>
    </row>
    <row r="628" spans="1:6" ht="12.75" customHeight="1" x14ac:dyDescent="0.2">
      <c r="A628" s="83" t="s">
        <v>183</v>
      </c>
      <c r="B628" s="83">
        <v>14</v>
      </c>
      <c r="C628" s="84">
        <v>1335.0000750900001</v>
      </c>
      <c r="D628" s="84">
        <v>1326.9818119199999</v>
      </c>
      <c r="E628" s="84">
        <v>167.40628225</v>
      </c>
      <c r="F628" s="84">
        <v>167.40628225</v>
      </c>
    </row>
    <row r="629" spans="1:6" ht="12.75" customHeight="1" x14ac:dyDescent="0.2">
      <c r="A629" s="83" t="s">
        <v>183</v>
      </c>
      <c r="B629" s="83">
        <v>15</v>
      </c>
      <c r="C629" s="84">
        <v>1343.3063106300001</v>
      </c>
      <c r="D629" s="84">
        <v>1331.0208480399999</v>
      </c>
      <c r="E629" s="84">
        <v>167.91582955999999</v>
      </c>
      <c r="F629" s="84">
        <v>167.91582955999999</v>
      </c>
    </row>
    <row r="630" spans="1:6" ht="12.75" customHeight="1" x14ac:dyDescent="0.2">
      <c r="A630" s="83" t="s">
        <v>183</v>
      </c>
      <c r="B630" s="83">
        <v>16</v>
      </c>
      <c r="C630" s="84">
        <v>1334.2916235099999</v>
      </c>
      <c r="D630" s="84">
        <v>1325.4255673299999</v>
      </c>
      <c r="E630" s="84">
        <v>167.20995316</v>
      </c>
      <c r="F630" s="84">
        <v>167.20995316</v>
      </c>
    </row>
    <row r="631" spans="1:6" ht="12.75" customHeight="1" x14ac:dyDescent="0.2">
      <c r="A631" s="83" t="s">
        <v>183</v>
      </c>
      <c r="B631" s="83">
        <v>17</v>
      </c>
      <c r="C631" s="84">
        <v>1292.9047150399999</v>
      </c>
      <c r="D631" s="84">
        <v>1284.74469563</v>
      </c>
      <c r="E631" s="84">
        <v>162.07783046</v>
      </c>
      <c r="F631" s="84">
        <v>162.07783046</v>
      </c>
    </row>
    <row r="632" spans="1:6" ht="12.75" customHeight="1" x14ac:dyDescent="0.2">
      <c r="A632" s="83" t="s">
        <v>183</v>
      </c>
      <c r="B632" s="83">
        <v>18</v>
      </c>
      <c r="C632" s="84">
        <v>1244.6748118400001</v>
      </c>
      <c r="D632" s="84">
        <v>1236.5562484300001</v>
      </c>
      <c r="E632" s="84">
        <v>155.99858452000001</v>
      </c>
      <c r="F632" s="84">
        <v>155.99858452000001</v>
      </c>
    </row>
    <row r="633" spans="1:6" ht="12.75" customHeight="1" x14ac:dyDescent="0.2">
      <c r="A633" s="83" t="s">
        <v>183</v>
      </c>
      <c r="B633" s="83">
        <v>19</v>
      </c>
      <c r="C633" s="84">
        <v>1243.26655504</v>
      </c>
      <c r="D633" s="84">
        <v>1234.3147536500001</v>
      </c>
      <c r="E633" s="84">
        <v>155.71580724</v>
      </c>
      <c r="F633" s="84">
        <v>155.71580724</v>
      </c>
    </row>
    <row r="634" spans="1:6" ht="12.75" customHeight="1" x14ac:dyDescent="0.2">
      <c r="A634" s="83" t="s">
        <v>183</v>
      </c>
      <c r="B634" s="83">
        <v>20</v>
      </c>
      <c r="C634" s="84">
        <v>1257.8129085600001</v>
      </c>
      <c r="D634" s="84">
        <v>1251.0050250100001</v>
      </c>
      <c r="E634" s="84">
        <v>157.82137964</v>
      </c>
      <c r="F634" s="84">
        <v>157.82137964</v>
      </c>
    </row>
    <row r="635" spans="1:6" ht="12.75" customHeight="1" x14ac:dyDescent="0.2">
      <c r="A635" s="83" t="s">
        <v>183</v>
      </c>
      <c r="B635" s="83">
        <v>21</v>
      </c>
      <c r="C635" s="84">
        <v>1279.0898039799999</v>
      </c>
      <c r="D635" s="84">
        <v>1269.4266611400001</v>
      </c>
      <c r="E635" s="84">
        <v>160.14537351999999</v>
      </c>
      <c r="F635" s="84">
        <v>160.14537351999999</v>
      </c>
    </row>
    <row r="636" spans="1:6" ht="12.75" customHeight="1" x14ac:dyDescent="0.2">
      <c r="A636" s="83" t="s">
        <v>183</v>
      </c>
      <c r="B636" s="83">
        <v>22</v>
      </c>
      <c r="C636" s="84">
        <v>1295.8009812</v>
      </c>
      <c r="D636" s="84">
        <v>1285.5073623999999</v>
      </c>
      <c r="E636" s="84">
        <v>162.17404519999999</v>
      </c>
      <c r="F636" s="84">
        <v>162.17404519999999</v>
      </c>
    </row>
    <row r="637" spans="1:6" ht="12.75" customHeight="1" x14ac:dyDescent="0.2">
      <c r="A637" s="83" t="s">
        <v>183</v>
      </c>
      <c r="B637" s="83">
        <v>23</v>
      </c>
      <c r="C637" s="84">
        <v>1318.6335953400001</v>
      </c>
      <c r="D637" s="84">
        <v>1308.3008493</v>
      </c>
      <c r="E637" s="84">
        <v>165.04957285</v>
      </c>
      <c r="F637" s="84">
        <v>165.04957285</v>
      </c>
    </row>
    <row r="638" spans="1:6" ht="12.75" customHeight="1" x14ac:dyDescent="0.2">
      <c r="A638" s="83" t="s">
        <v>183</v>
      </c>
      <c r="B638" s="83">
        <v>24</v>
      </c>
      <c r="C638" s="84">
        <v>1359.6991046000001</v>
      </c>
      <c r="D638" s="84">
        <v>1348.5809499699999</v>
      </c>
      <c r="E638" s="84">
        <v>170.13113602000001</v>
      </c>
      <c r="F638" s="84">
        <v>170.13113602000001</v>
      </c>
    </row>
    <row r="639" spans="1:6" ht="12.75" customHeight="1" x14ac:dyDescent="0.2">
      <c r="A639" s="83" t="s">
        <v>184</v>
      </c>
      <c r="B639" s="83">
        <v>1</v>
      </c>
      <c r="C639" s="84">
        <v>1302.44056546</v>
      </c>
      <c r="D639" s="84">
        <v>1297.31709338</v>
      </c>
      <c r="E639" s="84">
        <v>163.66390974000001</v>
      </c>
      <c r="F639" s="84">
        <v>163.66390974000001</v>
      </c>
    </row>
    <row r="640" spans="1:6" ht="12.75" customHeight="1" x14ac:dyDescent="0.2">
      <c r="A640" s="83" t="s">
        <v>184</v>
      </c>
      <c r="B640" s="83">
        <v>2</v>
      </c>
      <c r="C640" s="84">
        <v>1362.94216405</v>
      </c>
      <c r="D640" s="84">
        <v>1355.85992816</v>
      </c>
      <c r="E640" s="84">
        <v>171.04942041000001</v>
      </c>
      <c r="F640" s="84">
        <v>171.04942041000001</v>
      </c>
    </row>
    <row r="641" spans="1:6" ht="12.75" customHeight="1" x14ac:dyDescent="0.2">
      <c r="A641" s="83" t="s">
        <v>184</v>
      </c>
      <c r="B641" s="83">
        <v>3</v>
      </c>
      <c r="C641" s="84">
        <v>1399.35657889</v>
      </c>
      <c r="D641" s="84">
        <v>1387.7210579299999</v>
      </c>
      <c r="E641" s="84">
        <v>175.06888265000001</v>
      </c>
      <c r="F641" s="84">
        <v>175.06888265000001</v>
      </c>
    </row>
    <row r="642" spans="1:6" ht="12.75" customHeight="1" x14ac:dyDescent="0.2">
      <c r="A642" s="83" t="s">
        <v>184</v>
      </c>
      <c r="B642" s="83">
        <v>4</v>
      </c>
      <c r="C642" s="84">
        <v>1403.3929360300001</v>
      </c>
      <c r="D642" s="84">
        <v>1392.3018255100001</v>
      </c>
      <c r="E642" s="84">
        <v>175.64677245999999</v>
      </c>
      <c r="F642" s="84">
        <v>175.64677245999999</v>
      </c>
    </row>
    <row r="643" spans="1:6" ht="12.75" customHeight="1" x14ac:dyDescent="0.2">
      <c r="A643" s="83" t="s">
        <v>184</v>
      </c>
      <c r="B643" s="83">
        <v>5</v>
      </c>
      <c r="C643" s="84">
        <v>1390.56560554</v>
      </c>
      <c r="D643" s="84">
        <v>1379.6378295</v>
      </c>
      <c r="E643" s="84">
        <v>174.04913753</v>
      </c>
      <c r="F643" s="84">
        <v>174.04913753</v>
      </c>
    </row>
    <row r="644" spans="1:6" ht="12.75" customHeight="1" x14ac:dyDescent="0.2">
      <c r="A644" s="83" t="s">
        <v>184</v>
      </c>
      <c r="B644" s="83">
        <v>6</v>
      </c>
      <c r="C644" s="84">
        <v>1350.4685733599999</v>
      </c>
      <c r="D644" s="84">
        <v>1339.4237231100001</v>
      </c>
      <c r="E644" s="84">
        <v>168.97589991000001</v>
      </c>
      <c r="F644" s="84">
        <v>168.97589991000001</v>
      </c>
    </row>
    <row r="645" spans="1:6" ht="12.75" customHeight="1" x14ac:dyDescent="0.2">
      <c r="A645" s="83" t="s">
        <v>184</v>
      </c>
      <c r="B645" s="83">
        <v>7</v>
      </c>
      <c r="C645" s="84">
        <v>1294.6275606500001</v>
      </c>
      <c r="D645" s="84">
        <v>1284.00996824</v>
      </c>
      <c r="E645" s="84">
        <v>161.98514043</v>
      </c>
      <c r="F645" s="84">
        <v>161.98514043</v>
      </c>
    </row>
    <row r="646" spans="1:6" ht="12.75" customHeight="1" x14ac:dyDescent="0.2">
      <c r="A646" s="83" t="s">
        <v>184</v>
      </c>
      <c r="B646" s="83">
        <v>8</v>
      </c>
      <c r="C646" s="84">
        <v>1288.4316498000001</v>
      </c>
      <c r="D646" s="84">
        <v>1277.9366906</v>
      </c>
      <c r="E646" s="84">
        <v>161.21896201000001</v>
      </c>
      <c r="F646" s="84">
        <v>161.21896201000001</v>
      </c>
    </row>
    <row r="647" spans="1:6" ht="12.75" customHeight="1" x14ac:dyDescent="0.2">
      <c r="A647" s="83" t="s">
        <v>184</v>
      </c>
      <c r="B647" s="83">
        <v>9</v>
      </c>
      <c r="C647" s="84">
        <v>1281.29679581</v>
      </c>
      <c r="D647" s="84">
        <v>1270.94380009</v>
      </c>
      <c r="E647" s="84">
        <v>160.33676921</v>
      </c>
      <c r="F647" s="84">
        <v>160.33676921</v>
      </c>
    </row>
    <row r="648" spans="1:6" ht="12.75" customHeight="1" x14ac:dyDescent="0.2">
      <c r="A648" s="83" t="s">
        <v>184</v>
      </c>
      <c r="B648" s="83">
        <v>10</v>
      </c>
      <c r="C648" s="84">
        <v>1263.3237103399999</v>
      </c>
      <c r="D648" s="84">
        <v>1257.98884436</v>
      </c>
      <c r="E648" s="84">
        <v>158.70242805999999</v>
      </c>
      <c r="F648" s="84">
        <v>158.70242805999999</v>
      </c>
    </row>
    <row r="649" spans="1:6" ht="12.75" customHeight="1" x14ac:dyDescent="0.2">
      <c r="A649" s="83" t="s">
        <v>184</v>
      </c>
      <c r="B649" s="83">
        <v>11</v>
      </c>
      <c r="C649" s="84">
        <v>1266.1602425900001</v>
      </c>
      <c r="D649" s="84">
        <v>1263.4549312700001</v>
      </c>
      <c r="E649" s="84">
        <v>159.39200593000001</v>
      </c>
      <c r="F649" s="84">
        <v>159.39200593000001</v>
      </c>
    </row>
    <row r="650" spans="1:6" ht="12.75" customHeight="1" x14ac:dyDescent="0.2">
      <c r="A650" s="83" t="s">
        <v>184</v>
      </c>
      <c r="B650" s="83">
        <v>12</v>
      </c>
      <c r="C650" s="84">
        <v>1278.67448358</v>
      </c>
      <c r="D650" s="84">
        <v>1269.8791749300001</v>
      </c>
      <c r="E650" s="84">
        <v>160.20246069999999</v>
      </c>
      <c r="F650" s="84">
        <v>160.20246069999999</v>
      </c>
    </row>
    <row r="651" spans="1:6" ht="12.75" customHeight="1" x14ac:dyDescent="0.2">
      <c r="A651" s="83" t="s">
        <v>184</v>
      </c>
      <c r="B651" s="83">
        <v>13</v>
      </c>
      <c r="C651" s="84">
        <v>1301.0162301600001</v>
      </c>
      <c r="D651" s="84">
        <v>1293.3268658300001</v>
      </c>
      <c r="E651" s="84">
        <v>163.16051991</v>
      </c>
      <c r="F651" s="84">
        <v>163.16051991</v>
      </c>
    </row>
    <row r="652" spans="1:6" ht="12.75" customHeight="1" x14ac:dyDescent="0.2">
      <c r="A652" s="83" t="s">
        <v>184</v>
      </c>
      <c r="B652" s="83">
        <v>14</v>
      </c>
      <c r="C652" s="84">
        <v>1337.3955288499999</v>
      </c>
      <c r="D652" s="84">
        <v>1328.9720053999999</v>
      </c>
      <c r="E652" s="84">
        <v>167.65735644</v>
      </c>
      <c r="F652" s="84">
        <v>167.65735644</v>
      </c>
    </row>
    <row r="653" spans="1:6" ht="12.75" customHeight="1" x14ac:dyDescent="0.2">
      <c r="A653" s="83" t="s">
        <v>184</v>
      </c>
      <c r="B653" s="83">
        <v>15</v>
      </c>
      <c r="C653" s="84">
        <v>1335.647099</v>
      </c>
      <c r="D653" s="84">
        <v>1332.4673422799999</v>
      </c>
      <c r="E653" s="84">
        <v>168.09831302000001</v>
      </c>
      <c r="F653" s="84">
        <v>168.09831302000001</v>
      </c>
    </row>
    <row r="654" spans="1:6" ht="12.75" customHeight="1" x14ac:dyDescent="0.2">
      <c r="A654" s="83" t="s">
        <v>184</v>
      </c>
      <c r="B654" s="83">
        <v>16</v>
      </c>
      <c r="C654" s="84">
        <v>1349.2807435699999</v>
      </c>
      <c r="D654" s="84">
        <v>1338.8366305500001</v>
      </c>
      <c r="E654" s="84">
        <v>168.90183486000001</v>
      </c>
      <c r="F654" s="84">
        <v>168.90183486000001</v>
      </c>
    </row>
    <row r="655" spans="1:6" ht="12.75" customHeight="1" x14ac:dyDescent="0.2">
      <c r="A655" s="83" t="s">
        <v>184</v>
      </c>
      <c r="B655" s="83">
        <v>17</v>
      </c>
      <c r="C655" s="84">
        <v>1310.86704242</v>
      </c>
      <c r="D655" s="84">
        <v>1298.3615752200001</v>
      </c>
      <c r="E655" s="84">
        <v>163.79567704999999</v>
      </c>
      <c r="F655" s="84">
        <v>163.79567704999999</v>
      </c>
    </row>
    <row r="656" spans="1:6" ht="12.75" customHeight="1" x14ac:dyDescent="0.2">
      <c r="A656" s="83" t="s">
        <v>184</v>
      </c>
      <c r="B656" s="83">
        <v>18</v>
      </c>
      <c r="C656" s="84">
        <v>1282.6659093599999</v>
      </c>
      <c r="D656" s="84">
        <v>1270.27390479</v>
      </c>
      <c r="E656" s="84">
        <v>160.25225811000001</v>
      </c>
      <c r="F656" s="84">
        <v>160.25225811000001</v>
      </c>
    </row>
    <row r="657" spans="1:6" ht="12.75" customHeight="1" x14ac:dyDescent="0.2">
      <c r="A657" s="83" t="s">
        <v>184</v>
      </c>
      <c r="B657" s="83">
        <v>19</v>
      </c>
      <c r="C657" s="84">
        <v>1286.1588615000001</v>
      </c>
      <c r="D657" s="84">
        <v>1274.9501566599999</v>
      </c>
      <c r="E657" s="84">
        <v>160.84219381</v>
      </c>
      <c r="F657" s="84">
        <v>160.84219381</v>
      </c>
    </row>
    <row r="658" spans="1:6" ht="12.75" customHeight="1" x14ac:dyDescent="0.2">
      <c r="A658" s="83" t="s">
        <v>184</v>
      </c>
      <c r="B658" s="83">
        <v>20</v>
      </c>
      <c r="C658" s="84">
        <v>1281.70698816</v>
      </c>
      <c r="D658" s="84">
        <v>1270.5607082700001</v>
      </c>
      <c r="E658" s="84">
        <v>160.28844000000001</v>
      </c>
      <c r="F658" s="84">
        <v>160.28844000000001</v>
      </c>
    </row>
    <row r="659" spans="1:6" ht="12.75" customHeight="1" x14ac:dyDescent="0.2">
      <c r="A659" s="83" t="s">
        <v>184</v>
      </c>
      <c r="B659" s="83">
        <v>21</v>
      </c>
      <c r="C659" s="84">
        <v>1290.52930767</v>
      </c>
      <c r="D659" s="84">
        <v>1287.39154323</v>
      </c>
      <c r="E659" s="84">
        <v>162.41174529</v>
      </c>
      <c r="F659" s="84">
        <v>162.41174529</v>
      </c>
    </row>
    <row r="660" spans="1:6" ht="12.75" customHeight="1" x14ac:dyDescent="0.2">
      <c r="A660" s="83" t="s">
        <v>184</v>
      </c>
      <c r="B660" s="83">
        <v>22</v>
      </c>
      <c r="C660" s="84">
        <v>1329.15830435</v>
      </c>
      <c r="D660" s="84">
        <v>1320.4300215200001</v>
      </c>
      <c r="E660" s="84">
        <v>166.57973673000001</v>
      </c>
      <c r="F660" s="84">
        <v>166.57973673000001</v>
      </c>
    </row>
    <row r="661" spans="1:6" ht="12.75" customHeight="1" x14ac:dyDescent="0.2">
      <c r="A661" s="83" t="s">
        <v>184</v>
      </c>
      <c r="B661" s="83">
        <v>23</v>
      </c>
      <c r="C661" s="84">
        <v>1347.67304571</v>
      </c>
      <c r="D661" s="84">
        <v>1344.78002947</v>
      </c>
      <c r="E661" s="84">
        <v>169.65162834</v>
      </c>
      <c r="F661" s="84">
        <v>169.65162834</v>
      </c>
    </row>
    <row r="662" spans="1:6" ht="12.75" customHeight="1" x14ac:dyDescent="0.2">
      <c r="A662" s="83" t="s">
        <v>184</v>
      </c>
      <c r="B662" s="83">
        <v>24</v>
      </c>
      <c r="C662" s="84">
        <v>1361.50663934</v>
      </c>
      <c r="D662" s="84">
        <v>1352.9253851399999</v>
      </c>
      <c r="E662" s="84">
        <v>170.67921115999999</v>
      </c>
      <c r="F662" s="84">
        <v>170.67921115999999</v>
      </c>
    </row>
    <row r="663" spans="1:6" ht="12.75" customHeight="1" x14ac:dyDescent="0.2">
      <c r="A663" s="83" t="s">
        <v>185</v>
      </c>
      <c r="B663" s="83">
        <v>1</v>
      </c>
      <c r="C663" s="84">
        <v>1377.72791538</v>
      </c>
      <c r="D663" s="84">
        <v>1374.92703676</v>
      </c>
      <c r="E663" s="84">
        <v>173.45484431</v>
      </c>
      <c r="F663" s="84">
        <v>173.45484431</v>
      </c>
    </row>
    <row r="664" spans="1:6" ht="12.75" customHeight="1" x14ac:dyDescent="0.2">
      <c r="A664" s="83" t="s">
        <v>185</v>
      </c>
      <c r="B664" s="83">
        <v>2</v>
      </c>
      <c r="C664" s="84">
        <v>1406.5427153600001</v>
      </c>
      <c r="D664" s="84">
        <v>1398.3356329200001</v>
      </c>
      <c r="E664" s="84">
        <v>176.40797148999999</v>
      </c>
      <c r="F664" s="84">
        <v>176.40797148999999</v>
      </c>
    </row>
    <row r="665" spans="1:6" ht="12.75" customHeight="1" x14ac:dyDescent="0.2">
      <c r="A665" s="83" t="s">
        <v>185</v>
      </c>
      <c r="B665" s="83">
        <v>3</v>
      </c>
      <c r="C665" s="84">
        <v>1425.54600878</v>
      </c>
      <c r="D665" s="84">
        <v>1414.2204680299999</v>
      </c>
      <c r="E665" s="84">
        <v>178.41193353</v>
      </c>
      <c r="F665" s="84">
        <v>178.41193353</v>
      </c>
    </row>
    <row r="666" spans="1:6" ht="12.75" customHeight="1" x14ac:dyDescent="0.2">
      <c r="A666" s="83" t="s">
        <v>185</v>
      </c>
      <c r="B666" s="83">
        <v>4</v>
      </c>
      <c r="C666" s="84">
        <v>1428.4560066399999</v>
      </c>
      <c r="D666" s="84">
        <v>1418.76198088</v>
      </c>
      <c r="E666" s="84">
        <v>178.98487114</v>
      </c>
      <c r="F666" s="84">
        <v>178.98487114</v>
      </c>
    </row>
    <row r="667" spans="1:6" ht="12.75" customHeight="1" x14ac:dyDescent="0.2">
      <c r="A667" s="83" t="s">
        <v>185</v>
      </c>
      <c r="B667" s="83">
        <v>5</v>
      </c>
      <c r="C667" s="84">
        <v>1404.8571389599999</v>
      </c>
      <c r="D667" s="84">
        <v>1400.26685686</v>
      </c>
      <c r="E667" s="84">
        <v>176.65160634</v>
      </c>
      <c r="F667" s="84">
        <v>176.65160634</v>
      </c>
    </row>
    <row r="668" spans="1:6" ht="12.75" customHeight="1" x14ac:dyDescent="0.2">
      <c r="A668" s="83" t="s">
        <v>185</v>
      </c>
      <c r="B668" s="83">
        <v>6</v>
      </c>
      <c r="C668" s="84">
        <v>1374.1113157</v>
      </c>
      <c r="D668" s="84">
        <v>1363.1011646699999</v>
      </c>
      <c r="E668" s="84">
        <v>171.96294347</v>
      </c>
      <c r="F668" s="84">
        <v>171.96294347</v>
      </c>
    </row>
    <row r="669" spans="1:6" ht="12.75" customHeight="1" x14ac:dyDescent="0.2">
      <c r="A669" s="83" t="s">
        <v>185</v>
      </c>
      <c r="B669" s="83">
        <v>7</v>
      </c>
      <c r="C669" s="84">
        <v>1308.9693453100001</v>
      </c>
      <c r="D669" s="84">
        <v>1298.6700206</v>
      </c>
      <c r="E669" s="84">
        <v>163.83458919</v>
      </c>
      <c r="F669" s="84">
        <v>163.83458919</v>
      </c>
    </row>
    <row r="670" spans="1:6" ht="12.75" customHeight="1" x14ac:dyDescent="0.2">
      <c r="A670" s="83" t="s">
        <v>185</v>
      </c>
      <c r="B670" s="83">
        <v>8</v>
      </c>
      <c r="C670" s="84">
        <v>1284.99033568</v>
      </c>
      <c r="D670" s="84">
        <v>1275.1195888899999</v>
      </c>
      <c r="E670" s="84">
        <v>160.86356864999999</v>
      </c>
      <c r="F670" s="84">
        <v>160.86356864999999</v>
      </c>
    </row>
    <row r="671" spans="1:6" ht="12.75" customHeight="1" x14ac:dyDescent="0.2">
      <c r="A671" s="83" t="s">
        <v>185</v>
      </c>
      <c r="B671" s="83">
        <v>9</v>
      </c>
      <c r="C671" s="84">
        <v>1266.5932442400001</v>
      </c>
      <c r="D671" s="84">
        <v>1260.20383866</v>
      </c>
      <c r="E671" s="84">
        <v>158.98186215000001</v>
      </c>
      <c r="F671" s="84">
        <v>158.98186215000001</v>
      </c>
    </row>
    <row r="672" spans="1:6" ht="12.75" customHeight="1" x14ac:dyDescent="0.2">
      <c r="A672" s="83" t="s">
        <v>185</v>
      </c>
      <c r="B672" s="83">
        <v>10</v>
      </c>
      <c r="C672" s="84">
        <v>1272.3008703200001</v>
      </c>
      <c r="D672" s="84">
        <v>1266.89651559</v>
      </c>
      <c r="E672" s="84">
        <v>159.82618131000001</v>
      </c>
      <c r="F672" s="84">
        <v>159.82618131000001</v>
      </c>
    </row>
    <row r="673" spans="1:6" ht="12.75" customHeight="1" x14ac:dyDescent="0.2">
      <c r="A673" s="83" t="s">
        <v>185</v>
      </c>
      <c r="B673" s="83">
        <v>11</v>
      </c>
      <c r="C673" s="84">
        <v>1304.6069033900001</v>
      </c>
      <c r="D673" s="84">
        <v>1294.2490083499999</v>
      </c>
      <c r="E673" s="84">
        <v>163.27685342000001</v>
      </c>
      <c r="F673" s="84">
        <v>163.27685342000001</v>
      </c>
    </row>
    <row r="674" spans="1:6" ht="12.75" customHeight="1" x14ac:dyDescent="0.2">
      <c r="A674" s="83" t="s">
        <v>185</v>
      </c>
      <c r="B674" s="83">
        <v>12</v>
      </c>
      <c r="C674" s="84">
        <v>1306.70578578</v>
      </c>
      <c r="D674" s="84">
        <v>1302.7448203599999</v>
      </c>
      <c r="E674" s="84">
        <v>164.34864829</v>
      </c>
      <c r="F674" s="84">
        <v>164.34864829</v>
      </c>
    </row>
    <row r="675" spans="1:6" ht="12.75" customHeight="1" x14ac:dyDescent="0.2">
      <c r="A675" s="83" t="s">
        <v>185</v>
      </c>
      <c r="B675" s="83">
        <v>13</v>
      </c>
      <c r="C675" s="84">
        <v>1325.7897196900001</v>
      </c>
      <c r="D675" s="84">
        <v>1318.4578451899999</v>
      </c>
      <c r="E675" s="84">
        <v>166.33093550000001</v>
      </c>
      <c r="F675" s="84">
        <v>166.33093550000001</v>
      </c>
    </row>
    <row r="676" spans="1:6" ht="12.75" customHeight="1" x14ac:dyDescent="0.2">
      <c r="A676" s="83" t="s">
        <v>185</v>
      </c>
      <c r="B676" s="83">
        <v>14</v>
      </c>
      <c r="C676" s="84">
        <v>1380.1938047000001</v>
      </c>
      <c r="D676" s="84">
        <v>1375.7159860500001</v>
      </c>
      <c r="E676" s="84">
        <v>173.55437473000001</v>
      </c>
      <c r="F676" s="84">
        <v>173.55437473000001</v>
      </c>
    </row>
    <row r="677" spans="1:6" ht="12.75" customHeight="1" x14ac:dyDescent="0.2">
      <c r="A677" s="83" t="s">
        <v>185</v>
      </c>
      <c r="B677" s="83">
        <v>15</v>
      </c>
      <c r="C677" s="84">
        <v>1396.06926978</v>
      </c>
      <c r="D677" s="84">
        <v>1386.27596219</v>
      </c>
      <c r="E677" s="84">
        <v>174.88657562</v>
      </c>
      <c r="F677" s="84">
        <v>174.88657562</v>
      </c>
    </row>
    <row r="678" spans="1:6" ht="12.75" customHeight="1" x14ac:dyDescent="0.2">
      <c r="A678" s="83" t="s">
        <v>185</v>
      </c>
      <c r="B678" s="83">
        <v>16</v>
      </c>
      <c r="C678" s="84">
        <v>1403.9535784899999</v>
      </c>
      <c r="D678" s="84">
        <v>1394.0712951400001</v>
      </c>
      <c r="E678" s="84">
        <v>175.87000108999999</v>
      </c>
      <c r="F678" s="84">
        <v>175.87000108999999</v>
      </c>
    </row>
    <row r="679" spans="1:6" ht="12.75" customHeight="1" x14ac:dyDescent="0.2">
      <c r="A679" s="83" t="s">
        <v>185</v>
      </c>
      <c r="B679" s="83">
        <v>17</v>
      </c>
      <c r="C679" s="84">
        <v>1378.0045198600001</v>
      </c>
      <c r="D679" s="84">
        <v>1367.1580181300001</v>
      </c>
      <c r="E679" s="84">
        <v>172.47473854</v>
      </c>
      <c r="F679" s="84">
        <v>172.47473854</v>
      </c>
    </row>
    <row r="680" spans="1:6" ht="12.75" customHeight="1" x14ac:dyDescent="0.2">
      <c r="A680" s="83" t="s">
        <v>185</v>
      </c>
      <c r="B680" s="83">
        <v>18</v>
      </c>
      <c r="C680" s="84">
        <v>1332.6833393100001</v>
      </c>
      <c r="D680" s="84">
        <v>1326.4595445</v>
      </c>
      <c r="E680" s="84">
        <v>167.34039525</v>
      </c>
      <c r="F680" s="84">
        <v>167.34039525</v>
      </c>
    </row>
    <row r="681" spans="1:6" ht="12.75" customHeight="1" x14ac:dyDescent="0.2">
      <c r="A681" s="83" t="s">
        <v>185</v>
      </c>
      <c r="B681" s="83">
        <v>19</v>
      </c>
      <c r="C681" s="84">
        <v>1302.0993208499999</v>
      </c>
      <c r="D681" s="84">
        <v>1296.6782934600001</v>
      </c>
      <c r="E681" s="84">
        <v>163.58332150999999</v>
      </c>
      <c r="F681" s="84">
        <v>163.58332150999999</v>
      </c>
    </row>
    <row r="682" spans="1:6" ht="12.75" customHeight="1" x14ac:dyDescent="0.2">
      <c r="A682" s="83" t="s">
        <v>185</v>
      </c>
      <c r="B682" s="83">
        <v>20</v>
      </c>
      <c r="C682" s="84">
        <v>1307.0119685699999</v>
      </c>
      <c r="D682" s="84">
        <v>1297.5620604799999</v>
      </c>
      <c r="E682" s="84">
        <v>163.69481372999999</v>
      </c>
      <c r="F682" s="84">
        <v>163.69481372999999</v>
      </c>
    </row>
    <row r="683" spans="1:6" ht="12.75" customHeight="1" x14ac:dyDescent="0.2">
      <c r="A683" s="83" t="s">
        <v>185</v>
      </c>
      <c r="B683" s="83">
        <v>21</v>
      </c>
      <c r="C683" s="84">
        <v>1298.3782374800001</v>
      </c>
      <c r="D683" s="84">
        <v>1289.08770749</v>
      </c>
      <c r="E683" s="84">
        <v>162.62572603999999</v>
      </c>
      <c r="F683" s="84">
        <v>162.62572603999999</v>
      </c>
    </row>
    <row r="684" spans="1:6" ht="12.75" customHeight="1" x14ac:dyDescent="0.2">
      <c r="A684" s="83" t="s">
        <v>185</v>
      </c>
      <c r="B684" s="83">
        <v>22</v>
      </c>
      <c r="C684" s="84">
        <v>1304.9909912099999</v>
      </c>
      <c r="D684" s="84">
        <v>1296.4241831100001</v>
      </c>
      <c r="E684" s="84">
        <v>163.55126404999999</v>
      </c>
      <c r="F684" s="84">
        <v>163.55126404999999</v>
      </c>
    </row>
    <row r="685" spans="1:6" ht="12.75" customHeight="1" x14ac:dyDescent="0.2">
      <c r="A685" s="83" t="s">
        <v>185</v>
      </c>
      <c r="B685" s="83">
        <v>23</v>
      </c>
      <c r="C685" s="84">
        <v>1333.5942820099999</v>
      </c>
      <c r="D685" s="84">
        <v>1323.9811010999999</v>
      </c>
      <c r="E685" s="84">
        <v>167.02772555999999</v>
      </c>
      <c r="F685" s="84">
        <v>167.02772555999999</v>
      </c>
    </row>
    <row r="686" spans="1:6" ht="12.75" customHeight="1" x14ac:dyDescent="0.2">
      <c r="A686" s="83" t="s">
        <v>185</v>
      </c>
      <c r="B686" s="83">
        <v>24</v>
      </c>
      <c r="C686" s="84">
        <v>1366.3540441099999</v>
      </c>
      <c r="D686" s="84">
        <v>1356.70025777</v>
      </c>
      <c r="E686" s="84">
        <v>171.15543274999999</v>
      </c>
      <c r="F686" s="84">
        <v>171.15543274999999</v>
      </c>
    </row>
    <row r="687" spans="1:6" ht="12.75" customHeight="1" x14ac:dyDescent="0.2">
      <c r="A687" s="83" t="s">
        <v>186</v>
      </c>
      <c r="B687" s="83">
        <v>1</v>
      </c>
      <c r="C687" s="84">
        <v>1368.4534145299999</v>
      </c>
      <c r="D687" s="84">
        <v>1366.06936522</v>
      </c>
      <c r="E687" s="84">
        <v>172.33739879999999</v>
      </c>
      <c r="F687" s="84">
        <v>172.33739879999999</v>
      </c>
    </row>
    <row r="688" spans="1:6" ht="12.75" customHeight="1" x14ac:dyDescent="0.2">
      <c r="A688" s="83" t="s">
        <v>186</v>
      </c>
      <c r="B688" s="83">
        <v>2</v>
      </c>
      <c r="C688" s="84">
        <v>1392.55890456</v>
      </c>
      <c r="D688" s="84">
        <v>1389.8454119099999</v>
      </c>
      <c r="E688" s="84">
        <v>175.33688194999999</v>
      </c>
      <c r="F688" s="84">
        <v>175.33688194999999</v>
      </c>
    </row>
    <row r="689" spans="1:6" ht="12.75" customHeight="1" x14ac:dyDescent="0.2">
      <c r="A689" s="83" t="s">
        <v>186</v>
      </c>
      <c r="B689" s="83">
        <v>3</v>
      </c>
      <c r="C689" s="84">
        <v>1428.7130441300001</v>
      </c>
      <c r="D689" s="84">
        <v>1422.7304200200001</v>
      </c>
      <c r="E689" s="84">
        <v>179.48551225</v>
      </c>
      <c r="F689" s="84">
        <v>179.48551225</v>
      </c>
    </row>
    <row r="690" spans="1:6" ht="12.75" customHeight="1" x14ac:dyDescent="0.2">
      <c r="A690" s="83" t="s">
        <v>186</v>
      </c>
      <c r="B690" s="83">
        <v>4</v>
      </c>
      <c r="C690" s="84">
        <v>1420.6211769500001</v>
      </c>
      <c r="D690" s="84">
        <v>1417.5105240600001</v>
      </c>
      <c r="E690" s="84">
        <v>178.82699276</v>
      </c>
      <c r="F690" s="84">
        <v>178.82699276</v>
      </c>
    </row>
    <row r="691" spans="1:6" ht="12.75" customHeight="1" x14ac:dyDescent="0.2">
      <c r="A691" s="83" t="s">
        <v>186</v>
      </c>
      <c r="B691" s="83">
        <v>5</v>
      </c>
      <c r="C691" s="84">
        <v>1396.3315626200001</v>
      </c>
      <c r="D691" s="84">
        <v>1388.2238177900001</v>
      </c>
      <c r="E691" s="84">
        <v>175.13230865</v>
      </c>
      <c r="F691" s="84">
        <v>175.13230865</v>
      </c>
    </row>
    <row r="692" spans="1:6" ht="12.75" customHeight="1" x14ac:dyDescent="0.2">
      <c r="A692" s="83" t="s">
        <v>186</v>
      </c>
      <c r="B692" s="83">
        <v>6</v>
      </c>
      <c r="C692" s="84">
        <v>1371.0897014899999</v>
      </c>
      <c r="D692" s="84">
        <v>1361.3406409900001</v>
      </c>
      <c r="E692" s="84">
        <v>171.74084342</v>
      </c>
      <c r="F692" s="84">
        <v>171.74084342</v>
      </c>
    </row>
    <row r="693" spans="1:6" ht="12.75" customHeight="1" x14ac:dyDescent="0.2">
      <c r="A693" s="83" t="s">
        <v>186</v>
      </c>
      <c r="B693" s="83">
        <v>7</v>
      </c>
      <c r="C693" s="84">
        <v>1322.0836825900001</v>
      </c>
      <c r="D693" s="84">
        <v>1312.57770282</v>
      </c>
      <c r="E693" s="84">
        <v>165.58912218</v>
      </c>
      <c r="F693" s="84">
        <v>165.58912218</v>
      </c>
    </row>
    <row r="694" spans="1:6" ht="12.75" customHeight="1" x14ac:dyDescent="0.2">
      <c r="A694" s="83" t="s">
        <v>186</v>
      </c>
      <c r="B694" s="83">
        <v>8</v>
      </c>
      <c r="C694" s="84">
        <v>1284.55919255</v>
      </c>
      <c r="D694" s="84">
        <v>1281.28652754</v>
      </c>
      <c r="E694" s="84">
        <v>161.64156294</v>
      </c>
      <c r="F694" s="84">
        <v>161.64156294</v>
      </c>
    </row>
    <row r="695" spans="1:6" ht="12.75" customHeight="1" x14ac:dyDescent="0.2">
      <c r="A695" s="83" t="s">
        <v>186</v>
      </c>
      <c r="B695" s="83">
        <v>9</v>
      </c>
      <c r="C695" s="84">
        <v>1279.40055355</v>
      </c>
      <c r="D695" s="84">
        <v>1276.7291044799999</v>
      </c>
      <c r="E695" s="84">
        <v>161.06661817</v>
      </c>
      <c r="F695" s="84">
        <v>161.06661817</v>
      </c>
    </row>
    <row r="696" spans="1:6" ht="12.75" customHeight="1" x14ac:dyDescent="0.2">
      <c r="A696" s="83" t="s">
        <v>186</v>
      </c>
      <c r="B696" s="83">
        <v>10</v>
      </c>
      <c r="C696" s="84">
        <v>1235.9150906499999</v>
      </c>
      <c r="D696" s="84">
        <v>1231.32933576</v>
      </c>
      <c r="E696" s="84">
        <v>155.33917984000001</v>
      </c>
      <c r="F696" s="84">
        <v>155.33917984000001</v>
      </c>
    </row>
    <row r="697" spans="1:6" ht="12.75" customHeight="1" x14ac:dyDescent="0.2">
      <c r="A697" s="83" t="s">
        <v>186</v>
      </c>
      <c r="B697" s="83">
        <v>11</v>
      </c>
      <c r="C697" s="84">
        <v>1246.42618995</v>
      </c>
      <c r="D697" s="84">
        <v>1243.05731522</v>
      </c>
      <c r="E697" s="84">
        <v>156.81873096999999</v>
      </c>
      <c r="F697" s="84">
        <v>156.81873096999999</v>
      </c>
    </row>
    <row r="698" spans="1:6" ht="12.75" customHeight="1" x14ac:dyDescent="0.2">
      <c r="A698" s="83" t="s">
        <v>186</v>
      </c>
      <c r="B698" s="83">
        <v>12</v>
      </c>
      <c r="C698" s="84">
        <v>1257.04857892</v>
      </c>
      <c r="D698" s="84">
        <v>1255.1135853599999</v>
      </c>
      <c r="E698" s="84">
        <v>158.33969783000001</v>
      </c>
      <c r="F698" s="84">
        <v>158.33969783000001</v>
      </c>
    </row>
    <row r="699" spans="1:6" ht="12.75" customHeight="1" x14ac:dyDescent="0.2">
      <c r="A699" s="83" t="s">
        <v>186</v>
      </c>
      <c r="B699" s="83">
        <v>13</v>
      </c>
      <c r="C699" s="84">
        <v>1295.7474735599999</v>
      </c>
      <c r="D699" s="84">
        <v>1287.7057378300001</v>
      </c>
      <c r="E699" s="84">
        <v>162.45138273000001</v>
      </c>
      <c r="F699" s="84">
        <v>162.45138273000001</v>
      </c>
    </row>
    <row r="700" spans="1:6" ht="12.75" customHeight="1" x14ac:dyDescent="0.2">
      <c r="A700" s="83" t="s">
        <v>186</v>
      </c>
      <c r="B700" s="83">
        <v>14</v>
      </c>
      <c r="C700" s="84">
        <v>1337.69924969</v>
      </c>
      <c r="D700" s="84">
        <v>1329.07909309</v>
      </c>
      <c r="E700" s="84">
        <v>167.67086616</v>
      </c>
      <c r="F700" s="84">
        <v>167.67086616</v>
      </c>
    </row>
    <row r="701" spans="1:6" ht="12.75" customHeight="1" x14ac:dyDescent="0.2">
      <c r="A701" s="83" t="s">
        <v>186</v>
      </c>
      <c r="B701" s="83">
        <v>15</v>
      </c>
      <c r="C701" s="84">
        <v>1354.523895</v>
      </c>
      <c r="D701" s="84">
        <v>1345.61793906</v>
      </c>
      <c r="E701" s="84">
        <v>169.75733539000001</v>
      </c>
      <c r="F701" s="84">
        <v>169.75733539000001</v>
      </c>
    </row>
    <row r="702" spans="1:6" ht="12.75" customHeight="1" x14ac:dyDescent="0.2">
      <c r="A702" s="83" t="s">
        <v>186</v>
      </c>
      <c r="B702" s="83">
        <v>16</v>
      </c>
      <c r="C702" s="84">
        <v>1362.5465188600001</v>
      </c>
      <c r="D702" s="84">
        <v>1354.4669173100001</v>
      </c>
      <c r="E702" s="84">
        <v>170.87368419000001</v>
      </c>
      <c r="F702" s="84">
        <v>170.87368419000001</v>
      </c>
    </row>
    <row r="703" spans="1:6" ht="12.75" customHeight="1" x14ac:dyDescent="0.2">
      <c r="A703" s="83" t="s">
        <v>186</v>
      </c>
      <c r="B703" s="83">
        <v>17</v>
      </c>
      <c r="C703" s="84">
        <v>1331.7707490400001</v>
      </c>
      <c r="D703" s="84">
        <v>1321.26177102</v>
      </c>
      <c r="E703" s="84">
        <v>166.68466663999999</v>
      </c>
      <c r="F703" s="84">
        <v>166.68466663999999</v>
      </c>
    </row>
    <row r="704" spans="1:6" ht="12.75" customHeight="1" x14ac:dyDescent="0.2">
      <c r="A704" s="83" t="s">
        <v>186</v>
      </c>
      <c r="B704" s="83">
        <v>18</v>
      </c>
      <c r="C704" s="84">
        <v>1305.3105751200001</v>
      </c>
      <c r="D704" s="84">
        <v>1294.4502725299999</v>
      </c>
      <c r="E704" s="84">
        <v>163.30224403</v>
      </c>
      <c r="F704" s="84">
        <v>163.30224403</v>
      </c>
    </row>
    <row r="705" spans="1:6" ht="12.75" customHeight="1" x14ac:dyDescent="0.2">
      <c r="A705" s="83" t="s">
        <v>186</v>
      </c>
      <c r="B705" s="83">
        <v>19</v>
      </c>
      <c r="C705" s="84">
        <v>1303.57963621</v>
      </c>
      <c r="D705" s="84">
        <v>1292.7391470800001</v>
      </c>
      <c r="E705" s="84">
        <v>163.08637585</v>
      </c>
      <c r="F705" s="84">
        <v>163.08637585</v>
      </c>
    </row>
    <row r="706" spans="1:6" ht="12.75" customHeight="1" x14ac:dyDescent="0.2">
      <c r="A706" s="83" t="s">
        <v>186</v>
      </c>
      <c r="B706" s="83">
        <v>20</v>
      </c>
      <c r="C706" s="84">
        <v>1314.4897365500001</v>
      </c>
      <c r="D706" s="84">
        <v>1302.8857795399999</v>
      </c>
      <c r="E706" s="84">
        <v>164.36643108999999</v>
      </c>
      <c r="F706" s="84">
        <v>164.36643108999999</v>
      </c>
    </row>
    <row r="707" spans="1:6" ht="12.75" customHeight="1" x14ac:dyDescent="0.2">
      <c r="A707" s="83" t="s">
        <v>186</v>
      </c>
      <c r="B707" s="83">
        <v>21</v>
      </c>
      <c r="C707" s="84">
        <v>1294.5898863699999</v>
      </c>
      <c r="D707" s="84">
        <v>1283.25891164</v>
      </c>
      <c r="E707" s="84">
        <v>161.89039038000001</v>
      </c>
      <c r="F707" s="84">
        <v>161.89039038000001</v>
      </c>
    </row>
    <row r="708" spans="1:6" ht="12.75" customHeight="1" x14ac:dyDescent="0.2">
      <c r="A708" s="83" t="s">
        <v>186</v>
      </c>
      <c r="B708" s="83">
        <v>22</v>
      </c>
      <c r="C708" s="84">
        <v>1333.5584752300001</v>
      </c>
      <c r="D708" s="84">
        <v>1322.9220775199999</v>
      </c>
      <c r="E708" s="84">
        <v>166.89412372999999</v>
      </c>
      <c r="F708" s="84">
        <v>166.89412372999999</v>
      </c>
    </row>
    <row r="709" spans="1:6" ht="12.75" customHeight="1" x14ac:dyDescent="0.2">
      <c r="A709" s="83" t="s">
        <v>186</v>
      </c>
      <c r="B709" s="83">
        <v>23</v>
      </c>
      <c r="C709" s="84">
        <v>1328.11991614</v>
      </c>
      <c r="D709" s="84">
        <v>1317.42528255</v>
      </c>
      <c r="E709" s="84">
        <v>166.20067186</v>
      </c>
      <c r="F709" s="84">
        <v>166.20067186</v>
      </c>
    </row>
    <row r="710" spans="1:6" ht="12.75" customHeight="1" x14ac:dyDescent="0.2">
      <c r="A710" s="83" t="s">
        <v>186</v>
      </c>
      <c r="B710" s="83">
        <v>24</v>
      </c>
      <c r="C710" s="84">
        <v>1356.8595810300001</v>
      </c>
      <c r="D710" s="84">
        <v>1346.0835874300001</v>
      </c>
      <c r="E710" s="84">
        <v>169.81607957</v>
      </c>
      <c r="F710" s="84">
        <v>169.81607957</v>
      </c>
    </row>
    <row r="711" spans="1:6" ht="12.75" customHeight="1" x14ac:dyDescent="0.2">
      <c r="A711" s="83" t="s">
        <v>187</v>
      </c>
      <c r="B711" s="83">
        <v>1</v>
      </c>
      <c r="C711" s="84">
        <v>1375.2900567300001</v>
      </c>
      <c r="D711" s="84">
        <v>1367.55880555</v>
      </c>
      <c r="E711" s="84">
        <v>172.52530014999999</v>
      </c>
      <c r="F711" s="84">
        <v>172.52530014999999</v>
      </c>
    </row>
    <row r="712" spans="1:6" ht="12.75" customHeight="1" x14ac:dyDescent="0.2">
      <c r="A712" s="83" t="s">
        <v>187</v>
      </c>
      <c r="B712" s="83">
        <v>2</v>
      </c>
      <c r="C712" s="84">
        <v>1333.63973762</v>
      </c>
      <c r="D712" s="84">
        <v>1325.98706844</v>
      </c>
      <c r="E712" s="84">
        <v>167.28078970999999</v>
      </c>
      <c r="F712" s="84">
        <v>167.28078970999999</v>
      </c>
    </row>
    <row r="713" spans="1:6" ht="12.75" customHeight="1" x14ac:dyDescent="0.2">
      <c r="A713" s="83" t="s">
        <v>187</v>
      </c>
      <c r="B713" s="83">
        <v>3</v>
      </c>
      <c r="C713" s="84">
        <v>1370.53164537</v>
      </c>
      <c r="D713" s="84">
        <v>1363.06642164</v>
      </c>
      <c r="E713" s="84">
        <v>171.95856044000001</v>
      </c>
      <c r="F713" s="84">
        <v>171.95856044000001</v>
      </c>
    </row>
    <row r="714" spans="1:6" ht="12.75" customHeight="1" x14ac:dyDescent="0.2">
      <c r="A714" s="83" t="s">
        <v>187</v>
      </c>
      <c r="B714" s="83">
        <v>4</v>
      </c>
      <c r="C714" s="84">
        <v>1372.5929432400001</v>
      </c>
      <c r="D714" s="84">
        <v>1369.0845051199999</v>
      </c>
      <c r="E714" s="84">
        <v>172.7177758</v>
      </c>
      <c r="F714" s="84">
        <v>172.7177758</v>
      </c>
    </row>
    <row r="715" spans="1:6" ht="12.75" customHeight="1" x14ac:dyDescent="0.2">
      <c r="A715" s="83" t="s">
        <v>187</v>
      </c>
      <c r="B715" s="83">
        <v>5</v>
      </c>
      <c r="C715" s="84">
        <v>1363.0725798799999</v>
      </c>
      <c r="D715" s="84">
        <v>1353.41143889</v>
      </c>
      <c r="E715" s="84">
        <v>170.7405296</v>
      </c>
      <c r="F715" s="84">
        <v>170.7405296</v>
      </c>
    </row>
    <row r="716" spans="1:6" ht="12.75" customHeight="1" x14ac:dyDescent="0.2">
      <c r="A716" s="83" t="s">
        <v>187</v>
      </c>
      <c r="B716" s="83">
        <v>6</v>
      </c>
      <c r="C716" s="84">
        <v>1343.09966796</v>
      </c>
      <c r="D716" s="84">
        <v>1333.6751977199999</v>
      </c>
      <c r="E716" s="84">
        <v>168.25069083</v>
      </c>
      <c r="F716" s="84">
        <v>168.25069083</v>
      </c>
    </row>
    <row r="717" spans="1:6" ht="12.75" customHeight="1" x14ac:dyDescent="0.2">
      <c r="A717" s="83" t="s">
        <v>187</v>
      </c>
      <c r="B717" s="83">
        <v>7</v>
      </c>
      <c r="C717" s="84">
        <v>1291.7612603800001</v>
      </c>
      <c r="D717" s="84">
        <v>1282.7230827599999</v>
      </c>
      <c r="E717" s="84">
        <v>161.82279252999999</v>
      </c>
      <c r="F717" s="84">
        <v>161.82279252999999</v>
      </c>
    </row>
    <row r="718" spans="1:6" ht="12.75" customHeight="1" x14ac:dyDescent="0.2">
      <c r="A718" s="83" t="s">
        <v>187</v>
      </c>
      <c r="B718" s="83">
        <v>8</v>
      </c>
      <c r="C718" s="84">
        <v>1257.47814135</v>
      </c>
      <c r="D718" s="84">
        <v>1248.3375928400001</v>
      </c>
      <c r="E718" s="84">
        <v>157.48486793999999</v>
      </c>
      <c r="F718" s="84">
        <v>157.48486793999999</v>
      </c>
    </row>
    <row r="719" spans="1:6" ht="12.75" customHeight="1" x14ac:dyDescent="0.2">
      <c r="A719" s="83" t="s">
        <v>187</v>
      </c>
      <c r="B719" s="83">
        <v>9</v>
      </c>
      <c r="C719" s="84">
        <v>1226.74973617</v>
      </c>
      <c r="D719" s="84">
        <v>1219.11231</v>
      </c>
      <c r="E719" s="84">
        <v>153.79793273999999</v>
      </c>
      <c r="F719" s="84">
        <v>153.79793273999999</v>
      </c>
    </row>
    <row r="720" spans="1:6" ht="12.75" customHeight="1" x14ac:dyDescent="0.2">
      <c r="A720" s="83" t="s">
        <v>187</v>
      </c>
      <c r="B720" s="83">
        <v>10</v>
      </c>
      <c r="C720" s="84">
        <v>1230.3418302699999</v>
      </c>
      <c r="D720" s="84">
        <v>1221.3579505</v>
      </c>
      <c r="E720" s="84">
        <v>154.08123302999999</v>
      </c>
      <c r="F720" s="84">
        <v>154.08123302999999</v>
      </c>
    </row>
    <row r="721" spans="1:6" ht="12.75" customHeight="1" x14ac:dyDescent="0.2">
      <c r="A721" s="83" t="s">
        <v>187</v>
      </c>
      <c r="B721" s="83">
        <v>11</v>
      </c>
      <c r="C721" s="84">
        <v>1214.8279067999999</v>
      </c>
      <c r="D721" s="84">
        <v>1212.5023644</v>
      </c>
      <c r="E721" s="84">
        <v>152.96405060999999</v>
      </c>
      <c r="F721" s="84">
        <v>152.96405060999999</v>
      </c>
    </row>
    <row r="722" spans="1:6" ht="12.75" customHeight="1" x14ac:dyDescent="0.2">
      <c r="A722" s="83" t="s">
        <v>187</v>
      </c>
      <c r="B722" s="83">
        <v>12</v>
      </c>
      <c r="C722" s="84">
        <v>1201.6427737500001</v>
      </c>
      <c r="D722" s="84">
        <v>1195.6313564699999</v>
      </c>
      <c r="E722" s="84">
        <v>150.83567726999999</v>
      </c>
      <c r="F722" s="84">
        <v>150.83567726999999</v>
      </c>
    </row>
    <row r="723" spans="1:6" ht="12.75" customHeight="1" x14ac:dyDescent="0.2">
      <c r="A723" s="83" t="s">
        <v>187</v>
      </c>
      <c r="B723" s="83">
        <v>13</v>
      </c>
      <c r="C723" s="84">
        <v>1225.3415232100001</v>
      </c>
      <c r="D723" s="84">
        <v>1223.6490470900001</v>
      </c>
      <c r="E723" s="84">
        <v>154.37026786000001</v>
      </c>
      <c r="F723" s="84">
        <v>154.37026786000001</v>
      </c>
    </row>
    <row r="724" spans="1:6" ht="12.75" customHeight="1" x14ac:dyDescent="0.2">
      <c r="A724" s="83" t="s">
        <v>187</v>
      </c>
      <c r="B724" s="83">
        <v>14</v>
      </c>
      <c r="C724" s="84">
        <v>1273.2514890099999</v>
      </c>
      <c r="D724" s="84">
        <v>1264.92690419</v>
      </c>
      <c r="E724" s="84">
        <v>159.57770366</v>
      </c>
      <c r="F724" s="84">
        <v>159.57770366</v>
      </c>
    </row>
    <row r="725" spans="1:6" ht="12.75" customHeight="1" x14ac:dyDescent="0.2">
      <c r="A725" s="83" t="s">
        <v>187</v>
      </c>
      <c r="B725" s="83">
        <v>15</v>
      </c>
      <c r="C725" s="84">
        <v>1286.8054282999999</v>
      </c>
      <c r="D725" s="84">
        <v>1281.45259151</v>
      </c>
      <c r="E725" s="84">
        <v>161.66251285000001</v>
      </c>
      <c r="F725" s="84">
        <v>161.66251285000001</v>
      </c>
    </row>
    <row r="726" spans="1:6" ht="12.75" customHeight="1" x14ac:dyDescent="0.2">
      <c r="A726" s="83" t="s">
        <v>187</v>
      </c>
      <c r="B726" s="83">
        <v>16</v>
      </c>
      <c r="C726" s="84">
        <v>1293.74356038</v>
      </c>
      <c r="D726" s="84">
        <v>1284.7222516300001</v>
      </c>
      <c r="E726" s="84">
        <v>162.07499902000001</v>
      </c>
      <c r="F726" s="84">
        <v>162.07499902000001</v>
      </c>
    </row>
    <row r="727" spans="1:6" ht="12.75" customHeight="1" x14ac:dyDescent="0.2">
      <c r="A727" s="83" t="s">
        <v>187</v>
      </c>
      <c r="B727" s="83">
        <v>17</v>
      </c>
      <c r="C727" s="84">
        <v>1268.37046573</v>
      </c>
      <c r="D727" s="84">
        <v>1259.3729545799999</v>
      </c>
      <c r="E727" s="84">
        <v>158.87704141</v>
      </c>
      <c r="F727" s="84">
        <v>158.87704141</v>
      </c>
    </row>
    <row r="728" spans="1:6" ht="12.75" customHeight="1" x14ac:dyDescent="0.2">
      <c r="A728" s="83" t="s">
        <v>187</v>
      </c>
      <c r="B728" s="83">
        <v>18</v>
      </c>
      <c r="C728" s="84">
        <v>1245.3027077700001</v>
      </c>
      <c r="D728" s="84">
        <v>1236.60937975</v>
      </c>
      <c r="E728" s="84">
        <v>156.00528732999999</v>
      </c>
      <c r="F728" s="84">
        <v>156.00528732999999</v>
      </c>
    </row>
    <row r="729" spans="1:6" ht="12.75" customHeight="1" x14ac:dyDescent="0.2">
      <c r="A729" s="83" t="s">
        <v>187</v>
      </c>
      <c r="B729" s="83">
        <v>19</v>
      </c>
      <c r="C729" s="84">
        <v>1231.3758115099999</v>
      </c>
      <c r="D729" s="84">
        <v>1222.7762952200001</v>
      </c>
      <c r="E729" s="84">
        <v>154.26016526000001</v>
      </c>
      <c r="F729" s="84">
        <v>154.26016526000001</v>
      </c>
    </row>
    <row r="730" spans="1:6" ht="12.75" customHeight="1" x14ac:dyDescent="0.2">
      <c r="A730" s="83" t="s">
        <v>187</v>
      </c>
      <c r="B730" s="83">
        <v>20</v>
      </c>
      <c r="C730" s="84">
        <v>1213.1154030499999</v>
      </c>
      <c r="D730" s="84">
        <v>1210.96326757</v>
      </c>
      <c r="E730" s="84">
        <v>152.76988481999999</v>
      </c>
      <c r="F730" s="84">
        <v>152.76988481999999</v>
      </c>
    </row>
    <row r="731" spans="1:6" ht="12.75" customHeight="1" x14ac:dyDescent="0.2">
      <c r="A731" s="83" t="s">
        <v>187</v>
      </c>
      <c r="B731" s="83">
        <v>21</v>
      </c>
      <c r="C731" s="84">
        <v>1229.1001010699999</v>
      </c>
      <c r="D731" s="84">
        <v>1218.9339839700001</v>
      </c>
      <c r="E731" s="84">
        <v>153.77543589999999</v>
      </c>
      <c r="F731" s="84">
        <v>153.77543589999999</v>
      </c>
    </row>
    <row r="732" spans="1:6" ht="12.75" customHeight="1" x14ac:dyDescent="0.2">
      <c r="A732" s="83" t="s">
        <v>187</v>
      </c>
      <c r="B732" s="83">
        <v>22</v>
      </c>
      <c r="C732" s="84">
        <v>1239.98654652</v>
      </c>
      <c r="D732" s="84">
        <v>1232.1989168699999</v>
      </c>
      <c r="E732" s="84">
        <v>155.44888243</v>
      </c>
      <c r="F732" s="84">
        <v>155.44888243</v>
      </c>
    </row>
    <row r="733" spans="1:6" ht="12.75" customHeight="1" x14ac:dyDescent="0.2">
      <c r="A733" s="83" t="s">
        <v>187</v>
      </c>
      <c r="B733" s="83">
        <v>23</v>
      </c>
      <c r="C733" s="84">
        <v>1234.6354015300001</v>
      </c>
      <c r="D733" s="84">
        <v>1228.12349488</v>
      </c>
      <c r="E733" s="84">
        <v>154.93474483</v>
      </c>
      <c r="F733" s="84">
        <v>154.93474483</v>
      </c>
    </row>
    <row r="734" spans="1:6" ht="12.75" customHeight="1" x14ac:dyDescent="0.2">
      <c r="A734" s="83" t="s">
        <v>187</v>
      </c>
      <c r="B734" s="83">
        <v>24</v>
      </c>
      <c r="C734" s="84">
        <v>1280.8156397099999</v>
      </c>
      <c r="D734" s="84">
        <v>1271.7111336299999</v>
      </c>
      <c r="E734" s="84">
        <v>160.43357268</v>
      </c>
      <c r="F734" s="84">
        <v>160.43357268</v>
      </c>
    </row>
    <row r="735" spans="1:6" ht="12.75" customHeight="1" x14ac:dyDescent="0.2">
      <c r="A735" s="83" t="s">
        <v>188</v>
      </c>
      <c r="B735" s="83">
        <v>1</v>
      </c>
      <c r="C735" s="84">
        <v>1330.9298607600001</v>
      </c>
      <c r="D735" s="84">
        <v>1321.33106858</v>
      </c>
      <c r="E735" s="84">
        <v>166.69340892</v>
      </c>
      <c r="F735" s="84">
        <v>166.69340892</v>
      </c>
    </row>
    <row r="736" spans="1:6" ht="12.75" customHeight="1" x14ac:dyDescent="0.2">
      <c r="A736" s="83" t="s">
        <v>188</v>
      </c>
      <c r="B736" s="83">
        <v>2</v>
      </c>
      <c r="C736" s="84">
        <v>1339.24053654</v>
      </c>
      <c r="D736" s="84">
        <v>1334.4200277699999</v>
      </c>
      <c r="E736" s="84">
        <v>168.34465537</v>
      </c>
      <c r="F736" s="84">
        <v>168.34465537</v>
      </c>
    </row>
    <row r="737" spans="1:6" ht="12.75" customHeight="1" x14ac:dyDescent="0.2">
      <c r="A737" s="83" t="s">
        <v>188</v>
      </c>
      <c r="B737" s="83">
        <v>3</v>
      </c>
      <c r="C737" s="84">
        <v>1368.0077450399999</v>
      </c>
      <c r="D737" s="84">
        <v>1358.4847951100001</v>
      </c>
      <c r="E737" s="84">
        <v>171.38056226</v>
      </c>
      <c r="F737" s="84">
        <v>171.38056226</v>
      </c>
    </row>
    <row r="738" spans="1:6" ht="12.75" customHeight="1" x14ac:dyDescent="0.2">
      <c r="A738" s="83" t="s">
        <v>188</v>
      </c>
      <c r="B738" s="83">
        <v>4</v>
      </c>
      <c r="C738" s="84">
        <v>1369.23923375</v>
      </c>
      <c r="D738" s="84">
        <v>1359.7141779799999</v>
      </c>
      <c r="E738" s="84">
        <v>171.53565588000001</v>
      </c>
      <c r="F738" s="84">
        <v>171.53565588000001</v>
      </c>
    </row>
    <row r="739" spans="1:6" ht="12.75" customHeight="1" x14ac:dyDescent="0.2">
      <c r="A739" s="83" t="s">
        <v>188</v>
      </c>
      <c r="B739" s="83">
        <v>5</v>
      </c>
      <c r="C739" s="84">
        <v>1364.86923703</v>
      </c>
      <c r="D739" s="84">
        <v>1355.6584744700001</v>
      </c>
      <c r="E739" s="84">
        <v>171.02400588</v>
      </c>
      <c r="F739" s="84">
        <v>171.02400588</v>
      </c>
    </row>
    <row r="740" spans="1:6" ht="12.75" customHeight="1" x14ac:dyDescent="0.2">
      <c r="A740" s="83" t="s">
        <v>188</v>
      </c>
      <c r="B740" s="83">
        <v>6</v>
      </c>
      <c r="C740" s="84">
        <v>1319.4537562</v>
      </c>
      <c r="D740" s="84">
        <v>1310.5475489999999</v>
      </c>
      <c r="E740" s="84">
        <v>165.33300675999999</v>
      </c>
      <c r="F740" s="84">
        <v>165.33300675999999</v>
      </c>
    </row>
    <row r="741" spans="1:6" ht="12.75" customHeight="1" x14ac:dyDescent="0.2">
      <c r="A741" s="83" t="s">
        <v>188</v>
      </c>
      <c r="B741" s="83">
        <v>7</v>
      </c>
      <c r="C741" s="84">
        <v>1316.7612330699999</v>
      </c>
      <c r="D741" s="84">
        <v>1307.77741259</v>
      </c>
      <c r="E741" s="84">
        <v>164.98353834</v>
      </c>
      <c r="F741" s="84">
        <v>164.98353834</v>
      </c>
    </row>
    <row r="742" spans="1:6" ht="12.75" customHeight="1" x14ac:dyDescent="0.2">
      <c r="A742" s="83" t="s">
        <v>188</v>
      </c>
      <c r="B742" s="83">
        <v>8</v>
      </c>
      <c r="C742" s="84">
        <v>1271.95313846</v>
      </c>
      <c r="D742" s="84">
        <v>1262.8916131000001</v>
      </c>
      <c r="E742" s="84">
        <v>159.32094014</v>
      </c>
      <c r="F742" s="84">
        <v>159.32094014</v>
      </c>
    </row>
    <row r="743" spans="1:6" ht="12.75" customHeight="1" x14ac:dyDescent="0.2">
      <c r="A743" s="83" t="s">
        <v>188</v>
      </c>
      <c r="B743" s="83">
        <v>9</v>
      </c>
      <c r="C743" s="84">
        <v>1239.7138388200001</v>
      </c>
      <c r="D743" s="84">
        <v>1232.01528822</v>
      </c>
      <c r="E743" s="84">
        <v>155.42571663000001</v>
      </c>
      <c r="F743" s="84">
        <v>155.42571663000001</v>
      </c>
    </row>
    <row r="744" spans="1:6" ht="12.75" customHeight="1" x14ac:dyDescent="0.2">
      <c r="A744" s="83" t="s">
        <v>188</v>
      </c>
      <c r="B744" s="83">
        <v>10</v>
      </c>
      <c r="C744" s="84">
        <v>1236.7064016700001</v>
      </c>
      <c r="D744" s="84">
        <v>1232.41221137</v>
      </c>
      <c r="E744" s="84">
        <v>155.47579074000001</v>
      </c>
      <c r="F744" s="84">
        <v>155.47579074000001</v>
      </c>
    </row>
    <row r="745" spans="1:6" ht="12.75" customHeight="1" x14ac:dyDescent="0.2">
      <c r="A745" s="83" t="s">
        <v>188</v>
      </c>
      <c r="B745" s="83">
        <v>11</v>
      </c>
      <c r="C745" s="84">
        <v>1233.3835461599999</v>
      </c>
      <c r="D745" s="84">
        <v>1229.67454415</v>
      </c>
      <c r="E745" s="84">
        <v>155.13041849000001</v>
      </c>
      <c r="F745" s="84">
        <v>155.13041849000001</v>
      </c>
    </row>
    <row r="746" spans="1:6" ht="12.75" customHeight="1" x14ac:dyDescent="0.2">
      <c r="A746" s="83" t="s">
        <v>188</v>
      </c>
      <c r="B746" s="83">
        <v>12</v>
      </c>
      <c r="C746" s="84">
        <v>1229.0101837699999</v>
      </c>
      <c r="D746" s="84">
        <v>1220.0309813599999</v>
      </c>
      <c r="E746" s="84">
        <v>153.91382834000001</v>
      </c>
      <c r="F746" s="84">
        <v>153.91382834000001</v>
      </c>
    </row>
    <row r="747" spans="1:6" ht="12.75" customHeight="1" x14ac:dyDescent="0.2">
      <c r="A747" s="83" t="s">
        <v>188</v>
      </c>
      <c r="B747" s="83">
        <v>13</v>
      </c>
      <c r="C747" s="84">
        <v>1246.8795337900001</v>
      </c>
      <c r="D747" s="84">
        <v>1239.9557454000001</v>
      </c>
      <c r="E747" s="84">
        <v>156.42745034000001</v>
      </c>
      <c r="F747" s="84">
        <v>156.42745034000001</v>
      </c>
    </row>
    <row r="748" spans="1:6" ht="12.75" customHeight="1" x14ac:dyDescent="0.2">
      <c r="A748" s="83" t="s">
        <v>188</v>
      </c>
      <c r="B748" s="83">
        <v>14</v>
      </c>
      <c r="C748" s="84">
        <v>1287.7718899500001</v>
      </c>
      <c r="D748" s="84">
        <v>1278.94478895</v>
      </c>
      <c r="E748" s="84">
        <v>161.34613933</v>
      </c>
      <c r="F748" s="84">
        <v>161.34613933</v>
      </c>
    </row>
    <row r="749" spans="1:6" ht="12.75" customHeight="1" x14ac:dyDescent="0.2">
      <c r="A749" s="83" t="s">
        <v>188</v>
      </c>
      <c r="B749" s="83">
        <v>15</v>
      </c>
      <c r="C749" s="84">
        <v>1298.0905063299999</v>
      </c>
      <c r="D749" s="84">
        <v>1292.3254249300001</v>
      </c>
      <c r="E749" s="84">
        <v>163.03418246000001</v>
      </c>
      <c r="F749" s="84">
        <v>163.03418246000001</v>
      </c>
    </row>
    <row r="750" spans="1:6" ht="12.75" customHeight="1" x14ac:dyDescent="0.2">
      <c r="A750" s="83" t="s">
        <v>188</v>
      </c>
      <c r="B750" s="83">
        <v>16</v>
      </c>
      <c r="C750" s="84">
        <v>1294.76486619</v>
      </c>
      <c r="D750" s="84">
        <v>1285.8397403199999</v>
      </c>
      <c r="E750" s="84">
        <v>162.21597656</v>
      </c>
      <c r="F750" s="84">
        <v>162.21597656</v>
      </c>
    </row>
    <row r="751" spans="1:6" ht="12.75" customHeight="1" x14ac:dyDescent="0.2">
      <c r="A751" s="83" t="s">
        <v>188</v>
      </c>
      <c r="B751" s="83">
        <v>17</v>
      </c>
      <c r="C751" s="84">
        <v>1254.8093400099999</v>
      </c>
      <c r="D751" s="84">
        <v>1246.4285749600001</v>
      </c>
      <c r="E751" s="84">
        <v>157.2440345</v>
      </c>
      <c r="F751" s="84">
        <v>157.2440345</v>
      </c>
    </row>
    <row r="752" spans="1:6" ht="12.75" customHeight="1" x14ac:dyDescent="0.2">
      <c r="A752" s="83" t="s">
        <v>188</v>
      </c>
      <c r="B752" s="83">
        <v>18</v>
      </c>
      <c r="C752" s="84">
        <v>1220.96942889</v>
      </c>
      <c r="D752" s="84">
        <v>1212.3343148900001</v>
      </c>
      <c r="E752" s="84">
        <v>152.94285020999999</v>
      </c>
      <c r="F752" s="84">
        <v>152.94285020999999</v>
      </c>
    </row>
    <row r="753" spans="1:6" ht="12.75" customHeight="1" x14ac:dyDescent="0.2">
      <c r="A753" s="83" t="s">
        <v>188</v>
      </c>
      <c r="B753" s="83">
        <v>19</v>
      </c>
      <c r="C753" s="84">
        <v>1192.62793732</v>
      </c>
      <c r="D753" s="84">
        <v>1186.1975531099999</v>
      </c>
      <c r="E753" s="84">
        <v>149.64554946999999</v>
      </c>
      <c r="F753" s="84">
        <v>149.64554946999999</v>
      </c>
    </row>
    <row r="754" spans="1:6" ht="12.75" customHeight="1" x14ac:dyDescent="0.2">
      <c r="A754" s="83" t="s">
        <v>188</v>
      </c>
      <c r="B754" s="83">
        <v>20</v>
      </c>
      <c r="C754" s="84">
        <v>1251.0979317700001</v>
      </c>
      <c r="D754" s="84">
        <v>1246.12807907</v>
      </c>
      <c r="E754" s="84">
        <v>157.20612524000001</v>
      </c>
      <c r="F754" s="84">
        <v>157.20612524000001</v>
      </c>
    </row>
    <row r="755" spans="1:6" ht="12.75" customHeight="1" x14ac:dyDescent="0.2">
      <c r="A755" s="83" t="s">
        <v>188</v>
      </c>
      <c r="B755" s="83">
        <v>21</v>
      </c>
      <c r="C755" s="84">
        <v>1271.6641314799999</v>
      </c>
      <c r="D755" s="84">
        <v>1262.4257428999999</v>
      </c>
      <c r="E755" s="84">
        <v>159.26216797999999</v>
      </c>
      <c r="F755" s="84">
        <v>159.26216797999999</v>
      </c>
    </row>
    <row r="756" spans="1:6" ht="12.75" customHeight="1" x14ac:dyDescent="0.2">
      <c r="A756" s="83" t="s">
        <v>188</v>
      </c>
      <c r="B756" s="83">
        <v>22</v>
      </c>
      <c r="C756" s="84">
        <v>1286.07415973</v>
      </c>
      <c r="D756" s="84">
        <v>1282.4694778099999</v>
      </c>
      <c r="E756" s="84">
        <v>161.79079881999999</v>
      </c>
      <c r="F756" s="84">
        <v>161.79079881999999</v>
      </c>
    </row>
    <row r="757" spans="1:6" ht="12.75" customHeight="1" x14ac:dyDescent="0.2">
      <c r="A757" s="83" t="s">
        <v>188</v>
      </c>
      <c r="B757" s="83">
        <v>23</v>
      </c>
      <c r="C757" s="84">
        <v>1278.5963690799999</v>
      </c>
      <c r="D757" s="84">
        <v>1273.82205043</v>
      </c>
      <c r="E757" s="84">
        <v>160.69987681000001</v>
      </c>
      <c r="F757" s="84">
        <v>160.69987681000001</v>
      </c>
    </row>
    <row r="758" spans="1:6" ht="12.75" customHeight="1" x14ac:dyDescent="0.2">
      <c r="A758" s="83" t="s">
        <v>188</v>
      </c>
      <c r="B758" s="83">
        <v>24</v>
      </c>
      <c r="C758" s="84">
        <v>1330.9235606499999</v>
      </c>
      <c r="D758" s="84">
        <v>1325.30971009</v>
      </c>
      <c r="E758" s="84">
        <v>167.19533712</v>
      </c>
      <c r="F758" s="84">
        <v>167.19533712</v>
      </c>
    </row>
    <row r="759" spans="1:6" ht="12.75" customHeight="1" x14ac:dyDescent="0.2">
      <c r="A759" s="83" t="s">
        <v>189</v>
      </c>
      <c r="B759" s="83">
        <v>1</v>
      </c>
      <c r="C759" s="84">
        <v>1317.89002132</v>
      </c>
      <c r="D759" s="84">
        <v>1308.4207903700001</v>
      </c>
      <c r="E759" s="84">
        <v>165.0647041</v>
      </c>
      <c r="F759" s="84">
        <v>165.0647041</v>
      </c>
    </row>
    <row r="760" spans="1:6" ht="12.75" customHeight="1" x14ac:dyDescent="0.2">
      <c r="A760" s="83" t="s">
        <v>189</v>
      </c>
      <c r="B760" s="83">
        <v>2</v>
      </c>
      <c r="C760" s="84">
        <v>1340.28867255</v>
      </c>
      <c r="D760" s="84">
        <v>1331.5890713599999</v>
      </c>
      <c r="E760" s="84">
        <v>167.98751415999999</v>
      </c>
      <c r="F760" s="84">
        <v>167.98751415999999</v>
      </c>
    </row>
    <row r="761" spans="1:6" ht="12.75" customHeight="1" x14ac:dyDescent="0.2">
      <c r="A761" s="83" t="s">
        <v>189</v>
      </c>
      <c r="B761" s="83">
        <v>3</v>
      </c>
      <c r="C761" s="84">
        <v>1366.98177988</v>
      </c>
      <c r="D761" s="84">
        <v>1357.49805954</v>
      </c>
      <c r="E761" s="84">
        <v>171.25607997</v>
      </c>
      <c r="F761" s="84">
        <v>171.25607997</v>
      </c>
    </row>
    <row r="762" spans="1:6" ht="12.75" customHeight="1" x14ac:dyDescent="0.2">
      <c r="A762" s="83" t="s">
        <v>189</v>
      </c>
      <c r="B762" s="83">
        <v>4</v>
      </c>
      <c r="C762" s="84">
        <v>1367.8639292299999</v>
      </c>
      <c r="D762" s="84">
        <v>1358.2627630100001</v>
      </c>
      <c r="E762" s="84">
        <v>171.35255165000001</v>
      </c>
      <c r="F762" s="84">
        <v>171.35255165000001</v>
      </c>
    </row>
    <row r="763" spans="1:6" ht="12.75" customHeight="1" x14ac:dyDescent="0.2">
      <c r="A763" s="83" t="s">
        <v>189</v>
      </c>
      <c r="B763" s="83">
        <v>5</v>
      </c>
      <c r="C763" s="84">
        <v>1337.1333648699999</v>
      </c>
      <c r="D763" s="84">
        <v>1334.4533157000001</v>
      </c>
      <c r="E763" s="84">
        <v>168.34885482999999</v>
      </c>
      <c r="F763" s="84">
        <v>168.34885482999999</v>
      </c>
    </row>
    <row r="764" spans="1:6" ht="12.75" customHeight="1" x14ac:dyDescent="0.2">
      <c r="A764" s="83" t="s">
        <v>189</v>
      </c>
      <c r="B764" s="83">
        <v>6</v>
      </c>
      <c r="C764" s="84">
        <v>1313.0585545500001</v>
      </c>
      <c r="D764" s="84">
        <v>1302.6718169200001</v>
      </c>
      <c r="E764" s="84">
        <v>164.33943848999999</v>
      </c>
      <c r="F764" s="84">
        <v>164.33943848999999</v>
      </c>
    </row>
    <row r="765" spans="1:6" ht="12.75" customHeight="1" x14ac:dyDescent="0.2">
      <c r="A765" s="83" t="s">
        <v>189</v>
      </c>
      <c r="B765" s="83">
        <v>7</v>
      </c>
      <c r="C765" s="84">
        <v>1296.4926766399999</v>
      </c>
      <c r="D765" s="84">
        <v>1285.1774711200001</v>
      </c>
      <c r="E765" s="84">
        <v>162.13242754000001</v>
      </c>
      <c r="F765" s="84">
        <v>162.13242754000001</v>
      </c>
    </row>
    <row r="766" spans="1:6" ht="12.75" customHeight="1" x14ac:dyDescent="0.2">
      <c r="A766" s="83" t="s">
        <v>189</v>
      </c>
      <c r="B766" s="83">
        <v>8</v>
      </c>
      <c r="C766" s="84">
        <v>1250.2981544500001</v>
      </c>
      <c r="D766" s="84">
        <v>1239.9236483499999</v>
      </c>
      <c r="E766" s="84">
        <v>156.42340111999999</v>
      </c>
      <c r="F766" s="84">
        <v>156.42340111999999</v>
      </c>
    </row>
    <row r="767" spans="1:6" ht="12.75" customHeight="1" x14ac:dyDescent="0.2">
      <c r="A767" s="83" t="s">
        <v>189</v>
      </c>
      <c r="B767" s="83">
        <v>9</v>
      </c>
      <c r="C767" s="84">
        <v>1245.6307575999999</v>
      </c>
      <c r="D767" s="84">
        <v>1241.4469293499999</v>
      </c>
      <c r="E767" s="84">
        <v>156.61557164999999</v>
      </c>
      <c r="F767" s="84">
        <v>156.61557164999999</v>
      </c>
    </row>
    <row r="768" spans="1:6" ht="12.75" customHeight="1" x14ac:dyDescent="0.2">
      <c r="A768" s="83" t="s">
        <v>189</v>
      </c>
      <c r="B768" s="83">
        <v>10</v>
      </c>
      <c r="C768" s="84">
        <v>1264.2861713100001</v>
      </c>
      <c r="D768" s="84">
        <v>1254.2632709699999</v>
      </c>
      <c r="E768" s="84">
        <v>158.23242583999999</v>
      </c>
      <c r="F768" s="84">
        <v>158.23242583999999</v>
      </c>
    </row>
    <row r="769" spans="1:6" ht="12.75" customHeight="1" x14ac:dyDescent="0.2">
      <c r="A769" s="83" t="s">
        <v>189</v>
      </c>
      <c r="B769" s="83">
        <v>11</v>
      </c>
      <c r="C769" s="84">
        <v>1264.60377814</v>
      </c>
      <c r="D769" s="84">
        <v>1254.4454071600001</v>
      </c>
      <c r="E769" s="84">
        <v>158.25540336</v>
      </c>
      <c r="F769" s="84">
        <v>158.25540336</v>
      </c>
    </row>
    <row r="770" spans="1:6" ht="12.75" customHeight="1" x14ac:dyDescent="0.2">
      <c r="A770" s="83" t="s">
        <v>189</v>
      </c>
      <c r="B770" s="83">
        <v>12</v>
      </c>
      <c r="C770" s="84">
        <v>1242.1870712699999</v>
      </c>
      <c r="D770" s="84">
        <v>1237.7527508600001</v>
      </c>
      <c r="E770" s="84">
        <v>156.14953008000001</v>
      </c>
      <c r="F770" s="84">
        <v>156.14953008000001</v>
      </c>
    </row>
    <row r="771" spans="1:6" ht="12.75" customHeight="1" x14ac:dyDescent="0.2">
      <c r="A771" s="83" t="s">
        <v>189</v>
      </c>
      <c r="B771" s="83">
        <v>13</v>
      </c>
      <c r="C771" s="84">
        <v>1269.4752195900001</v>
      </c>
      <c r="D771" s="84">
        <v>1260.99621032</v>
      </c>
      <c r="E771" s="84">
        <v>159.08182432999999</v>
      </c>
      <c r="F771" s="84">
        <v>159.08182432999999</v>
      </c>
    </row>
    <row r="772" spans="1:6" ht="12.75" customHeight="1" x14ac:dyDescent="0.2">
      <c r="A772" s="83" t="s">
        <v>189</v>
      </c>
      <c r="B772" s="83">
        <v>14</v>
      </c>
      <c r="C772" s="84">
        <v>1314.25047793</v>
      </c>
      <c r="D772" s="84">
        <v>1312.3315540999999</v>
      </c>
      <c r="E772" s="84">
        <v>165.55806913000001</v>
      </c>
      <c r="F772" s="84">
        <v>165.55806913000001</v>
      </c>
    </row>
    <row r="773" spans="1:6" ht="12.75" customHeight="1" x14ac:dyDescent="0.2">
      <c r="A773" s="83" t="s">
        <v>189</v>
      </c>
      <c r="B773" s="83">
        <v>15</v>
      </c>
      <c r="C773" s="84">
        <v>1325.4391596999999</v>
      </c>
      <c r="D773" s="84">
        <v>1315.9218541099999</v>
      </c>
      <c r="E773" s="84">
        <v>166.01100584</v>
      </c>
      <c r="F773" s="84">
        <v>166.01100584</v>
      </c>
    </row>
    <row r="774" spans="1:6" ht="12.75" customHeight="1" x14ac:dyDescent="0.2">
      <c r="A774" s="83" t="s">
        <v>189</v>
      </c>
      <c r="B774" s="83">
        <v>16</v>
      </c>
      <c r="C774" s="84">
        <v>1311.75857008</v>
      </c>
      <c r="D774" s="84">
        <v>1304.1414373800001</v>
      </c>
      <c r="E774" s="84">
        <v>164.52483945</v>
      </c>
      <c r="F774" s="84">
        <v>164.52483945</v>
      </c>
    </row>
    <row r="775" spans="1:6" ht="12.75" customHeight="1" x14ac:dyDescent="0.2">
      <c r="A775" s="83" t="s">
        <v>189</v>
      </c>
      <c r="B775" s="83">
        <v>17</v>
      </c>
      <c r="C775" s="84">
        <v>1294.1681665999999</v>
      </c>
      <c r="D775" s="84">
        <v>1286.1511007900001</v>
      </c>
      <c r="E775" s="84">
        <v>162.25525644999999</v>
      </c>
      <c r="F775" s="84">
        <v>162.25525644999999</v>
      </c>
    </row>
    <row r="776" spans="1:6" ht="12.75" customHeight="1" x14ac:dyDescent="0.2">
      <c r="A776" s="83" t="s">
        <v>189</v>
      </c>
      <c r="B776" s="83">
        <v>18</v>
      </c>
      <c r="C776" s="84">
        <v>1262.0121165600001</v>
      </c>
      <c r="D776" s="84">
        <v>1254.53348203</v>
      </c>
      <c r="E776" s="84">
        <v>158.2665145</v>
      </c>
      <c r="F776" s="84">
        <v>158.2665145</v>
      </c>
    </row>
    <row r="777" spans="1:6" ht="12.75" customHeight="1" x14ac:dyDescent="0.2">
      <c r="A777" s="83" t="s">
        <v>189</v>
      </c>
      <c r="B777" s="83">
        <v>19</v>
      </c>
      <c r="C777" s="84">
        <v>1252.6013255</v>
      </c>
      <c r="D777" s="84">
        <v>1244.55507162</v>
      </c>
      <c r="E777" s="84">
        <v>157.00768142999999</v>
      </c>
      <c r="F777" s="84">
        <v>157.00768142999999</v>
      </c>
    </row>
    <row r="778" spans="1:6" ht="12.75" customHeight="1" x14ac:dyDescent="0.2">
      <c r="A778" s="83" t="s">
        <v>189</v>
      </c>
      <c r="B778" s="83">
        <v>20</v>
      </c>
      <c r="C778" s="84">
        <v>1250.4884407899999</v>
      </c>
      <c r="D778" s="84">
        <v>1242.3223353999999</v>
      </c>
      <c r="E778" s="84">
        <v>156.72600908999999</v>
      </c>
      <c r="F778" s="84">
        <v>156.72600908999999</v>
      </c>
    </row>
    <row r="779" spans="1:6" ht="12.75" customHeight="1" x14ac:dyDescent="0.2">
      <c r="A779" s="83" t="s">
        <v>189</v>
      </c>
      <c r="B779" s="83">
        <v>21</v>
      </c>
      <c r="C779" s="84">
        <v>1272.6088007799999</v>
      </c>
      <c r="D779" s="84">
        <v>1263.73677557</v>
      </c>
      <c r="E779" s="84">
        <v>159.42756218</v>
      </c>
      <c r="F779" s="84">
        <v>159.42756218</v>
      </c>
    </row>
    <row r="780" spans="1:6" ht="12.75" customHeight="1" x14ac:dyDescent="0.2">
      <c r="A780" s="83" t="s">
        <v>189</v>
      </c>
      <c r="B780" s="83">
        <v>22</v>
      </c>
      <c r="C780" s="84">
        <v>1270.8418469600001</v>
      </c>
      <c r="D780" s="84">
        <v>1268.44652206</v>
      </c>
      <c r="E780" s="84">
        <v>160.02172342</v>
      </c>
      <c r="F780" s="84">
        <v>160.02172342</v>
      </c>
    </row>
    <row r="781" spans="1:6" ht="12.75" customHeight="1" x14ac:dyDescent="0.2">
      <c r="A781" s="83" t="s">
        <v>189</v>
      </c>
      <c r="B781" s="83">
        <v>23</v>
      </c>
      <c r="C781" s="84">
        <v>1282.6517297299999</v>
      </c>
      <c r="D781" s="84">
        <v>1278.40479542</v>
      </c>
      <c r="E781" s="84">
        <v>161.27801608999999</v>
      </c>
      <c r="F781" s="84">
        <v>161.27801608999999</v>
      </c>
    </row>
    <row r="782" spans="1:6" ht="12.75" customHeight="1" x14ac:dyDescent="0.2">
      <c r="A782" s="83" t="s">
        <v>189</v>
      </c>
      <c r="B782" s="83">
        <v>24</v>
      </c>
      <c r="C782" s="84">
        <v>1348.3151465599999</v>
      </c>
      <c r="D782" s="84">
        <v>1337.73018452</v>
      </c>
      <c r="E782" s="84">
        <v>168.76225041999999</v>
      </c>
      <c r="F782" s="84">
        <v>168.76225041999999</v>
      </c>
    </row>
  </sheetData>
  <sheetProtection algorithmName="SHA-512" hashValue="gTlxJXKbl+J2NHmdrh50HG4hO2G/nm+0Dk3dfbJF8G2b6JkJBXzFlNJsO8bURxip0aBk025K7w0ojxAptuJtUg==" saltValue="sPpjaK6l+RW+Fh718wuR5g=="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2022-02-15T09:36:56Z</dcterms:modified>
</cp:coreProperties>
</file>